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Activity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5" i="1"/>
  <c r="C34" i="1"/>
  <c r="E34" i="1" s="1"/>
  <c r="E30" i="1"/>
  <c r="C9" i="1" l="1"/>
  <c r="E9" i="1" s="1"/>
  <c r="E35" i="1"/>
  <c r="C33" i="1"/>
  <c r="E33" i="1" s="1"/>
  <c r="C32" i="1"/>
  <c r="E32" i="1" s="1"/>
  <c r="C31" i="1"/>
  <c r="E31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19" i="1"/>
  <c r="E19" i="1" s="1"/>
  <c r="E21" i="1"/>
  <c r="C20" i="1"/>
  <c r="E20" i="1" s="1"/>
  <c r="C18" i="1" l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E12" i="1"/>
  <c r="C11" i="1"/>
  <c r="E11" i="1" s="1"/>
  <c r="C10" i="1"/>
  <c r="E10" i="1" s="1"/>
  <c r="C8" i="1"/>
  <c r="C7" i="1"/>
  <c r="E7" i="1" s="1"/>
  <c r="C5" i="1"/>
  <c r="E5" i="1" s="1"/>
  <c r="C6" i="1"/>
  <c r="C4" i="1"/>
  <c r="E4" i="1" s="1"/>
  <c r="E6" i="1"/>
  <c r="E8" i="1"/>
  <c r="E3" i="1"/>
</calcChain>
</file>

<file path=xl/sharedStrings.xml><?xml version="1.0" encoding="utf-8"?>
<sst xmlns="http://schemas.openxmlformats.org/spreadsheetml/2006/main" count="79" uniqueCount="64">
  <si>
    <t>City</t>
  </si>
  <si>
    <t xml:space="preserve">Date </t>
  </si>
  <si>
    <t>Time</t>
  </si>
  <si>
    <t>Activities</t>
  </si>
  <si>
    <t>Transportation</t>
  </si>
  <si>
    <t>Accomodation</t>
  </si>
  <si>
    <t>Remarks</t>
  </si>
  <si>
    <t>General</t>
  </si>
  <si>
    <t>Kumpul di head office</t>
  </si>
  <si>
    <t>Mobil Elf</t>
  </si>
  <si>
    <t>Start</t>
  </si>
  <si>
    <t>Finish</t>
  </si>
  <si>
    <t>Duration</t>
  </si>
  <si>
    <t>Jakarta</t>
  </si>
  <si>
    <t>Cirebon</t>
  </si>
  <si>
    <t>Ngawi</t>
  </si>
  <si>
    <t>Tuban</t>
  </si>
  <si>
    <t>Perjalanan head office - rest area Cirebon (tol Cipali)</t>
  </si>
  <si>
    <t>Sholat subuh di rest area Cirebon</t>
  </si>
  <si>
    <t>Perjalanan Cirebon - Ngawi (tol)</t>
  </si>
  <si>
    <t>Perjalanan Ngawi - Tuban (rumah Mas Dhang)</t>
  </si>
  <si>
    <t>Malang</t>
  </si>
  <si>
    <t>Perjalanan rumah Mas Dhang - Pasar Tumpang Malang</t>
  </si>
  <si>
    <t>Rumah Mas Dhang</t>
  </si>
  <si>
    <t>Istirahat sambil ngupi santai di Pasar Tumpang</t>
  </si>
  <si>
    <t>Perjalanan Pasar Tumpang - Gunung Bromo</t>
  </si>
  <si>
    <t>Mobil Jeep</t>
  </si>
  <si>
    <t>Sampai di puncak Gunung Bromo (Sholat subuh, menikmati sunrise, istirahat)</t>
  </si>
  <si>
    <t>Makan pagi &amp; explore wisata Gunung Bromo</t>
  </si>
  <si>
    <t>Perjalanan Gunung Bromo - Pasar Tumpang</t>
  </si>
  <si>
    <t>- Cari tempat ngupi yang oke
- Pastikan jeep sudah ready 
- Beli snack + minum untuk di perjalanan ke Gunung Bromo</t>
  </si>
  <si>
    <t xml:space="preserve">- Pastikan tempat makan pagi 
- Pastikan spot-spot tempat wisata yg menarik </t>
  </si>
  <si>
    <t>Perjalanan Pasar Tumpang - Pantai Teluk Asmoro</t>
  </si>
  <si>
    <t>Menikmati sunset di Pantai Teluk Asmoro</t>
  </si>
  <si>
    <t>Istirahat, makan siang &amp; sholat dzuhur jamak qashar ashar</t>
  </si>
  <si>
    <t>Ngecamp di Pantai Teluk Asmoro (sholat maghrib jamak qashar isya, makan malam, quality time, istirahat tidur)</t>
  </si>
  <si>
    <t>Perjalanan Pantai Teluk Asmoro - Wisata Omah Kayu</t>
  </si>
  <si>
    <t>Wisata di Omah Kayu</t>
  </si>
  <si>
    <t>Istirahat, sholat dzuhur jamak qashar ashar/sholat jum'at, makan siang</t>
  </si>
  <si>
    <t>Perjalanan Wisata Omah Kayu - Coban Rondo</t>
  </si>
  <si>
    <t>Wisata di Coban Rondo</t>
  </si>
  <si>
    <t>Perjalanan Coban Rondo - Batu Malang</t>
  </si>
  <si>
    <t>Istirahat di home stay Batu Malang</t>
  </si>
  <si>
    <t>Istirahat di home stay Batu Malang (makan pagi &amp; persiapan checkout dari homestay)</t>
  </si>
  <si>
    <t>Perjalanan home stay Batu Malang - alun2 kota Malang</t>
  </si>
  <si>
    <t>Wisata kuliner di alun2 kota Malang (hunting oleh2, makan siang)</t>
  </si>
  <si>
    <t>Istirahat dan sholat dzuhur jamak qashar ashar di Masjid Agung kota Malang</t>
  </si>
  <si>
    <t>Perjalanan Masjid Agung Kota Malang - Jakarta (sholat subuh)</t>
  </si>
  <si>
    <t>Tiba di head office</t>
  </si>
  <si>
    <t>Makan siang &amp; sholat dzuhur jamak qashar ashar</t>
  </si>
  <si>
    <t>Silaturahim rumah Mas Dhang (Ramah tamah, istirahat, makan malam)</t>
  </si>
  <si>
    <t>- Pastiin rumah Mas Dhang prepare tempat untuk istirahat dan makan malam (klu ndak muat cari masjid terdekat aja)</t>
  </si>
  <si>
    <t>Ngecamp di Pantai Teluk Asmoro (istirahat tidur, sholat subuh, makan pagi)</t>
  </si>
  <si>
    <t>Wisata kuliner di Batu Malang (sholat maghrib jamak qashar isya, makan malam)</t>
  </si>
  <si>
    <t>- Pastikan tim dan perlengkapan sdh siap
- Beli snack buat diperjalanan</t>
  </si>
  <si>
    <t>Makan pagi di Ngawi di Duto Resto Rest Area KM 575</t>
  </si>
  <si>
    <t>- Makan siang cari RM Padang di Tuban</t>
  </si>
  <si>
    <t>Rabu
26 Feb'20</t>
  </si>
  <si>
    <t>Kamis
27 Feb'20</t>
  </si>
  <si>
    <t>Jum'at
28 Feb'20</t>
  </si>
  <si>
    <t>Sabtu
29 Feb'20</t>
  </si>
  <si>
    <t>Ahad
01 Mar'20</t>
  </si>
  <si>
    <t>Acara bebas</t>
  </si>
  <si>
    <t>Kumpul di Masjid Agung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</si>
</sst>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/>
    <xf numFmtId="20" fontId="0" fillId="0" borderId="1" xfId="0" applyNumberFormat="1" applyBorder="1" applyAlignment="1">
      <alignment horizontal="center" vertical="top"/>
    </xf>
    <xf numFmtId="0" fontId="0" fillId="0" borderId="1" xfId="0" quotePrefix="1" applyBorder="1" applyAlignment="1">
      <alignment vertical="top" wrapText="1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pane xSplit="5" ySplit="2" topLeftCell="F22" activePane="bottomRight" state="frozen"/>
      <selection pane="topRight" activeCell="F1" sqref="F1"/>
      <selection pane="bottomLeft" activeCell="A3" sqref="A3"/>
      <selection pane="bottomRight" activeCell="C37" sqref="C37"/>
    </sheetView>
  </sheetViews>
  <sheetFormatPr defaultRowHeight="15" x14ac:dyDescent="0.25"/>
  <cols>
    <col min="1" max="1" width="9.140625" customWidth="1"/>
    <col min="2" max="2" width="9.7109375" bestFit="1" customWidth="1"/>
    <col min="3" max="3" width="6.7109375" style="1" customWidth="1"/>
    <col min="4" max="4" width="8.140625" style="1" bestFit="1" customWidth="1"/>
    <col min="5" max="5" width="8.7109375" customWidth="1"/>
    <col min="6" max="6" width="55.140625" customWidth="1"/>
    <col min="7" max="7" width="14.140625" customWidth="1"/>
    <col min="8" max="8" width="17.42578125" customWidth="1"/>
    <col min="9" max="9" width="56" customWidth="1"/>
  </cols>
  <sheetData>
    <row r="1" spans="1:9" x14ac:dyDescent="0.25">
      <c r="A1" s="21" t="s">
        <v>0</v>
      </c>
      <c r="B1" s="21" t="s">
        <v>1</v>
      </c>
      <c r="C1" s="13" t="s">
        <v>2</v>
      </c>
      <c r="D1" s="14"/>
      <c r="E1" s="15" t="s">
        <v>12</v>
      </c>
      <c r="F1" s="20" t="s">
        <v>7</v>
      </c>
      <c r="G1" s="20"/>
      <c r="H1" s="20"/>
      <c r="I1" s="20"/>
    </row>
    <row r="2" spans="1:9" x14ac:dyDescent="0.25">
      <c r="A2" s="21"/>
      <c r="B2" s="21"/>
      <c r="C2" s="4" t="s">
        <v>10</v>
      </c>
      <c r="D2" s="4" t="s">
        <v>11</v>
      </c>
      <c r="E2" s="16"/>
      <c r="F2" s="2" t="s">
        <v>3</v>
      </c>
      <c r="G2" s="3" t="s">
        <v>4</v>
      </c>
      <c r="H2" s="3" t="s">
        <v>5</v>
      </c>
      <c r="I2" s="3" t="s">
        <v>6</v>
      </c>
    </row>
    <row r="3" spans="1:9" s="5" customFormat="1" ht="16.5" customHeight="1" x14ac:dyDescent="0.25">
      <c r="A3" s="7" t="s">
        <v>13</v>
      </c>
      <c r="B3" s="17" t="s">
        <v>57</v>
      </c>
      <c r="C3" s="9">
        <v>0</v>
      </c>
      <c r="D3" s="9">
        <v>4.1666666666666664E-2</v>
      </c>
      <c r="E3" s="9">
        <f>D3-C3</f>
        <v>4.1666666666666664E-2</v>
      </c>
      <c r="F3" s="10" t="s">
        <v>8</v>
      </c>
      <c r="G3" s="7"/>
      <c r="H3" s="7"/>
      <c r="I3" s="10" t="s">
        <v>54</v>
      </c>
    </row>
    <row r="4" spans="1:9" s="5" customFormat="1" x14ac:dyDescent="0.25">
      <c r="A4" s="22" t="s">
        <v>14</v>
      </c>
      <c r="B4" s="18"/>
      <c r="C4" s="9">
        <f>D3+TIME(0,5,0)</f>
        <v>4.5138888888888888E-2</v>
      </c>
      <c r="D4" s="9">
        <v>0.16666666666666666</v>
      </c>
      <c r="E4" s="9">
        <f>D4-C4</f>
        <v>0.12152777777777776</v>
      </c>
      <c r="F4" s="10" t="s">
        <v>17</v>
      </c>
      <c r="G4" s="7" t="s">
        <v>9</v>
      </c>
      <c r="H4" s="7"/>
      <c r="I4" s="10"/>
    </row>
    <row r="5" spans="1:9" s="5" customFormat="1" x14ac:dyDescent="0.25">
      <c r="A5" s="22"/>
      <c r="B5" s="18"/>
      <c r="C5" s="9">
        <f t="shared" ref="C5:C19" si="0">D4+TIME(0,5,0)</f>
        <v>0.17013888888888887</v>
      </c>
      <c r="D5" s="9">
        <v>0.1875</v>
      </c>
      <c r="E5" s="9">
        <f>D5-C5</f>
        <v>1.7361111111111133E-2</v>
      </c>
      <c r="F5" s="10" t="s">
        <v>18</v>
      </c>
      <c r="G5" s="7"/>
      <c r="H5" s="7"/>
      <c r="I5" s="10"/>
    </row>
    <row r="6" spans="1:9" s="5" customFormat="1" x14ac:dyDescent="0.25">
      <c r="A6" s="22" t="s">
        <v>15</v>
      </c>
      <c r="B6" s="18"/>
      <c r="C6" s="9">
        <f t="shared" si="0"/>
        <v>0.19097222222222221</v>
      </c>
      <c r="D6" s="9">
        <v>0.375</v>
      </c>
      <c r="E6" s="9">
        <f t="shared" ref="E6:E37" si="1">D6-C6</f>
        <v>0.18402777777777779</v>
      </c>
      <c r="F6" s="10" t="s">
        <v>19</v>
      </c>
      <c r="G6" s="7" t="s">
        <v>9</v>
      </c>
      <c r="H6" s="7"/>
      <c r="I6" s="10"/>
    </row>
    <row r="7" spans="1:9" s="5" customFormat="1" x14ac:dyDescent="0.25">
      <c r="A7" s="22"/>
      <c r="B7" s="18"/>
      <c r="C7" s="9">
        <f t="shared" si="0"/>
        <v>0.37847222222222221</v>
      </c>
      <c r="D7" s="9">
        <v>0.41319444444444442</v>
      </c>
      <c r="E7" s="9">
        <f t="shared" si="1"/>
        <v>3.472222222222221E-2</v>
      </c>
      <c r="F7" s="10" t="s">
        <v>55</v>
      </c>
      <c r="G7" s="7"/>
      <c r="H7" s="7"/>
      <c r="I7" s="10"/>
    </row>
    <row r="8" spans="1:9" s="5" customFormat="1" x14ac:dyDescent="0.25">
      <c r="A8" s="19" t="s">
        <v>16</v>
      </c>
      <c r="B8" s="18"/>
      <c r="C8" s="9">
        <f t="shared" si="0"/>
        <v>0.41666666666666663</v>
      </c>
      <c r="D8" s="9">
        <v>0.54166666666666663</v>
      </c>
      <c r="E8" s="9">
        <f t="shared" si="1"/>
        <v>0.125</v>
      </c>
      <c r="F8" s="10" t="s">
        <v>20</v>
      </c>
      <c r="G8" s="7" t="s">
        <v>9</v>
      </c>
      <c r="H8" s="7"/>
      <c r="I8" s="10"/>
    </row>
    <row r="9" spans="1:9" s="5" customFormat="1" x14ac:dyDescent="0.25">
      <c r="A9" s="19"/>
      <c r="B9" s="18"/>
      <c r="C9" s="9">
        <f t="shared" si="0"/>
        <v>0.54513888888888884</v>
      </c>
      <c r="D9" s="9">
        <v>0.5625</v>
      </c>
      <c r="E9" s="9">
        <f t="shared" si="1"/>
        <v>1.736111111111116E-2</v>
      </c>
      <c r="F9" s="10" t="s">
        <v>49</v>
      </c>
      <c r="G9" s="7"/>
      <c r="H9" s="7"/>
      <c r="I9" s="10" t="s">
        <v>56</v>
      </c>
    </row>
    <row r="10" spans="1:9" s="5" customFormat="1" ht="30" x14ac:dyDescent="0.25">
      <c r="A10" s="19"/>
      <c r="B10" s="18"/>
      <c r="C10" s="9">
        <f>D8+TIME(0,5,0)</f>
        <v>0.54513888888888884</v>
      </c>
      <c r="D10" s="9">
        <v>0.83333333333333337</v>
      </c>
      <c r="E10" s="9">
        <f t="shared" si="1"/>
        <v>0.28819444444444453</v>
      </c>
      <c r="F10" s="10" t="s">
        <v>50</v>
      </c>
      <c r="G10" s="7"/>
      <c r="H10" s="7" t="s">
        <v>23</v>
      </c>
      <c r="I10" s="10" t="s">
        <v>51</v>
      </c>
    </row>
    <row r="11" spans="1:9" s="5" customFormat="1" x14ac:dyDescent="0.25">
      <c r="A11" s="7" t="s">
        <v>21</v>
      </c>
      <c r="B11" s="18"/>
      <c r="C11" s="9">
        <f t="shared" si="0"/>
        <v>0.83680555555555558</v>
      </c>
      <c r="D11" s="9">
        <v>0.99930555555555556</v>
      </c>
      <c r="E11" s="9">
        <f t="shared" si="1"/>
        <v>0.16249999999999998</v>
      </c>
      <c r="F11" s="10" t="s">
        <v>22</v>
      </c>
      <c r="G11" s="7" t="s">
        <v>9</v>
      </c>
      <c r="H11" s="7"/>
      <c r="I11" s="10"/>
    </row>
    <row r="12" spans="1:9" s="5" customFormat="1" ht="45" x14ac:dyDescent="0.25">
      <c r="A12" s="19" t="s">
        <v>21</v>
      </c>
      <c r="B12" s="17" t="s">
        <v>58</v>
      </c>
      <c r="C12" s="9">
        <v>0</v>
      </c>
      <c r="D12" s="9">
        <v>4.1666666666666664E-2</v>
      </c>
      <c r="E12" s="9">
        <f t="shared" si="1"/>
        <v>4.1666666666666664E-2</v>
      </c>
      <c r="F12" s="10" t="s">
        <v>24</v>
      </c>
      <c r="G12" s="7"/>
      <c r="H12" s="7"/>
      <c r="I12" s="10" t="s">
        <v>30</v>
      </c>
    </row>
    <row r="13" spans="1:9" s="5" customFormat="1" x14ac:dyDescent="0.25">
      <c r="A13" s="19"/>
      <c r="B13" s="18"/>
      <c r="C13" s="9">
        <f t="shared" si="0"/>
        <v>4.5138888888888888E-2</v>
      </c>
      <c r="D13" s="9">
        <v>0.125</v>
      </c>
      <c r="E13" s="9">
        <f t="shared" si="1"/>
        <v>7.9861111111111105E-2</v>
      </c>
      <c r="F13" s="10" t="s">
        <v>25</v>
      </c>
      <c r="G13" s="7" t="s">
        <v>26</v>
      </c>
      <c r="H13" s="7"/>
      <c r="I13" s="10"/>
    </row>
    <row r="14" spans="1:9" s="5" customFormat="1" ht="30" x14ac:dyDescent="0.25">
      <c r="A14" s="19"/>
      <c r="B14" s="18"/>
      <c r="C14" s="9">
        <f t="shared" si="0"/>
        <v>0.12847222222222221</v>
      </c>
      <c r="D14" s="9">
        <v>0.22916666666666666</v>
      </c>
      <c r="E14" s="9">
        <f t="shared" si="1"/>
        <v>0.10069444444444445</v>
      </c>
      <c r="F14" s="10" t="s">
        <v>27</v>
      </c>
      <c r="G14" s="7"/>
      <c r="H14" s="7"/>
      <c r="I14" s="10"/>
    </row>
    <row r="15" spans="1:9" s="5" customFormat="1" ht="30" x14ac:dyDescent="0.25">
      <c r="A15" s="19"/>
      <c r="B15" s="18"/>
      <c r="C15" s="9">
        <f t="shared" si="0"/>
        <v>0.23263888888888887</v>
      </c>
      <c r="D15" s="9">
        <v>0.41666666666666669</v>
      </c>
      <c r="E15" s="9">
        <f t="shared" si="1"/>
        <v>0.18402777777777782</v>
      </c>
      <c r="F15" s="10" t="s">
        <v>28</v>
      </c>
      <c r="G15" s="7" t="s">
        <v>26</v>
      </c>
      <c r="H15" s="7"/>
      <c r="I15" s="10" t="s">
        <v>31</v>
      </c>
    </row>
    <row r="16" spans="1:9" x14ac:dyDescent="0.25">
      <c r="A16" s="19"/>
      <c r="B16" s="18"/>
      <c r="C16" s="9">
        <f t="shared" si="0"/>
        <v>0.4201388888888889</v>
      </c>
      <c r="D16" s="11">
        <v>0.5</v>
      </c>
      <c r="E16" s="9">
        <f t="shared" si="1"/>
        <v>7.9861111111111105E-2</v>
      </c>
      <c r="F16" s="12" t="s">
        <v>29</v>
      </c>
      <c r="G16" s="7" t="s">
        <v>26</v>
      </c>
      <c r="H16" s="8"/>
      <c r="I16" s="10"/>
    </row>
    <row r="17" spans="1:9" x14ac:dyDescent="0.25">
      <c r="A17" s="19"/>
      <c r="B17" s="18"/>
      <c r="C17" s="9">
        <f t="shared" si="0"/>
        <v>0.50347222222222221</v>
      </c>
      <c r="D17" s="11">
        <v>0.54166666666666663</v>
      </c>
      <c r="E17" s="9">
        <f t="shared" si="1"/>
        <v>3.819444444444442E-2</v>
      </c>
      <c r="F17" s="12" t="s">
        <v>34</v>
      </c>
      <c r="G17" s="8"/>
      <c r="H17" s="8"/>
      <c r="I17" s="10"/>
    </row>
    <row r="18" spans="1:9" x14ac:dyDescent="0.25">
      <c r="A18" s="19"/>
      <c r="B18" s="18"/>
      <c r="C18" s="9">
        <f t="shared" si="0"/>
        <v>0.54513888888888884</v>
      </c>
      <c r="D18" s="11">
        <v>0.64583333333333337</v>
      </c>
      <c r="E18" s="9">
        <f t="shared" si="1"/>
        <v>0.10069444444444453</v>
      </c>
      <c r="F18" s="12" t="s">
        <v>32</v>
      </c>
      <c r="G18" s="7" t="s">
        <v>9</v>
      </c>
      <c r="H18" s="8"/>
      <c r="I18" s="8"/>
    </row>
    <row r="19" spans="1:9" x14ac:dyDescent="0.25">
      <c r="A19" s="19"/>
      <c r="B19" s="18"/>
      <c r="C19" s="9">
        <f t="shared" si="0"/>
        <v>0.64930555555555558</v>
      </c>
      <c r="D19" s="11">
        <v>0.72916666666666663</v>
      </c>
      <c r="E19" s="9">
        <f t="shared" si="1"/>
        <v>7.9861111111111049E-2</v>
      </c>
      <c r="F19" s="12" t="s">
        <v>33</v>
      </c>
      <c r="G19" s="7"/>
      <c r="H19" s="8"/>
      <c r="I19" s="8"/>
    </row>
    <row r="20" spans="1:9" ht="30" x14ac:dyDescent="0.25">
      <c r="A20" s="19"/>
      <c r="B20" s="18"/>
      <c r="C20" s="9">
        <f>D18+TIME(0,5,0)</f>
        <v>0.64930555555555558</v>
      </c>
      <c r="D20" s="9">
        <v>0.99930555555555556</v>
      </c>
      <c r="E20" s="9">
        <f t="shared" si="1"/>
        <v>0.35</v>
      </c>
      <c r="F20" s="12" t="s">
        <v>35</v>
      </c>
      <c r="G20" s="8"/>
      <c r="H20" s="8"/>
      <c r="I20" s="8"/>
    </row>
    <row r="21" spans="1:9" ht="30" x14ac:dyDescent="0.25">
      <c r="A21" s="23" t="s">
        <v>21</v>
      </c>
      <c r="B21" s="17" t="s">
        <v>59</v>
      </c>
      <c r="C21" s="9">
        <v>0</v>
      </c>
      <c r="D21" s="9">
        <v>0.29166666666666669</v>
      </c>
      <c r="E21" s="9">
        <f t="shared" si="1"/>
        <v>0.29166666666666669</v>
      </c>
      <c r="F21" s="12" t="s">
        <v>52</v>
      </c>
      <c r="G21" s="8"/>
      <c r="H21" s="8"/>
      <c r="I21" s="8"/>
    </row>
    <row r="22" spans="1:9" x14ac:dyDescent="0.25">
      <c r="A22" s="23"/>
      <c r="B22" s="17"/>
      <c r="C22" s="9">
        <f t="shared" ref="C22:C37" si="2">D21+TIME(0,5,0)</f>
        <v>0.2951388888888889</v>
      </c>
      <c r="D22" s="11">
        <v>0.41666666666666669</v>
      </c>
      <c r="E22" s="9">
        <f t="shared" si="1"/>
        <v>0.12152777777777779</v>
      </c>
      <c r="F22" s="12" t="s">
        <v>36</v>
      </c>
      <c r="G22" s="7" t="s">
        <v>9</v>
      </c>
      <c r="H22" s="8"/>
      <c r="I22" s="8"/>
    </row>
    <row r="23" spans="1:9" x14ac:dyDescent="0.25">
      <c r="A23" s="23"/>
      <c r="B23" s="17"/>
      <c r="C23" s="9">
        <f t="shared" si="2"/>
        <v>0.4201388888888889</v>
      </c>
      <c r="D23" s="11">
        <v>0.4861111111111111</v>
      </c>
      <c r="E23" s="9">
        <f t="shared" si="1"/>
        <v>6.597222222222221E-2</v>
      </c>
      <c r="F23" s="12" t="s">
        <v>37</v>
      </c>
      <c r="G23" s="8"/>
      <c r="H23" s="8"/>
      <c r="I23" s="8"/>
    </row>
    <row r="24" spans="1:9" ht="30" x14ac:dyDescent="0.25">
      <c r="A24" s="23"/>
      <c r="B24" s="17"/>
      <c r="C24" s="9">
        <f t="shared" si="2"/>
        <v>0.48958333333333331</v>
      </c>
      <c r="D24" s="9">
        <v>0.56944444444444442</v>
      </c>
      <c r="E24" s="9">
        <f t="shared" si="1"/>
        <v>7.9861111111111105E-2</v>
      </c>
      <c r="F24" s="12" t="s">
        <v>38</v>
      </c>
      <c r="G24" s="8"/>
      <c r="H24" s="8"/>
      <c r="I24" s="8"/>
    </row>
    <row r="25" spans="1:9" x14ac:dyDescent="0.25">
      <c r="A25" s="23"/>
      <c r="B25" s="17"/>
      <c r="C25" s="9">
        <f t="shared" si="2"/>
        <v>0.57291666666666663</v>
      </c>
      <c r="D25" s="11">
        <v>0.59027777777777779</v>
      </c>
      <c r="E25" s="9">
        <f t="shared" si="1"/>
        <v>1.736111111111116E-2</v>
      </c>
      <c r="F25" s="12" t="s">
        <v>39</v>
      </c>
      <c r="G25" s="7" t="s">
        <v>9</v>
      </c>
      <c r="H25" s="8"/>
      <c r="I25" s="8"/>
    </row>
    <row r="26" spans="1:9" x14ac:dyDescent="0.25">
      <c r="A26" s="23"/>
      <c r="B26" s="17"/>
      <c r="C26" s="9">
        <f t="shared" si="2"/>
        <v>0.59375</v>
      </c>
      <c r="D26" s="11">
        <v>0.66666666666666663</v>
      </c>
      <c r="E26" s="9">
        <f t="shared" si="1"/>
        <v>7.291666666666663E-2</v>
      </c>
      <c r="F26" s="12" t="s">
        <v>40</v>
      </c>
      <c r="G26" s="8"/>
      <c r="H26" s="8"/>
      <c r="I26" s="8"/>
    </row>
    <row r="27" spans="1:9" x14ac:dyDescent="0.25">
      <c r="A27" s="23"/>
      <c r="B27" s="17"/>
      <c r="C27" s="9">
        <f t="shared" si="2"/>
        <v>0.67013888888888884</v>
      </c>
      <c r="D27" s="11">
        <v>0.69444444444444453</v>
      </c>
      <c r="E27" s="9">
        <f t="shared" si="1"/>
        <v>2.4305555555555691E-2</v>
      </c>
      <c r="F27" s="12" t="s">
        <v>41</v>
      </c>
      <c r="G27" s="7" t="s">
        <v>9</v>
      </c>
      <c r="H27" s="6"/>
      <c r="I27" s="6"/>
    </row>
    <row r="28" spans="1:9" ht="30" x14ac:dyDescent="0.25">
      <c r="A28" s="23"/>
      <c r="B28" s="17"/>
      <c r="C28" s="9">
        <f t="shared" si="2"/>
        <v>0.69791666666666674</v>
      </c>
      <c r="D28" s="9">
        <v>0.83333333333333337</v>
      </c>
      <c r="E28" s="9">
        <f t="shared" si="1"/>
        <v>0.13541666666666663</v>
      </c>
      <c r="F28" s="12" t="s">
        <v>53</v>
      </c>
      <c r="G28" s="6"/>
      <c r="H28" s="6"/>
      <c r="I28" s="6"/>
    </row>
    <row r="29" spans="1:9" x14ac:dyDescent="0.25">
      <c r="A29" s="23"/>
      <c r="B29" s="17"/>
      <c r="C29" s="9">
        <f t="shared" si="2"/>
        <v>0.83680555555555558</v>
      </c>
      <c r="D29" s="9">
        <v>0.99930555555555556</v>
      </c>
      <c r="E29" s="9">
        <f t="shared" si="1"/>
        <v>0.16249999999999998</v>
      </c>
      <c r="F29" s="12" t="s">
        <v>42</v>
      </c>
      <c r="G29" s="6"/>
      <c r="H29" s="6"/>
      <c r="I29" s="6"/>
    </row>
    <row r="30" spans="1:9" ht="30" x14ac:dyDescent="0.25">
      <c r="A30" s="23"/>
      <c r="B30" s="17" t="s">
        <v>60</v>
      </c>
      <c r="C30" s="9">
        <v>0</v>
      </c>
      <c r="D30" s="9">
        <v>0.33333333333333331</v>
      </c>
      <c r="E30" s="9">
        <f t="shared" si="1"/>
        <v>0.33333333333333331</v>
      </c>
      <c r="F30" s="12" t="s">
        <v>43</v>
      </c>
      <c r="G30" s="6"/>
      <c r="H30" s="6"/>
      <c r="I30" s="6"/>
    </row>
    <row r="31" spans="1:9" x14ac:dyDescent="0.25">
      <c r="A31" s="23"/>
      <c r="B31" s="17"/>
      <c r="C31" s="9">
        <f t="shared" si="2"/>
        <v>0.33680555555555552</v>
      </c>
      <c r="D31" s="9">
        <v>0.36458333333333331</v>
      </c>
      <c r="E31" s="9">
        <f t="shared" si="1"/>
        <v>2.777777777777779E-2</v>
      </c>
      <c r="F31" s="12" t="s">
        <v>44</v>
      </c>
      <c r="G31" s="7" t="s">
        <v>9</v>
      </c>
      <c r="H31" s="8"/>
      <c r="I31" s="8"/>
    </row>
    <row r="32" spans="1:9" ht="30" x14ac:dyDescent="0.25">
      <c r="A32" s="23"/>
      <c r="B32" s="17"/>
      <c r="C32" s="9">
        <f t="shared" si="2"/>
        <v>0.36805555555555552</v>
      </c>
      <c r="D32" s="9">
        <v>0.5</v>
      </c>
      <c r="E32" s="9">
        <f t="shared" si="1"/>
        <v>0.13194444444444448</v>
      </c>
      <c r="F32" s="12" t="s">
        <v>45</v>
      </c>
      <c r="G32" s="8"/>
      <c r="H32" s="8"/>
      <c r="I32" s="8"/>
    </row>
    <row r="33" spans="1:9" ht="30" x14ac:dyDescent="0.25">
      <c r="A33" s="23"/>
      <c r="B33" s="17"/>
      <c r="C33" s="9">
        <f t="shared" si="2"/>
        <v>0.50347222222222221</v>
      </c>
      <c r="D33" s="9">
        <v>0.54166666666666663</v>
      </c>
      <c r="E33" s="9">
        <f t="shared" si="1"/>
        <v>3.819444444444442E-2</v>
      </c>
      <c r="F33" s="12" t="s">
        <v>46</v>
      </c>
      <c r="G33" s="8"/>
      <c r="H33" s="8"/>
      <c r="I33" s="8"/>
    </row>
    <row r="34" spans="1:9" ht="30.75" customHeight="1" x14ac:dyDescent="0.25">
      <c r="A34" s="23"/>
      <c r="B34" s="17"/>
      <c r="C34" s="9">
        <f>D33</f>
        <v>0.54166666666666663</v>
      </c>
      <c r="D34" s="9">
        <v>0.79166666666666663</v>
      </c>
      <c r="E34" s="9">
        <f t="shared" ref="E34" si="3">D34-C34</f>
        <v>0.25</v>
      </c>
      <c r="F34" s="12" t="s">
        <v>62</v>
      </c>
      <c r="G34" s="7"/>
      <c r="H34" s="8"/>
      <c r="I34" s="8"/>
    </row>
    <row r="35" spans="1:9" x14ac:dyDescent="0.25">
      <c r="A35" s="23"/>
      <c r="B35" s="17"/>
      <c r="C35" s="9">
        <f>D34</f>
        <v>0.79166666666666663</v>
      </c>
      <c r="D35" s="9">
        <v>0.99930555555555556</v>
      </c>
      <c r="E35" s="9">
        <f t="shared" si="1"/>
        <v>0.20763888888888893</v>
      </c>
      <c r="F35" s="12" t="s">
        <v>63</v>
      </c>
      <c r="G35" s="7" t="s">
        <v>9</v>
      </c>
      <c r="H35" s="8"/>
      <c r="I35" s="8"/>
    </row>
    <row r="36" spans="1:9" ht="30" x14ac:dyDescent="0.25">
      <c r="A36" s="23" t="s">
        <v>13</v>
      </c>
      <c r="B36" s="24" t="s">
        <v>61</v>
      </c>
      <c r="C36" s="9">
        <v>0</v>
      </c>
      <c r="D36" s="9">
        <v>0.5</v>
      </c>
      <c r="E36" s="9">
        <f>D36-C36</f>
        <v>0.5</v>
      </c>
      <c r="F36" s="12" t="s">
        <v>47</v>
      </c>
      <c r="G36" s="7" t="s">
        <v>9</v>
      </c>
      <c r="H36" s="8"/>
      <c r="I36" s="8"/>
    </row>
    <row r="37" spans="1:9" x14ac:dyDescent="0.25">
      <c r="A37" s="23"/>
      <c r="B37" s="24"/>
      <c r="C37" s="9"/>
      <c r="D37" s="11"/>
      <c r="E37" s="9"/>
      <c r="F37" s="12" t="s">
        <v>48</v>
      </c>
      <c r="G37" s="8"/>
      <c r="H37" s="8"/>
      <c r="I37" s="8"/>
    </row>
  </sheetData>
  <mergeCells count="16">
    <mergeCell ref="A21:A35"/>
    <mergeCell ref="B21:B29"/>
    <mergeCell ref="B30:B35"/>
    <mergeCell ref="B36:B37"/>
    <mergeCell ref="A36:A37"/>
    <mergeCell ref="C1:D1"/>
    <mergeCell ref="E1:E2"/>
    <mergeCell ref="B12:B20"/>
    <mergeCell ref="A12:A20"/>
    <mergeCell ref="F1:I1"/>
    <mergeCell ref="A1:A2"/>
    <mergeCell ref="B1:B2"/>
    <mergeCell ref="B3:B11"/>
    <mergeCell ref="A4:A5"/>
    <mergeCell ref="A6:A7"/>
    <mergeCell ref="A8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Muksin</cp:lastModifiedBy>
  <dcterms:created xsi:type="dcterms:W3CDTF">2020-01-16T02:48:44Z</dcterms:created>
  <dcterms:modified xsi:type="dcterms:W3CDTF">2020-02-18T05:32:47Z</dcterms:modified>
</cp:coreProperties>
</file>