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externalReferences>
    <externalReference r:id="rId2"/>
  </externalReferences>
  <definedNames>
    <definedName name="Build">#REF!</definedName>
    <definedName name="Build_Number">#REF!</definedName>
    <definedName name="Build_start">#REF!</definedName>
    <definedName name="Cannot_Execute">#REF!</definedName>
    <definedName name="Category">#REF!</definedName>
    <definedName name="dddfd">#REF!</definedName>
    <definedName name="Defect_Id">#REF!</definedName>
    <definedName name="defect_tcid">#REF!</definedName>
    <definedName name="Fail">#REF!</definedName>
    <definedName name="NA">#REF!</definedName>
    <definedName name="Pass">#REF!</definedName>
    <definedName name="ss">#REF!</definedName>
    <definedName name="Status__Pass_Fail">#REF!</definedName>
    <definedName name="TCID">#REF!</definedName>
    <definedName name="Test_Case_ID">#REF!</definedName>
    <definedName name="Test_Cycle_No">#REF!</definedName>
    <definedName name="Test_Cycle_Number">#REF!</definedName>
    <definedName name="Test_Description">#REF!</definedName>
    <definedName name="Total_No._of_Test_Cases_Executed.">#REF!</definedName>
    <definedName name="Total_No_Of_Defects_per_Build">#REF!</definedName>
  </definedNames>
  <calcPr calcId="124519"/>
</workbook>
</file>

<file path=xl/calcChain.xml><?xml version="1.0" encoding="utf-8"?>
<calcChain xmlns="http://schemas.openxmlformats.org/spreadsheetml/2006/main">
  <c r="G9" i="1"/>
  <c r="G8"/>
  <c r="G7"/>
  <c r="G6"/>
  <c r="G5"/>
  <c r="G10" l="1"/>
</calcChain>
</file>

<file path=xl/sharedStrings.xml><?xml version="1.0" encoding="utf-8"?>
<sst xmlns="http://schemas.openxmlformats.org/spreadsheetml/2006/main" count="104" uniqueCount="73">
  <si>
    <t xml:space="preserve">Project Name : </t>
  </si>
  <si>
    <t xml:space="preserve">Test Script Name : </t>
  </si>
  <si>
    <t>Revision History</t>
  </si>
  <si>
    <t>Test Execution Summary</t>
  </si>
  <si>
    <t xml:space="preserve">Date </t>
  </si>
  <si>
    <t>Revision</t>
  </si>
  <si>
    <t>Done By</t>
  </si>
  <si>
    <t>Approved By</t>
  </si>
  <si>
    <t>Total Test Case Count</t>
  </si>
  <si>
    <t>Pass Count</t>
  </si>
  <si>
    <t>Fail Count</t>
  </si>
  <si>
    <t>On hold Count</t>
  </si>
  <si>
    <t>Not Executed Count</t>
  </si>
  <si>
    <t>Total Executed Count</t>
  </si>
  <si>
    <t>Test Case ID</t>
  </si>
  <si>
    <t>Related Req. #</t>
  </si>
  <si>
    <t xml:space="preserve"> Category</t>
  </si>
  <si>
    <t>Test Case Name</t>
  </si>
  <si>
    <t xml:space="preserve">Prerequisite </t>
  </si>
  <si>
    <t xml:space="preserve">Test Description </t>
  </si>
  <si>
    <t>Input Data</t>
  </si>
  <si>
    <t>Expected Result</t>
  </si>
  <si>
    <t>Number Of TC combination</t>
  </si>
  <si>
    <t xml:space="preserve">Actual Result </t>
  </si>
  <si>
    <t>Status (Pass/Fail)</t>
  </si>
  <si>
    <t>Defect Id</t>
  </si>
  <si>
    <t>Test case Criticality</t>
  </si>
  <si>
    <t>Grouping Header - Build # &lt;xxx&gt;</t>
  </si>
  <si>
    <t>UI</t>
  </si>
  <si>
    <t>verify that application has 3 input fields and "submit" button.</t>
  </si>
  <si>
    <t>user should login to the application.</t>
  </si>
  <si>
    <t>in the application check whether interface has 3 input fields and  a "submit" button</t>
  </si>
  <si>
    <t>application should has interface with 3 input fields and "submit" button.</t>
  </si>
  <si>
    <t>Functional</t>
  </si>
  <si>
    <t>verify that application state equilateral triangle correctly.</t>
  </si>
  <si>
    <t>user should be in the relevant interface which has 3 input fields.</t>
  </si>
  <si>
    <t>enter same value for 3 input fields and click "submit" button.</t>
  </si>
  <si>
    <t>A=2
B=2
C=2
A,B,C are input fields.</t>
  </si>
  <si>
    <t>application should state "given values can be used to form an equilateral triangle".</t>
  </si>
  <si>
    <t>verify that application state isosceles triangle correctly.</t>
  </si>
  <si>
    <t>enter same value for 2 input fields and different value for one input field and click "submit" button.</t>
  </si>
  <si>
    <t>A=2
B=2
C=1
A,B,C are input fields.</t>
  </si>
  <si>
    <t>application should state "given values can be used to form an isosceles triangle".</t>
  </si>
  <si>
    <t>verify that application state scalene triangle correctly.</t>
  </si>
  <si>
    <t>enter different values for 3 input fields and click "submit" button.</t>
  </si>
  <si>
    <t>A=1
B=2
C=3
A,B,C are input fields.</t>
  </si>
  <si>
    <t>application should state "given values can be used to form an scalene triangle".</t>
  </si>
  <si>
    <t>verify that 3 input fields are validated for negative values.</t>
  </si>
  <si>
    <t>enter negative value for each 3 input fields and click "submit" button.</t>
  </si>
  <si>
    <t>A= -1
B= -2
C= -3
A,B,C are input fields.</t>
  </si>
  <si>
    <t>1.when click "submit", there should have a validation message under each input field saying "Invalid Value".
2.application should not state any success message.</t>
  </si>
  <si>
    <t>verify that 3 input fields are validated for zero values.</t>
  </si>
  <si>
    <t>enter zero value for each 3 input fields and click "submit" button.</t>
  </si>
  <si>
    <t>A= 0
B= 0
C= 0
A,B,C are input fields.</t>
  </si>
  <si>
    <t>verify that 3 input fields are validated for empty fields.</t>
  </si>
  <si>
    <t>do not enter any value for 3 input fields and click "submit" button.</t>
  </si>
  <si>
    <t>A= " "
B= " "
C= " "
A,B,C are input fields.</t>
  </si>
  <si>
    <t>1.when click "submit", there should have a validation message under each input field saying "Value is Required".
2.application should not state any success message./should not proceed.</t>
  </si>
  <si>
    <t>verify that 3 input fields are trimed for leading &amp; trailing spaces</t>
  </si>
  <si>
    <t>enter one space for each 3 input fields and click "submit" button.</t>
  </si>
  <si>
    <t>verify that 3 input fields are validated for characters.</t>
  </si>
  <si>
    <t>enter one letter for each 3 input fields and click "submit" button.</t>
  </si>
  <si>
    <t>A= a
B= b
C= c
A,B,C are input fields.</t>
  </si>
  <si>
    <t>1.when click "submit", there should have a validation message under each input field saying "Invalid Value".
2.application should not state any success message./should not proceed.</t>
  </si>
  <si>
    <t>verify that application is not state any success message(or not proceeding) while one input field having negative value.</t>
  </si>
  <si>
    <t>enter negative value for one input field and enter same positive value for other 2 input fields and click "submit" button.</t>
  </si>
  <si>
    <t>A= 2
B= 2
C= -1
A,B,C are input fields.</t>
  </si>
  <si>
    <t>1.validation message should be displayed under the input field which has negative value.
2.application should not state any success message.</t>
  </si>
  <si>
    <t>verify that application is not state any success message(or not proceeding) while one input field having zero value.</t>
  </si>
  <si>
    <t>enter zero value for one input field and enter same positive value for other 2 input fields and click "submit" button.</t>
  </si>
  <si>
    <t>A= 2
B= 2
C= 0
A,B,C are input fields.</t>
  </si>
  <si>
    <t>1.validation message should be displayed under the input field which has zero value.
2.application should not state any success message.</t>
  </si>
  <si>
    <t>High</t>
  </si>
</sst>
</file>

<file path=xl/styles.xml><?xml version="1.0" encoding="utf-8"?>
<styleSheet xmlns="http://schemas.openxmlformats.org/spreadsheetml/2006/main">
  <fonts count="10">
    <font>
      <sz val="1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4" fillId="0" borderId="4" xfId="0" applyFont="1" applyFill="1" applyBorder="1" applyAlignment="1"/>
    <xf numFmtId="0" fontId="4" fillId="0" borderId="4" xfId="0" applyFont="1" applyFill="1" applyBorder="1"/>
    <xf numFmtId="0" fontId="4" fillId="0" borderId="4" xfId="0" applyFont="1" applyFill="1" applyBorder="1" applyAlignment="1">
      <alignment wrapText="1"/>
    </xf>
    <xf numFmtId="2" fontId="4" fillId="4" borderId="4" xfId="0" applyNumberFormat="1" applyFont="1" applyFill="1" applyBorder="1" applyAlignment="1">
      <alignment vertical="center"/>
    </xf>
    <xf numFmtId="0" fontId="4" fillId="4" borderId="4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vertical="top"/>
    </xf>
    <xf numFmtId="0" fontId="5" fillId="5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Fill="1" applyBorder="1"/>
    <xf numFmtId="0" fontId="6" fillId="0" borderId="4" xfId="0" applyFont="1" applyFill="1" applyBorder="1" applyAlignment="1">
      <alignment wrapText="1"/>
    </xf>
    <xf numFmtId="2" fontId="1" fillId="0" borderId="4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/>
    <xf numFmtId="2" fontId="0" fillId="0" borderId="4" xfId="0" applyNumberFormat="1" applyFill="1" applyBorder="1" applyAlignment="1">
      <alignment vertical="center"/>
    </xf>
    <xf numFmtId="0" fontId="0" fillId="0" borderId="4" xfId="0" applyFill="1" applyBorder="1" applyAlignment="1"/>
    <xf numFmtId="0" fontId="4" fillId="0" borderId="4" xfId="0" applyFont="1" applyFill="1" applyBorder="1" applyAlignment="1">
      <alignment vertical="top" wrapText="1"/>
    </xf>
    <xf numFmtId="0" fontId="0" fillId="0" borderId="4" xfId="0" applyFill="1" applyBorder="1" applyAlignment="1">
      <alignment vertical="center"/>
    </xf>
    <xf numFmtId="2" fontId="7" fillId="6" borderId="4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 applyProtection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2" fontId="0" fillId="0" borderId="4" xfId="0" applyNumberFormat="1" applyBorder="1"/>
    <xf numFmtId="0" fontId="0" fillId="0" borderId="4" xfId="0" applyBorder="1"/>
    <xf numFmtId="0" fontId="8" fillId="0" borderId="4" xfId="0" applyFont="1" applyBorder="1" applyAlignment="1">
      <alignment horizontal="left" vertical="top" wrapText="1"/>
    </xf>
    <xf numFmtId="0" fontId="0" fillId="0" borderId="4" xfId="0" applyBorder="1" applyAlignment="1">
      <alignment wrapText="1"/>
    </xf>
    <xf numFmtId="0" fontId="9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wrapText="1"/>
    </xf>
    <xf numFmtId="2" fontId="0" fillId="0" borderId="0" xfId="0" applyNumberFormat="1"/>
    <xf numFmtId="0" fontId="8" fillId="0" borderId="4" xfId="0" applyFont="1" applyBorder="1" applyAlignment="1">
      <alignment horizontal="left" vertical="center" wrapText="1"/>
    </xf>
    <xf numFmtId="0" fontId="8" fillId="0" borderId="4" xfId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_Sheet3" xfId="1"/>
  </cellStyles>
  <dxfs count="6"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w_folder\INDIKA\INDIKA_C\QA\Air%20cash\Smart_Cash\QA\customer_USSD\QATC_Smart_customer_USS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unctional Req"/>
      <sheetName val="Integration Req"/>
      <sheetName val="Merchant Portal"/>
      <sheetName val="Mobile Customer"/>
      <sheetName val="USSD Merchant"/>
      <sheetName val="USSD Customer"/>
      <sheetName val="Admin"/>
      <sheetName val="Validation_Tables"/>
      <sheetName val="UI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A18" workbookViewId="0">
      <selection activeCell="F19" sqref="F19"/>
    </sheetView>
  </sheetViews>
  <sheetFormatPr defaultRowHeight="12.75"/>
  <cols>
    <col min="1" max="1" width="9.140625" style="42"/>
    <col min="2" max="2" width="13.140625" customWidth="1"/>
    <col min="3" max="3" width="14.140625" customWidth="1"/>
    <col min="4" max="4" width="37.42578125" customWidth="1"/>
    <col min="5" max="5" width="27.85546875" customWidth="1"/>
    <col min="6" max="6" width="28.7109375" customWidth="1"/>
    <col min="7" max="7" width="14.42578125" customWidth="1"/>
    <col min="8" max="8" width="29.85546875" customWidth="1"/>
    <col min="9" max="9" width="14" customWidth="1"/>
  </cols>
  <sheetData>
    <row r="1" spans="1:13">
      <c r="A1" s="1"/>
      <c r="B1" s="2"/>
      <c r="C1" s="2"/>
      <c r="D1" s="2"/>
      <c r="E1" s="3"/>
      <c r="F1" s="2"/>
      <c r="G1" s="4"/>
      <c r="H1" s="2"/>
      <c r="I1" s="2"/>
      <c r="J1" s="2"/>
      <c r="K1" s="2"/>
      <c r="L1" s="2"/>
      <c r="M1" s="2"/>
    </row>
    <row r="2" spans="1:13" ht="15.75">
      <c r="A2" s="5" t="s">
        <v>0</v>
      </c>
      <c r="B2" s="5"/>
      <c r="C2" s="5"/>
      <c r="D2" s="5"/>
      <c r="E2" s="5"/>
      <c r="F2" s="5"/>
      <c r="G2" s="5"/>
      <c r="H2" s="5"/>
      <c r="I2" s="6"/>
      <c r="J2" s="6"/>
      <c r="K2" s="7"/>
      <c r="L2" s="7"/>
      <c r="M2" s="8"/>
    </row>
    <row r="3" spans="1:13" ht="15.75">
      <c r="A3" s="9" t="s">
        <v>1</v>
      </c>
      <c r="B3" s="5"/>
      <c r="C3" s="5"/>
      <c r="D3" s="5"/>
      <c r="E3" s="5"/>
      <c r="F3" s="5"/>
      <c r="G3" s="5"/>
      <c r="H3" s="10"/>
      <c r="I3" s="11"/>
      <c r="J3" s="11"/>
      <c r="K3" s="12"/>
      <c r="L3" s="12"/>
      <c r="M3" s="13"/>
    </row>
    <row r="4" spans="1:13">
      <c r="A4" s="14" t="s">
        <v>2</v>
      </c>
      <c r="B4" s="14"/>
      <c r="C4" s="14"/>
      <c r="D4" s="14"/>
      <c r="E4" s="14"/>
      <c r="F4" s="14" t="s">
        <v>3</v>
      </c>
      <c r="G4" s="14"/>
      <c r="H4" s="15"/>
      <c r="I4" s="15"/>
      <c r="J4" s="15"/>
      <c r="K4" s="15"/>
      <c r="L4" s="16"/>
      <c r="M4" s="17"/>
    </row>
    <row r="5" spans="1:13">
      <c r="A5" s="18" t="s">
        <v>4</v>
      </c>
      <c r="B5" s="19" t="s">
        <v>5</v>
      </c>
      <c r="C5" s="19"/>
      <c r="D5" s="20" t="s">
        <v>6</v>
      </c>
      <c r="E5" s="20" t="s">
        <v>7</v>
      </c>
      <c r="F5" s="21" t="s">
        <v>8</v>
      </c>
      <c r="G5" s="22">
        <f>COUNT(A13:A1004)</f>
        <v>11</v>
      </c>
      <c r="H5" s="15"/>
      <c r="I5" s="15"/>
      <c r="J5" s="15"/>
      <c r="K5" s="15"/>
      <c r="L5" s="23"/>
      <c r="M5" s="24"/>
    </row>
    <row r="6" spans="1:13">
      <c r="A6" s="25"/>
      <c r="B6" s="26"/>
      <c r="C6" s="26"/>
      <c r="D6" s="27"/>
      <c r="E6" s="27"/>
      <c r="F6" s="21" t="s">
        <v>9</v>
      </c>
      <c r="G6" s="22">
        <f>COUNTIF(K13:K1004,"Pass")</f>
        <v>0</v>
      </c>
      <c r="H6" s="15"/>
      <c r="I6" s="15"/>
      <c r="J6" s="15"/>
      <c r="K6" s="15"/>
      <c r="L6" s="23"/>
      <c r="M6" s="24"/>
    </row>
    <row r="7" spans="1:13">
      <c r="A7" s="28"/>
      <c r="B7" s="26"/>
      <c r="C7" s="26"/>
      <c r="D7" s="27"/>
      <c r="E7" s="29"/>
      <c r="F7" s="21" t="s">
        <v>10</v>
      </c>
      <c r="G7" s="22">
        <f>COUNTIF(K12:K1004,"Fail")</f>
        <v>0</v>
      </c>
      <c r="H7" s="30"/>
      <c r="I7" s="30"/>
      <c r="J7" s="30"/>
      <c r="K7" s="30"/>
      <c r="L7" s="23"/>
      <c r="M7" s="24"/>
    </row>
    <row r="8" spans="1:13">
      <c r="A8" s="25"/>
      <c r="B8" s="26"/>
      <c r="C8" s="26"/>
      <c r="D8" s="27"/>
      <c r="E8" s="27"/>
      <c r="F8" s="21" t="s">
        <v>11</v>
      </c>
      <c r="G8" s="22">
        <f>COUNTIF(K12:K1004,"On Hold")</f>
        <v>0</v>
      </c>
      <c r="H8" s="31"/>
      <c r="I8" s="31"/>
      <c r="J8" s="31"/>
      <c r="K8" s="31"/>
      <c r="L8" s="23"/>
      <c r="M8" s="24"/>
    </row>
    <row r="9" spans="1:13">
      <c r="A9" s="28"/>
      <c r="B9" s="26"/>
      <c r="C9" s="26"/>
      <c r="D9" s="27"/>
      <c r="E9" s="29"/>
      <c r="F9" s="21" t="s">
        <v>12</v>
      </c>
      <c r="G9" s="22">
        <f>COUNTIF(K13:K1004,"Not Executed")</f>
        <v>0</v>
      </c>
      <c r="H9" s="31"/>
      <c r="I9" s="31"/>
      <c r="J9" s="31"/>
      <c r="K9" s="31"/>
      <c r="L9" s="23"/>
      <c r="M9" s="24"/>
    </row>
    <row r="10" spans="1:13">
      <c r="A10" s="28"/>
      <c r="B10" s="26"/>
      <c r="C10" s="26"/>
      <c r="D10" s="27"/>
      <c r="E10" s="29"/>
      <c r="F10" s="21" t="s">
        <v>13</v>
      </c>
      <c r="G10" s="22">
        <f>SUM(G6:G9)</f>
        <v>0</v>
      </c>
      <c r="H10" s="31"/>
      <c r="I10" s="31"/>
      <c r="J10" s="31"/>
      <c r="K10" s="31"/>
      <c r="L10" s="23"/>
      <c r="M10" s="24"/>
    </row>
    <row r="11" spans="1:13" ht="22.5">
      <c r="A11" s="32" t="s">
        <v>14</v>
      </c>
      <c r="B11" s="33" t="s">
        <v>15</v>
      </c>
      <c r="C11" s="33" t="s">
        <v>16</v>
      </c>
      <c r="D11" s="33" t="s">
        <v>17</v>
      </c>
      <c r="E11" s="33" t="s">
        <v>18</v>
      </c>
      <c r="F11" s="33" t="s">
        <v>19</v>
      </c>
      <c r="G11" s="33" t="s">
        <v>20</v>
      </c>
      <c r="H11" s="33" t="s">
        <v>21</v>
      </c>
      <c r="I11" s="33" t="s">
        <v>22</v>
      </c>
      <c r="J11" s="34" t="s">
        <v>23</v>
      </c>
      <c r="K11" s="34" t="s">
        <v>24</v>
      </c>
      <c r="L11" s="33" t="s">
        <v>25</v>
      </c>
      <c r="M11" s="33" t="s">
        <v>26</v>
      </c>
    </row>
    <row r="12" spans="1:13">
      <c r="A12" s="35" t="s">
        <v>27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ht="48">
      <c r="A13" s="36">
        <v>1</v>
      </c>
      <c r="B13" s="37"/>
      <c r="C13" s="38" t="s">
        <v>28</v>
      </c>
      <c r="D13" s="39" t="s">
        <v>29</v>
      </c>
      <c r="E13" s="39" t="s">
        <v>30</v>
      </c>
      <c r="F13" s="40" t="s">
        <v>31</v>
      </c>
      <c r="G13" s="37"/>
      <c r="H13" s="39" t="s">
        <v>32</v>
      </c>
      <c r="I13" s="37"/>
      <c r="J13" s="37"/>
      <c r="K13" s="44"/>
      <c r="L13" s="37"/>
      <c r="M13" s="43" t="s">
        <v>72</v>
      </c>
    </row>
    <row r="14" spans="1:13" ht="63.75">
      <c r="A14" s="36">
        <v>1.1000000000000001</v>
      </c>
      <c r="B14" s="37"/>
      <c r="C14" s="38" t="s">
        <v>33</v>
      </c>
      <c r="D14" s="39" t="s">
        <v>34</v>
      </c>
      <c r="E14" s="39" t="s">
        <v>35</v>
      </c>
      <c r="F14" s="39" t="s">
        <v>36</v>
      </c>
      <c r="G14" s="39" t="s">
        <v>37</v>
      </c>
      <c r="H14" s="41" t="s">
        <v>38</v>
      </c>
      <c r="I14" s="37"/>
      <c r="J14" s="37"/>
      <c r="K14" s="44"/>
      <c r="L14" s="37"/>
      <c r="M14" s="43" t="s">
        <v>72</v>
      </c>
    </row>
    <row r="15" spans="1:13" ht="63.75">
      <c r="A15" s="36">
        <v>1.2</v>
      </c>
      <c r="B15" s="37"/>
      <c r="C15" s="38" t="s">
        <v>33</v>
      </c>
      <c r="D15" s="39" t="s">
        <v>39</v>
      </c>
      <c r="E15" s="39" t="s">
        <v>35</v>
      </c>
      <c r="F15" s="39" t="s">
        <v>40</v>
      </c>
      <c r="G15" s="39" t="s">
        <v>41</v>
      </c>
      <c r="H15" s="41" t="s">
        <v>42</v>
      </c>
      <c r="I15" s="37"/>
      <c r="J15" s="37"/>
      <c r="K15" s="44"/>
      <c r="L15" s="37"/>
      <c r="M15" s="43" t="s">
        <v>72</v>
      </c>
    </row>
    <row r="16" spans="1:13" ht="63.75">
      <c r="A16" s="36">
        <v>1.3</v>
      </c>
      <c r="B16" s="37"/>
      <c r="C16" s="38" t="s">
        <v>33</v>
      </c>
      <c r="D16" s="39" t="s">
        <v>43</v>
      </c>
      <c r="E16" s="39" t="s">
        <v>35</v>
      </c>
      <c r="F16" s="39" t="s">
        <v>44</v>
      </c>
      <c r="G16" s="39" t="s">
        <v>45</v>
      </c>
      <c r="H16" s="41" t="s">
        <v>46</v>
      </c>
      <c r="I16" s="37"/>
      <c r="J16" s="37"/>
      <c r="K16" s="44"/>
      <c r="L16" s="37"/>
      <c r="M16" s="43" t="s">
        <v>72</v>
      </c>
    </row>
    <row r="17" spans="1:13" ht="76.5">
      <c r="A17" s="36">
        <v>1.4</v>
      </c>
      <c r="B17" s="37"/>
      <c r="C17" s="38" t="s">
        <v>33</v>
      </c>
      <c r="D17" s="39" t="s">
        <v>47</v>
      </c>
      <c r="E17" s="39" t="s">
        <v>35</v>
      </c>
      <c r="F17" s="39" t="s">
        <v>48</v>
      </c>
      <c r="G17" s="39" t="s">
        <v>49</v>
      </c>
      <c r="H17" s="41" t="s">
        <v>50</v>
      </c>
      <c r="I17" s="37"/>
      <c r="J17" s="37"/>
      <c r="K17" s="44"/>
      <c r="L17" s="37"/>
      <c r="M17" s="43" t="s">
        <v>72</v>
      </c>
    </row>
    <row r="18" spans="1:13" ht="76.5">
      <c r="A18" s="36">
        <v>1.5</v>
      </c>
      <c r="B18" s="37"/>
      <c r="C18" s="38" t="s">
        <v>33</v>
      </c>
      <c r="D18" s="39" t="s">
        <v>51</v>
      </c>
      <c r="E18" s="39" t="s">
        <v>35</v>
      </c>
      <c r="F18" s="39" t="s">
        <v>52</v>
      </c>
      <c r="G18" s="39" t="s">
        <v>53</v>
      </c>
      <c r="H18" s="41" t="s">
        <v>50</v>
      </c>
      <c r="I18" s="37"/>
      <c r="J18" s="37"/>
      <c r="K18" s="44"/>
      <c r="L18" s="37"/>
      <c r="M18" s="43" t="s">
        <v>72</v>
      </c>
    </row>
    <row r="19" spans="1:13" ht="114.75">
      <c r="A19" s="36">
        <v>1.6</v>
      </c>
      <c r="B19" s="37"/>
      <c r="C19" s="38" t="s">
        <v>33</v>
      </c>
      <c r="D19" s="39" t="s">
        <v>54</v>
      </c>
      <c r="E19" s="39" t="s">
        <v>35</v>
      </c>
      <c r="F19" s="39" t="s">
        <v>55</v>
      </c>
      <c r="G19" s="39" t="s">
        <v>56</v>
      </c>
      <c r="H19" s="41" t="s">
        <v>57</v>
      </c>
      <c r="I19" s="37"/>
      <c r="J19" s="37"/>
      <c r="K19" s="44"/>
      <c r="L19" s="37"/>
      <c r="M19" s="43" t="s">
        <v>72</v>
      </c>
    </row>
    <row r="20" spans="1:13" ht="114.75">
      <c r="A20" s="36">
        <v>1.7</v>
      </c>
      <c r="B20" s="37"/>
      <c r="C20" s="38" t="s">
        <v>33</v>
      </c>
      <c r="D20" s="39" t="s">
        <v>58</v>
      </c>
      <c r="E20" s="39" t="s">
        <v>35</v>
      </c>
      <c r="F20" s="39" t="s">
        <v>59</v>
      </c>
      <c r="G20" s="39" t="s">
        <v>56</v>
      </c>
      <c r="H20" s="41" t="s">
        <v>57</v>
      </c>
      <c r="I20" s="37"/>
      <c r="J20" s="37"/>
      <c r="K20" s="44"/>
      <c r="L20" s="37"/>
      <c r="M20" s="43" t="s">
        <v>72</v>
      </c>
    </row>
    <row r="21" spans="1:13" ht="102">
      <c r="A21" s="36">
        <v>1.8</v>
      </c>
      <c r="B21" s="37"/>
      <c r="C21" s="38" t="s">
        <v>33</v>
      </c>
      <c r="D21" s="39" t="s">
        <v>60</v>
      </c>
      <c r="E21" s="39" t="s">
        <v>35</v>
      </c>
      <c r="F21" s="39" t="s">
        <v>61</v>
      </c>
      <c r="G21" s="39" t="s">
        <v>62</v>
      </c>
      <c r="H21" s="41" t="s">
        <v>63</v>
      </c>
      <c r="I21" s="37"/>
      <c r="J21" s="37"/>
      <c r="K21" s="44"/>
      <c r="L21" s="37"/>
      <c r="M21" s="43" t="s">
        <v>72</v>
      </c>
    </row>
    <row r="22" spans="1:13" ht="76.5">
      <c r="A22" s="36">
        <v>1.9</v>
      </c>
      <c r="B22" s="37"/>
      <c r="C22" s="38" t="s">
        <v>33</v>
      </c>
      <c r="D22" s="39" t="s">
        <v>64</v>
      </c>
      <c r="E22" s="39" t="s">
        <v>35</v>
      </c>
      <c r="F22" s="39" t="s">
        <v>65</v>
      </c>
      <c r="G22" s="39" t="s">
        <v>66</v>
      </c>
      <c r="H22" s="39" t="s">
        <v>67</v>
      </c>
      <c r="I22" s="37"/>
      <c r="J22" s="37"/>
      <c r="K22" s="44"/>
      <c r="L22" s="37"/>
      <c r="M22" s="43" t="s">
        <v>72</v>
      </c>
    </row>
    <row r="23" spans="1:13" ht="63.75">
      <c r="A23" s="36">
        <v>2</v>
      </c>
      <c r="B23" s="37"/>
      <c r="C23" s="38" t="s">
        <v>33</v>
      </c>
      <c r="D23" s="39" t="s">
        <v>68</v>
      </c>
      <c r="E23" s="39" t="s">
        <v>35</v>
      </c>
      <c r="F23" s="39" t="s">
        <v>69</v>
      </c>
      <c r="G23" s="39" t="s">
        <v>70</v>
      </c>
      <c r="H23" s="39" t="s">
        <v>71</v>
      </c>
      <c r="I23" s="37"/>
      <c r="J23" s="37"/>
      <c r="K23" s="44"/>
      <c r="L23" s="37"/>
      <c r="M23" s="43" t="s">
        <v>72</v>
      </c>
    </row>
  </sheetData>
  <mergeCells count="13">
    <mergeCell ref="A12:M12"/>
    <mergeCell ref="B5:C5"/>
    <mergeCell ref="B6:C6"/>
    <mergeCell ref="B7:C7"/>
    <mergeCell ref="B8:C8"/>
    <mergeCell ref="B9:C9"/>
    <mergeCell ref="B10:C10"/>
    <mergeCell ref="A2:H2"/>
    <mergeCell ref="K2:M2"/>
    <mergeCell ref="A3:H3"/>
    <mergeCell ref="K3:M3"/>
    <mergeCell ref="A4:E4"/>
    <mergeCell ref="F4:G4"/>
  </mergeCells>
  <conditionalFormatting sqref="K13:K23">
    <cfRule type="cellIs" dxfId="5" priority="1" stopIfTrue="1" operator="equal">
      <formula>"Pass"</formula>
    </cfRule>
    <cfRule type="cellIs" dxfId="4" priority="2" stopIfTrue="1" operator="equal">
      <formula>"Fail"</formula>
    </cfRule>
    <cfRule type="cellIs" dxfId="3" priority="3" stopIfTrue="1" operator="equal">
      <formula>"Onhold"</formula>
    </cfRule>
  </conditionalFormatting>
  <dataValidations count="3">
    <dataValidation type="list" allowBlank="1" showInputMessage="1" showErrorMessage="1" sqref="C13:C23">
      <formula1>"UI, Functional"</formula1>
    </dataValidation>
    <dataValidation type="list" allowBlank="1" showInputMessage="1" showErrorMessage="1" sqref="K1:K23">
      <formula1>"Pass,Fail,Onhold,Not Executed"</formula1>
    </dataValidation>
    <dataValidation type="list" allowBlank="1" showInputMessage="1" showErrorMessage="1" sqref="M13:M23">
      <formula1>"Low,Medium,High"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2015-02-28T17:24:50Z</dcterms:created>
  <dcterms:modified xsi:type="dcterms:W3CDTF">2015-02-28T17:45:16Z</dcterms:modified>
</cp:coreProperties>
</file>