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0" windowWidth="24600" windowHeight="11985" activeTab="1"/>
  </bookViews>
  <sheets>
    <sheet name="art" sheetId="1" r:id="rId1"/>
    <sheet name="gzip" sheetId="2" r:id="rId2"/>
    <sheet name="equake" sheetId="3" r:id="rId3"/>
    <sheet name="mcf" sheetId="4" r:id="rId4"/>
  </sheets>
  <calcPr calcId="145621"/>
</workbook>
</file>

<file path=xl/calcChain.xml><?xml version="1.0" encoding="utf-8"?>
<calcChain xmlns="http://schemas.openxmlformats.org/spreadsheetml/2006/main">
  <c r="D28" i="4" l="1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D33" i="4"/>
  <c r="D31" i="4" s="1"/>
  <c r="D32" i="4" s="1"/>
  <c r="E33" i="4"/>
  <c r="E31" i="4" s="1"/>
  <c r="E32" i="4" s="1"/>
  <c r="F33" i="4"/>
  <c r="F31" i="4" s="1"/>
  <c r="F32" i="4" s="1"/>
  <c r="G33" i="4"/>
  <c r="G31" i="4" s="1"/>
  <c r="G32" i="4" s="1"/>
  <c r="H33" i="4"/>
  <c r="H31" i="4" s="1"/>
  <c r="H32" i="4" s="1"/>
  <c r="I33" i="4"/>
  <c r="I31" i="4" s="1"/>
  <c r="I32" i="4" s="1"/>
  <c r="J33" i="4"/>
  <c r="J31" i="4" s="1"/>
  <c r="J32" i="4" s="1"/>
  <c r="K33" i="4"/>
  <c r="K31" i="4" s="1"/>
  <c r="K32" i="4" s="1"/>
  <c r="L33" i="4"/>
  <c r="L31" i="4" s="1"/>
  <c r="L32" i="4" s="1"/>
  <c r="M33" i="4"/>
  <c r="M31" i="4" s="1"/>
  <c r="M32" i="4" s="1"/>
  <c r="N33" i="4"/>
  <c r="N31" i="4" s="1"/>
  <c r="N32" i="4" s="1"/>
  <c r="O33" i="4"/>
  <c r="O31" i="4" s="1"/>
  <c r="O32" i="4" s="1"/>
  <c r="P33" i="4"/>
  <c r="P31" i="4" s="1"/>
  <c r="P32" i="4" s="1"/>
  <c r="Q33" i="4"/>
  <c r="Q31" i="4" s="1"/>
  <c r="Q32" i="4" s="1"/>
  <c r="R33" i="4"/>
  <c r="R31" i="4" s="1"/>
  <c r="R32" i="4" s="1"/>
  <c r="S33" i="4"/>
  <c r="S31" i="4" s="1"/>
  <c r="S32" i="4" s="1"/>
  <c r="T33" i="4"/>
  <c r="T31" i="4" s="1"/>
  <c r="T32" i="4" s="1"/>
  <c r="U33" i="4"/>
  <c r="U31" i="4" s="1"/>
  <c r="U32" i="4" s="1"/>
  <c r="V33" i="4"/>
  <c r="V31" i="4" s="1"/>
  <c r="V32" i="4" s="1"/>
  <c r="W33" i="4"/>
  <c r="W31" i="4" s="1"/>
  <c r="W32" i="4" s="1"/>
  <c r="X33" i="4"/>
  <c r="X31" i="4" s="1"/>
  <c r="X32" i="4" s="1"/>
  <c r="Y33" i="4"/>
  <c r="Y31" i="4" s="1"/>
  <c r="Y32" i="4" s="1"/>
  <c r="Z33" i="4"/>
  <c r="Z31" i="4" s="1"/>
  <c r="Z32" i="4" s="1"/>
  <c r="AA33" i="4"/>
  <c r="AA31" i="4" s="1"/>
  <c r="AA32" i="4" s="1"/>
  <c r="AB33" i="4"/>
  <c r="AB31" i="4" s="1"/>
  <c r="AB32" i="4" s="1"/>
  <c r="AC33" i="4"/>
  <c r="AC31" i="4" s="1"/>
  <c r="AC32" i="4" s="1"/>
  <c r="AD33" i="4"/>
  <c r="AD31" i="4" s="1"/>
  <c r="AD32" i="4" s="1"/>
  <c r="AE33" i="4"/>
  <c r="AE31" i="4" s="1"/>
  <c r="AE32" i="4" s="1"/>
  <c r="AF33" i="4"/>
  <c r="AF31" i="4" s="1"/>
  <c r="AF32" i="4" s="1"/>
  <c r="AG33" i="4"/>
  <c r="AG31" i="4" s="1"/>
  <c r="AG32" i="4" s="1"/>
  <c r="AH33" i="4"/>
  <c r="AH31" i="4" s="1"/>
  <c r="AH32" i="4" s="1"/>
  <c r="AI33" i="4"/>
  <c r="AI31" i="4" s="1"/>
  <c r="AI32" i="4" s="1"/>
  <c r="AJ33" i="4"/>
  <c r="AJ31" i="4" s="1"/>
  <c r="AJ32" i="4" s="1"/>
  <c r="AK33" i="4"/>
  <c r="AK31" i="4" s="1"/>
  <c r="AK32" i="4" s="1"/>
  <c r="AL33" i="4"/>
  <c r="AL31" i="4" s="1"/>
  <c r="AL32" i="4" s="1"/>
  <c r="AM33" i="4"/>
  <c r="AM31" i="4" s="1"/>
  <c r="AM32" i="4" s="1"/>
  <c r="AN33" i="4"/>
  <c r="AN31" i="4" s="1"/>
  <c r="AN32" i="4" s="1"/>
  <c r="AO33" i="4"/>
  <c r="AO31" i="4" s="1"/>
  <c r="AO32" i="4" s="1"/>
  <c r="AP33" i="4"/>
  <c r="AP31" i="4" s="1"/>
  <c r="AP32" i="4" s="1"/>
  <c r="AQ33" i="4"/>
  <c r="AQ31" i="4" s="1"/>
  <c r="AQ32" i="4" s="1"/>
  <c r="AR33" i="4"/>
  <c r="AR31" i="4" s="1"/>
  <c r="AR32" i="4" s="1"/>
  <c r="AS33" i="4"/>
  <c r="AS31" i="4" s="1"/>
  <c r="AS32" i="4" s="1"/>
  <c r="AT33" i="4"/>
  <c r="AT31" i="4" s="1"/>
  <c r="AT32" i="4" s="1"/>
  <c r="AU33" i="4"/>
  <c r="AU31" i="4" s="1"/>
  <c r="AU32" i="4" s="1"/>
  <c r="AV33" i="4"/>
  <c r="AV31" i="4" s="1"/>
  <c r="AV32" i="4" s="1"/>
  <c r="AW33" i="4"/>
  <c r="AW31" i="4" s="1"/>
  <c r="AW32" i="4" s="1"/>
  <c r="AX33" i="4"/>
  <c r="AX31" i="4" s="1"/>
  <c r="AX32" i="4" s="1"/>
  <c r="AY33" i="4"/>
  <c r="AY31" i="4" s="1"/>
  <c r="AY32" i="4" s="1"/>
  <c r="AZ33" i="4"/>
  <c r="AZ31" i="4" s="1"/>
  <c r="AZ32" i="4" s="1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D33" i="3"/>
  <c r="D31" i="3" s="1"/>
  <c r="D32" i="3" s="1"/>
  <c r="E33" i="3"/>
  <c r="E31" i="3" s="1"/>
  <c r="E32" i="3" s="1"/>
  <c r="F33" i="3"/>
  <c r="F31" i="3" s="1"/>
  <c r="F32" i="3" s="1"/>
  <c r="G33" i="3"/>
  <c r="H33" i="3"/>
  <c r="H31" i="3" s="1"/>
  <c r="H32" i="3" s="1"/>
  <c r="I33" i="3"/>
  <c r="I31" i="3" s="1"/>
  <c r="I32" i="3" s="1"/>
  <c r="J33" i="3"/>
  <c r="J31" i="3" s="1"/>
  <c r="J32" i="3" s="1"/>
  <c r="K33" i="3"/>
  <c r="L33" i="3"/>
  <c r="L31" i="3" s="1"/>
  <c r="L32" i="3" s="1"/>
  <c r="M33" i="3"/>
  <c r="M31" i="3" s="1"/>
  <c r="M32" i="3" s="1"/>
  <c r="N33" i="3"/>
  <c r="N31" i="3" s="1"/>
  <c r="N32" i="3" s="1"/>
  <c r="O33" i="3"/>
  <c r="P33" i="3"/>
  <c r="P31" i="3" s="1"/>
  <c r="P32" i="3" s="1"/>
  <c r="Q33" i="3"/>
  <c r="Q31" i="3" s="1"/>
  <c r="Q32" i="3" s="1"/>
  <c r="R33" i="3"/>
  <c r="R31" i="3" s="1"/>
  <c r="R32" i="3" s="1"/>
  <c r="S33" i="3"/>
  <c r="T33" i="3"/>
  <c r="T31" i="3" s="1"/>
  <c r="T32" i="3" s="1"/>
  <c r="U33" i="3"/>
  <c r="U31" i="3" s="1"/>
  <c r="U32" i="3" s="1"/>
  <c r="V33" i="3"/>
  <c r="V31" i="3" s="1"/>
  <c r="V32" i="3" s="1"/>
  <c r="W33" i="3"/>
  <c r="X33" i="3"/>
  <c r="X31" i="3" s="1"/>
  <c r="X32" i="3" s="1"/>
  <c r="Y33" i="3"/>
  <c r="Y31" i="3" s="1"/>
  <c r="Y32" i="3" s="1"/>
  <c r="Z33" i="3"/>
  <c r="Z31" i="3" s="1"/>
  <c r="Z32" i="3" s="1"/>
  <c r="AA33" i="3"/>
  <c r="AB33" i="3"/>
  <c r="AB31" i="3" s="1"/>
  <c r="AB32" i="3" s="1"/>
  <c r="AC33" i="3"/>
  <c r="AC31" i="3" s="1"/>
  <c r="AC32" i="3" s="1"/>
  <c r="AD33" i="3"/>
  <c r="AD31" i="3" s="1"/>
  <c r="AD32" i="3" s="1"/>
  <c r="AE33" i="3"/>
  <c r="AF33" i="3"/>
  <c r="AF31" i="3" s="1"/>
  <c r="AF32" i="3" s="1"/>
  <c r="AG33" i="3"/>
  <c r="AG31" i="3" s="1"/>
  <c r="AG32" i="3" s="1"/>
  <c r="AH33" i="3"/>
  <c r="AH31" i="3" s="1"/>
  <c r="AH32" i="3" s="1"/>
  <c r="AI33" i="3"/>
  <c r="AJ33" i="3"/>
  <c r="AJ31" i="3" s="1"/>
  <c r="AJ32" i="3" s="1"/>
  <c r="AK33" i="3"/>
  <c r="AK31" i="3" s="1"/>
  <c r="AK32" i="3" s="1"/>
  <c r="AL33" i="3"/>
  <c r="AL31" i="3" s="1"/>
  <c r="AL32" i="3" s="1"/>
  <c r="AM33" i="3"/>
  <c r="AN33" i="3"/>
  <c r="AN31" i="3" s="1"/>
  <c r="AN32" i="3" s="1"/>
  <c r="AO33" i="3"/>
  <c r="AO31" i="3" s="1"/>
  <c r="AO32" i="3" s="1"/>
  <c r="AP33" i="3"/>
  <c r="AP31" i="3" s="1"/>
  <c r="AP32" i="3" s="1"/>
  <c r="AQ33" i="3"/>
  <c r="AR33" i="3"/>
  <c r="AR31" i="3" s="1"/>
  <c r="AR32" i="3" s="1"/>
  <c r="AS33" i="3"/>
  <c r="AS31" i="3" s="1"/>
  <c r="AS32" i="3" s="1"/>
  <c r="AT33" i="3"/>
  <c r="AT31" i="3" s="1"/>
  <c r="AT32" i="3" s="1"/>
  <c r="AU33" i="3"/>
  <c r="AV33" i="3"/>
  <c r="AV31" i="3" s="1"/>
  <c r="AV32" i="3" s="1"/>
  <c r="AW33" i="3"/>
  <c r="AW31" i="3" s="1"/>
  <c r="AW32" i="3" s="1"/>
  <c r="AX33" i="3"/>
  <c r="AX31" i="3" s="1"/>
  <c r="AX32" i="3" s="1"/>
  <c r="AY33" i="3"/>
  <c r="AZ33" i="3"/>
  <c r="AZ31" i="3" s="1"/>
  <c r="AZ32" i="3" s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D35" i="3"/>
  <c r="E35" i="3"/>
  <c r="F35" i="3"/>
  <c r="G35" i="3"/>
  <c r="G31" i="3" s="1"/>
  <c r="G32" i="3" s="1"/>
  <c r="H35" i="3"/>
  <c r="I35" i="3"/>
  <c r="J35" i="3"/>
  <c r="K35" i="3"/>
  <c r="K31" i="3" s="1"/>
  <c r="K32" i="3" s="1"/>
  <c r="L35" i="3"/>
  <c r="M35" i="3"/>
  <c r="N35" i="3"/>
  <c r="O35" i="3"/>
  <c r="O31" i="3" s="1"/>
  <c r="O32" i="3" s="1"/>
  <c r="P35" i="3"/>
  <c r="Q35" i="3"/>
  <c r="R35" i="3"/>
  <c r="S35" i="3"/>
  <c r="S31" i="3" s="1"/>
  <c r="S32" i="3" s="1"/>
  <c r="T35" i="3"/>
  <c r="U35" i="3"/>
  <c r="V35" i="3"/>
  <c r="W35" i="3"/>
  <c r="W31" i="3" s="1"/>
  <c r="W32" i="3" s="1"/>
  <c r="X35" i="3"/>
  <c r="Y35" i="3"/>
  <c r="Z35" i="3"/>
  <c r="AA35" i="3"/>
  <c r="AA31" i="3" s="1"/>
  <c r="AA32" i="3" s="1"/>
  <c r="AB35" i="3"/>
  <c r="AC35" i="3"/>
  <c r="AD35" i="3"/>
  <c r="AE35" i="3"/>
  <c r="AE31" i="3" s="1"/>
  <c r="AE32" i="3" s="1"/>
  <c r="AF35" i="3"/>
  <c r="AG35" i="3"/>
  <c r="AH35" i="3"/>
  <c r="AI35" i="3"/>
  <c r="AI31" i="3" s="1"/>
  <c r="AI32" i="3" s="1"/>
  <c r="AJ35" i="3"/>
  <c r="AK35" i="3"/>
  <c r="AL35" i="3"/>
  <c r="AM35" i="3"/>
  <c r="AM31" i="3" s="1"/>
  <c r="AM32" i="3" s="1"/>
  <c r="AN35" i="3"/>
  <c r="AO35" i="3"/>
  <c r="AP35" i="3"/>
  <c r="AQ35" i="3"/>
  <c r="AQ31" i="3" s="1"/>
  <c r="AQ32" i="3" s="1"/>
  <c r="AR35" i="3"/>
  <c r="AS35" i="3"/>
  <c r="AT35" i="3"/>
  <c r="AU35" i="3"/>
  <c r="AU31" i="3" s="1"/>
  <c r="AU32" i="3" s="1"/>
  <c r="AV35" i="3"/>
  <c r="AW35" i="3"/>
  <c r="AX35" i="3"/>
  <c r="AY35" i="3"/>
  <c r="AY31" i="3" s="1"/>
  <c r="AY32" i="3" s="1"/>
  <c r="AZ35" i="3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D33" i="2"/>
  <c r="D31" i="2" s="1"/>
  <c r="D32" i="2" s="1"/>
  <c r="E33" i="2"/>
  <c r="E31" i="2" s="1"/>
  <c r="E32" i="2" s="1"/>
  <c r="F33" i="2"/>
  <c r="F31" i="2" s="1"/>
  <c r="F32" i="2" s="1"/>
  <c r="G33" i="2"/>
  <c r="G31" i="2" s="1"/>
  <c r="G32" i="2" s="1"/>
  <c r="H33" i="2"/>
  <c r="H31" i="2" s="1"/>
  <c r="H32" i="2" s="1"/>
  <c r="I33" i="2"/>
  <c r="I31" i="2" s="1"/>
  <c r="I32" i="2" s="1"/>
  <c r="J33" i="2"/>
  <c r="J31" i="2" s="1"/>
  <c r="J32" i="2" s="1"/>
  <c r="K33" i="2"/>
  <c r="K31" i="2" s="1"/>
  <c r="K32" i="2" s="1"/>
  <c r="L33" i="2"/>
  <c r="L31" i="2" s="1"/>
  <c r="L32" i="2" s="1"/>
  <c r="M33" i="2"/>
  <c r="M31" i="2" s="1"/>
  <c r="M32" i="2" s="1"/>
  <c r="N33" i="2"/>
  <c r="N31" i="2" s="1"/>
  <c r="N32" i="2" s="1"/>
  <c r="O33" i="2"/>
  <c r="O31" i="2" s="1"/>
  <c r="O32" i="2" s="1"/>
  <c r="P33" i="2"/>
  <c r="P31" i="2" s="1"/>
  <c r="P32" i="2" s="1"/>
  <c r="Q33" i="2"/>
  <c r="Q31" i="2" s="1"/>
  <c r="Q32" i="2" s="1"/>
  <c r="R33" i="2"/>
  <c r="R31" i="2" s="1"/>
  <c r="R32" i="2" s="1"/>
  <c r="S33" i="2"/>
  <c r="S31" i="2" s="1"/>
  <c r="S32" i="2" s="1"/>
  <c r="T33" i="2"/>
  <c r="T31" i="2" s="1"/>
  <c r="T32" i="2" s="1"/>
  <c r="U33" i="2"/>
  <c r="U31" i="2" s="1"/>
  <c r="U32" i="2" s="1"/>
  <c r="V33" i="2"/>
  <c r="V31" i="2" s="1"/>
  <c r="V32" i="2" s="1"/>
  <c r="W33" i="2"/>
  <c r="W31" i="2" s="1"/>
  <c r="W32" i="2" s="1"/>
  <c r="X33" i="2"/>
  <c r="X31" i="2" s="1"/>
  <c r="X32" i="2" s="1"/>
  <c r="Y33" i="2"/>
  <c r="Y31" i="2" s="1"/>
  <c r="Y32" i="2" s="1"/>
  <c r="Z33" i="2"/>
  <c r="Z31" i="2" s="1"/>
  <c r="Z32" i="2" s="1"/>
  <c r="AA33" i="2"/>
  <c r="AA31" i="2" s="1"/>
  <c r="AA32" i="2" s="1"/>
  <c r="AB33" i="2"/>
  <c r="AB31" i="2" s="1"/>
  <c r="AB32" i="2" s="1"/>
  <c r="AC33" i="2"/>
  <c r="AC31" i="2" s="1"/>
  <c r="AC32" i="2" s="1"/>
  <c r="AD33" i="2"/>
  <c r="AD31" i="2" s="1"/>
  <c r="AD32" i="2" s="1"/>
  <c r="AE33" i="2"/>
  <c r="AE31" i="2" s="1"/>
  <c r="AE32" i="2" s="1"/>
  <c r="AF33" i="2"/>
  <c r="AF31" i="2" s="1"/>
  <c r="AF32" i="2" s="1"/>
  <c r="AG33" i="2"/>
  <c r="AG31" i="2" s="1"/>
  <c r="AG32" i="2" s="1"/>
  <c r="AH33" i="2"/>
  <c r="AH31" i="2" s="1"/>
  <c r="AH32" i="2" s="1"/>
  <c r="AI33" i="2"/>
  <c r="AI31" i="2" s="1"/>
  <c r="AI32" i="2" s="1"/>
  <c r="AJ33" i="2"/>
  <c r="AJ31" i="2" s="1"/>
  <c r="AJ32" i="2" s="1"/>
  <c r="AK33" i="2"/>
  <c r="AK31" i="2" s="1"/>
  <c r="AK32" i="2" s="1"/>
  <c r="AL33" i="2"/>
  <c r="AL31" i="2" s="1"/>
  <c r="AL32" i="2" s="1"/>
  <c r="AM33" i="2"/>
  <c r="AM31" i="2" s="1"/>
  <c r="AM32" i="2" s="1"/>
  <c r="AN33" i="2"/>
  <c r="AN31" i="2" s="1"/>
  <c r="AN32" i="2" s="1"/>
  <c r="AO33" i="2"/>
  <c r="AO31" i="2" s="1"/>
  <c r="AO32" i="2" s="1"/>
  <c r="AP33" i="2"/>
  <c r="AP31" i="2" s="1"/>
  <c r="AP32" i="2" s="1"/>
  <c r="AQ33" i="2"/>
  <c r="AQ31" i="2" s="1"/>
  <c r="AQ32" i="2" s="1"/>
  <c r="AR33" i="2"/>
  <c r="AR31" i="2" s="1"/>
  <c r="AR32" i="2" s="1"/>
  <c r="AS33" i="2"/>
  <c r="AS31" i="2" s="1"/>
  <c r="AS32" i="2" s="1"/>
  <c r="AT33" i="2"/>
  <c r="AT31" i="2" s="1"/>
  <c r="AT32" i="2" s="1"/>
  <c r="AU33" i="2"/>
  <c r="AU31" i="2" s="1"/>
  <c r="AU32" i="2" s="1"/>
  <c r="AV33" i="2"/>
  <c r="AV31" i="2" s="1"/>
  <c r="AV32" i="2" s="1"/>
  <c r="AW33" i="2"/>
  <c r="AW31" i="2" s="1"/>
  <c r="AW32" i="2" s="1"/>
  <c r="AX33" i="2"/>
  <c r="AX31" i="2" s="1"/>
  <c r="AX32" i="2" s="1"/>
  <c r="AY33" i="2"/>
  <c r="AY31" i="2" s="1"/>
  <c r="AY32" i="2" s="1"/>
  <c r="AZ33" i="2"/>
  <c r="AZ31" i="2" s="1"/>
  <c r="AZ32" i="2" s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D33" i="1"/>
  <c r="D31" i="1" s="1"/>
  <c r="D32" i="1" s="1"/>
  <c r="E33" i="1"/>
  <c r="E31" i="1" s="1"/>
  <c r="E32" i="1" s="1"/>
  <c r="F33" i="1"/>
  <c r="F31" i="1" s="1"/>
  <c r="F32" i="1" s="1"/>
  <c r="G33" i="1"/>
  <c r="H33" i="1"/>
  <c r="H31" i="1" s="1"/>
  <c r="H32" i="1" s="1"/>
  <c r="I33" i="1"/>
  <c r="I31" i="1" s="1"/>
  <c r="I32" i="1" s="1"/>
  <c r="J33" i="1"/>
  <c r="J31" i="1" s="1"/>
  <c r="J32" i="1" s="1"/>
  <c r="K33" i="1"/>
  <c r="L33" i="1"/>
  <c r="L31" i="1" s="1"/>
  <c r="L32" i="1" s="1"/>
  <c r="M33" i="1"/>
  <c r="M31" i="1" s="1"/>
  <c r="M32" i="1" s="1"/>
  <c r="N33" i="1"/>
  <c r="N31" i="1" s="1"/>
  <c r="N32" i="1" s="1"/>
  <c r="O33" i="1"/>
  <c r="P33" i="1"/>
  <c r="P31" i="1" s="1"/>
  <c r="P32" i="1" s="1"/>
  <c r="Q33" i="1"/>
  <c r="Q31" i="1" s="1"/>
  <c r="Q32" i="1" s="1"/>
  <c r="R33" i="1"/>
  <c r="R31" i="1" s="1"/>
  <c r="R32" i="1" s="1"/>
  <c r="S33" i="1"/>
  <c r="T33" i="1"/>
  <c r="T31" i="1" s="1"/>
  <c r="T32" i="1" s="1"/>
  <c r="U33" i="1"/>
  <c r="U31" i="1" s="1"/>
  <c r="U32" i="1" s="1"/>
  <c r="V33" i="1"/>
  <c r="V31" i="1" s="1"/>
  <c r="V32" i="1" s="1"/>
  <c r="W33" i="1"/>
  <c r="X33" i="1"/>
  <c r="X31" i="1" s="1"/>
  <c r="X32" i="1" s="1"/>
  <c r="Y33" i="1"/>
  <c r="Y31" i="1" s="1"/>
  <c r="Y32" i="1" s="1"/>
  <c r="Z33" i="1"/>
  <c r="Z31" i="1" s="1"/>
  <c r="Z32" i="1" s="1"/>
  <c r="AA33" i="1"/>
  <c r="AB33" i="1"/>
  <c r="AB31" i="1" s="1"/>
  <c r="AB32" i="1" s="1"/>
  <c r="AC33" i="1"/>
  <c r="AC31" i="1" s="1"/>
  <c r="AC32" i="1" s="1"/>
  <c r="AD33" i="1"/>
  <c r="AD31" i="1" s="1"/>
  <c r="AD32" i="1" s="1"/>
  <c r="AE33" i="1"/>
  <c r="AF33" i="1"/>
  <c r="AF31" i="1" s="1"/>
  <c r="AF32" i="1" s="1"/>
  <c r="AG33" i="1"/>
  <c r="AG31" i="1" s="1"/>
  <c r="AG32" i="1" s="1"/>
  <c r="AH33" i="1"/>
  <c r="AH31" i="1" s="1"/>
  <c r="AH32" i="1" s="1"/>
  <c r="AI33" i="1"/>
  <c r="AJ33" i="1"/>
  <c r="AJ31" i="1" s="1"/>
  <c r="AJ32" i="1" s="1"/>
  <c r="AK33" i="1"/>
  <c r="AK31" i="1" s="1"/>
  <c r="AK32" i="1" s="1"/>
  <c r="AL33" i="1"/>
  <c r="AL31" i="1" s="1"/>
  <c r="AL32" i="1" s="1"/>
  <c r="AM33" i="1"/>
  <c r="AN33" i="1"/>
  <c r="AN31" i="1" s="1"/>
  <c r="AN32" i="1" s="1"/>
  <c r="AO33" i="1"/>
  <c r="AO31" i="1" s="1"/>
  <c r="AO32" i="1" s="1"/>
  <c r="AP33" i="1"/>
  <c r="AP31" i="1" s="1"/>
  <c r="AP32" i="1" s="1"/>
  <c r="AQ33" i="1"/>
  <c r="AR33" i="1"/>
  <c r="AR31" i="1" s="1"/>
  <c r="AR32" i="1" s="1"/>
  <c r="AS33" i="1"/>
  <c r="AS31" i="1" s="1"/>
  <c r="AS32" i="1" s="1"/>
  <c r="AT33" i="1"/>
  <c r="AT31" i="1" s="1"/>
  <c r="AT32" i="1" s="1"/>
  <c r="AU33" i="1"/>
  <c r="AV33" i="1"/>
  <c r="AV31" i="1" s="1"/>
  <c r="AV32" i="1" s="1"/>
  <c r="AW33" i="1"/>
  <c r="AW31" i="1" s="1"/>
  <c r="AW32" i="1" s="1"/>
  <c r="AX33" i="1"/>
  <c r="AX31" i="1" s="1"/>
  <c r="AX32" i="1" s="1"/>
  <c r="AY33" i="1"/>
  <c r="AZ33" i="1"/>
  <c r="AZ31" i="1" s="1"/>
  <c r="AZ32" i="1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D35" i="1"/>
  <c r="E35" i="1"/>
  <c r="F35" i="1"/>
  <c r="G35" i="1"/>
  <c r="G31" i="1" s="1"/>
  <c r="G32" i="1" s="1"/>
  <c r="H35" i="1"/>
  <c r="I35" i="1"/>
  <c r="J35" i="1"/>
  <c r="K35" i="1"/>
  <c r="K31" i="1" s="1"/>
  <c r="K32" i="1" s="1"/>
  <c r="L35" i="1"/>
  <c r="M35" i="1"/>
  <c r="N35" i="1"/>
  <c r="O35" i="1"/>
  <c r="O31" i="1" s="1"/>
  <c r="O32" i="1" s="1"/>
  <c r="P35" i="1"/>
  <c r="Q35" i="1"/>
  <c r="R35" i="1"/>
  <c r="S35" i="1"/>
  <c r="S31" i="1" s="1"/>
  <c r="S32" i="1" s="1"/>
  <c r="T35" i="1"/>
  <c r="U35" i="1"/>
  <c r="V35" i="1"/>
  <c r="W35" i="1"/>
  <c r="W31" i="1" s="1"/>
  <c r="W32" i="1" s="1"/>
  <c r="X35" i="1"/>
  <c r="Y35" i="1"/>
  <c r="Z35" i="1"/>
  <c r="AA35" i="1"/>
  <c r="AA31" i="1" s="1"/>
  <c r="AA32" i="1" s="1"/>
  <c r="AB35" i="1"/>
  <c r="AC35" i="1"/>
  <c r="AD35" i="1"/>
  <c r="AE35" i="1"/>
  <c r="AE31" i="1" s="1"/>
  <c r="AE32" i="1" s="1"/>
  <c r="AF35" i="1"/>
  <c r="AG35" i="1"/>
  <c r="AH35" i="1"/>
  <c r="AI35" i="1"/>
  <c r="AI31" i="1" s="1"/>
  <c r="AI32" i="1" s="1"/>
  <c r="AJ35" i="1"/>
  <c r="AK35" i="1"/>
  <c r="AL35" i="1"/>
  <c r="AM35" i="1"/>
  <c r="AM31" i="1" s="1"/>
  <c r="AM32" i="1" s="1"/>
  <c r="AN35" i="1"/>
  <c r="AO35" i="1"/>
  <c r="AP35" i="1"/>
  <c r="AQ35" i="1"/>
  <c r="AQ31" i="1" s="1"/>
  <c r="AQ32" i="1" s="1"/>
  <c r="AR35" i="1"/>
  <c r="AS35" i="1"/>
  <c r="AT35" i="1"/>
  <c r="AU35" i="1"/>
  <c r="AU31" i="1" s="1"/>
  <c r="AU32" i="1" s="1"/>
  <c r="AV35" i="1"/>
  <c r="AW35" i="1"/>
  <c r="AX35" i="1"/>
  <c r="AY35" i="1"/>
  <c r="AY31" i="1" s="1"/>
  <c r="AY32" i="1" s="1"/>
  <c r="AZ35" i="1"/>
  <c r="C35" i="1"/>
  <c r="C34" i="1"/>
  <c r="C33" i="1"/>
  <c r="C31" i="1" s="1"/>
  <c r="C32" i="1" s="1"/>
  <c r="C30" i="1"/>
  <c r="C29" i="1"/>
  <c r="C28" i="1"/>
  <c r="C35" i="2"/>
  <c r="C34" i="2"/>
  <c r="C33" i="2"/>
  <c r="C31" i="2" s="1"/>
  <c r="C32" i="2" s="1"/>
  <c r="C30" i="2"/>
  <c r="C29" i="2"/>
  <c r="C28" i="2"/>
  <c r="C35" i="3"/>
  <c r="C34" i="3"/>
  <c r="C33" i="3"/>
  <c r="C31" i="3" s="1"/>
  <c r="C32" i="3" s="1"/>
  <c r="C30" i="3"/>
  <c r="C29" i="3"/>
  <c r="C28" i="3"/>
  <c r="C35" i="4"/>
  <c r="C34" i="4"/>
  <c r="C33" i="4"/>
  <c r="C31" i="4" s="1"/>
  <c r="C32" i="4" s="1"/>
  <c r="C30" i="4"/>
  <c r="C29" i="4"/>
  <c r="C28" i="4"/>
</calcChain>
</file>

<file path=xl/sharedStrings.xml><?xml version="1.0" encoding="utf-8"?>
<sst xmlns="http://schemas.openxmlformats.org/spreadsheetml/2006/main" count="172" uniqueCount="19">
  <si>
    <t>Cache statistics: dc</t>
  </si>
  <si>
    <t>Total number of transactions:</t>
  </si>
  <si>
    <t>Data read transactions:</t>
  </si>
  <si>
    <t>Data read misses:</t>
  </si>
  <si>
    <t>Instruction fetch transactions:</t>
  </si>
  <si>
    <t>Instruction fetch misses:</t>
  </si>
  <si>
    <t>Data write transactions:</t>
  </si>
  <si>
    <t>Data write misses:</t>
  </si>
  <si>
    <t>Copy back transactions:</t>
  </si>
  <si>
    <t>Cache statistics: ic</t>
  </si>
  <si>
    <t>Cache statistics: l2c</t>
  </si>
  <si>
    <t>ic miss rate</t>
  </si>
  <si>
    <t>dc miss rate</t>
  </si>
  <si>
    <t>l2c miss rate</t>
  </si>
  <si>
    <t>Cycles</t>
  </si>
  <si>
    <t>IPC</t>
  </si>
  <si>
    <t>l1 acceses</t>
  </si>
  <si>
    <t>l2 acceses</t>
  </si>
  <si>
    <t>mem acceses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</si>
</sst>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topLeftCell="B13" workbookViewId="0">
      <selection activeCell="C38" sqref="C38"/>
    </sheetView>
  </sheetViews>
  <sheetFormatPr defaultRowHeight="15" x14ac:dyDescent="0.25"/>
  <cols>
    <col min="1" max="1" width="18.140625" bestFit="1" customWidth="1"/>
    <col min="2" max="2" width="27.42578125" bestFit="1" customWidth="1"/>
    <col min="3" max="3" width="10" bestFit="1" customWidth="1"/>
  </cols>
  <sheetData>
    <row r="1" spans="1:5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</row>
    <row r="2" spans="1:52" x14ac:dyDescent="0.25">
      <c r="A2" s="1" t="s">
        <v>0</v>
      </c>
      <c r="B2" t="s">
        <v>1</v>
      </c>
      <c r="C2">
        <v>38794027</v>
      </c>
      <c r="D2">
        <v>41844737</v>
      </c>
      <c r="E2">
        <v>39505562</v>
      </c>
      <c r="F2">
        <v>41308836</v>
      </c>
      <c r="G2">
        <v>39931384</v>
      </c>
      <c r="H2">
        <v>40621791</v>
      </c>
      <c r="I2">
        <v>40612764</v>
      </c>
      <c r="J2">
        <v>40074489</v>
      </c>
      <c r="K2">
        <v>41102573</v>
      </c>
      <c r="L2">
        <v>39218087</v>
      </c>
      <c r="M2">
        <v>41637416</v>
      </c>
      <c r="N2">
        <v>38963797</v>
      </c>
      <c r="O2">
        <v>41981989</v>
      </c>
      <c r="P2">
        <v>38524903</v>
      </c>
      <c r="Q2">
        <v>42301302</v>
      </c>
      <c r="R2">
        <v>38257659</v>
      </c>
      <c r="S2">
        <v>42634725</v>
      </c>
      <c r="T2">
        <v>38820374</v>
      </c>
      <c r="U2">
        <v>41792409</v>
      </c>
      <c r="V2">
        <v>39474328</v>
      </c>
      <c r="W2">
        <v>41017258</v>
      </c>
      <c r="X2">
        <v>40319927</v>
      </c>
      <c r="Y2">
        <v>40438783</v>
      </c>
      <c r="Z2">
        <v>40512488</v>
      </c>
      <c r="AA2">
        <v>39750664</v>
      </c>
      <c r="AB2">
        <v>41324368</v>
      </c>
      <c r="AC2">
        <v>39275638</v>
      </c>
      <c r="AD2">
        <v>41721161</v>
      </c>
      <c r="AE2">
        <v>38728398</v>
      </c>
      <c r="AF2">
        <v>42099872</v>
      </c>
      <c r="AG2">
        <v>38059571</v>
      </c>
      <c r="AH2">
        <v>42759347</v>
      </c>
      <c r="AI2">
        <v>38351678</v>
      </c>
      <c r="AJ2">
        <v>42232292</v>
      </c>
      <c r="AK2">
        <v>39160435</v>
      </c>
      <c r="AL2">
        <v>41440784</v>
      </c>
      <c r="AM2">
        <v>39747041</v>
      </c>
      <c r="AN2">
        <v>40969382</v>
      </c>
      <c r="AO2">
        <v>40263027</v>
      </c>
      <c r="AP2">
        <v>40086366</v>
      </c>
      <c r="AQ2">
        <v>40854531</v>
      </c>
      <c r="AR2">
        <v>39734935</v>
      </c>
      <c r="AS2">
        <v>41235623</v>
      </c>
      <c r="AT2">
        <v>38974120</v>
      </c>
      <c r="AU2">
        <v>41957984</v>
      </c>
      <c r="AV2">
        <v>38441090</v>
      </c>
      <c r="AW2">
        <v>42301868</v>
      </c>
      <c r="AX2">
        <v>38070850</v>
      </c>
      <c r="AY2">
        <v>42642333</v>
      </c>
      <c r="AZ2">
        <v>38689274</v>
      </c>
    </row>
    <row r="3" spans="1:52" x14ac:dyDescent="0.25">
      <c r="B3" t="s">
        <v>2</v>
      </c>
      <c r="C3">
        <v>32083385</v>
      </c>
      <c r="D3">
        <v>34752723</v>
      </c>
      <c r="E3">
        <v>32757476</v>
      </c>
      <c r="F3">
        <v>34284384</v>
      </c>
      <c r="G3">
        <v>33082540</v>
      </c>
      <c r="H3">
        <v>33666914</v>
      </c>
      <c r="I3">
        <v>33735102</v>
      </c>
      <c r="J3">
        <v>33197977</v>
      </c>
      <c r="K3">
        <v>34169594</v>
      </c>
      <c r="L3">
        <v>32380916</v>
      </c>
      <c r="M3">
        <v>34639567</v>
      </c>
      <c r="N3">
        <v>32206586</v>
      </c>
      <c r="O3">
        <v>34951149</v>
      </c>
      <c r="P3">
        <v>31766813</v>
      </c>
      <c r="Q3">
        <v>35228888</v>
      </c>
      <c r="R3">
        <v>31660984</v>
      </c>
      <c r="S3">
        <v>35449853</v>
      </c>
      <c r="T3">
        <v>32098396</v>
      </c>
      <c r="U3">
        <v>34701016</v>
      </c>
      <c r="V3">
        <v>32742429</v>
      </c>
      <c r="W3">
        <v>34023549</v>
      </c>
      <c r="X3">
        <v>33475498</v>
      </c>
      <c r="Y3">
        <v>33461500</v>
      </c>
      <c r="Z3">
        <v>33653061</v>
      </c>
      <c r="AA3">
        <v>32906017</v>
      </c>
      <c r="AB3">
        <v>34360820</v>
      </c>
      <c r="AC3">
        <v>32432151</v>
      </c>
      <c r="AD3">
        <v>34714067</v>
      </c>
      <c r="AE3">
        <v>32012459</v>
      </c>
      <c r="AF3">
        <v>35044115</v>
      </c>
      <c r="AG3">
        <v>31364640</v>
      </c>
      <c r="AH3">
        <v>35627617</v>
      </c>
      <c r="AI3">
        <v>31746749</v>
      </c>
      <c r="AJ3">
        <v>35092082</v>
      </c>
      <c r="AK3">
        <v>32463685</v>
      </c>
      <c r="AL3">
        <v>34395575</v>
      </c>
      <c r="AM3">
        <v>32921510</v>
      </c>
      <c r="AN3">
        <v>33978989</v>
      </c>
      <c r="AO3">
        <v>33427665</v>
      </c>
      <c r="AP3">
        <v>33209144</v>
      </c>
      <c r="AQ3">
        <v>33898793</v>
      </c>
      <c r="AR3">
        <v>32889859</v>
      </c>
      <c r="AS3">
        <v>34286639</v>
      </c>
      <c r="AT3">
        <v>32224813</v>
      </c>
      <c r="AU3">
        <v>34919164</v>
      </c>
      <c r="AV3">
        <v>31696758</v>
      </c>
      <c r="AW3">
        <v>35229742</v>
      </c>
      <c r="AX3">
        <v>31470877</v>
      </c>
      <c r="AY3">
        <v>35475287</v>
      </c>
      <c r="AZ3">
        <v>31994983</v>
      </c>
    </row>
    <row r="4" spans="1:52" x14ac:dyDescent="0.25">
      <c r="B4" t="s">
        <v>3</v>
      </c>
      <c r="C4">
        <v>7399535</v>
      </c>
      <c r="D4">
        <v>8669436</v>
      </c>
      <c r="E4">
        <v>7727467</v>
      </c>
      <c r="F4">
        <v>8429067</v>
      </c>
      <c r="G4">
        <v>7896686</v>
      </c>
      <c r="H4">
        <v>8155269</v>
      </c>
      <c r="I4">
        <v>8190153</v>
      </c>
      <c r="J4">
        <v>7906000</v>
      </c>
      <c r="K4">
        <v>8388205</v>
      </c>
      <c r="L4">
        <v>7549844</v>
      </c>
      <c r="M4">
        <v>8611083</v>
      </c>
      <c r="N4">
        <v>7456932</v>
      </c>
      <c r="O4">
        <v>8754167</v>
      </c>
      <c r="P4">
        <v>7258860</v>
      </c>
      <c r="Q4">
        <v>8902338</v>
      </c>
      <c r="R4">
        <v>7208003</v>
      </c>
      <c r="S4">
        <v>8993281</v>
      </c>
      <c r="T4">
        <v>7436382</v>
      </c>
      <c r="U4">
        <v>8655731</v>
      </c>
      <c r="V4">
        <v>7696521</v>
      </c>
      <c r="W4">
        <v>8319964</v>
      </c>
      <c r="X4">
        <v>8074368</v>
      </c>
      <c r="Y4">
        <v>8059143</v>
      </c>
      <c r="Z4">
        <v>8147990</v>
      </c>
      <c r="AA4">
        <v>7787094</v>
      </c>
      <c r="AB4">
        <v>8497291</v>
      </c>
      <c r="AC4">
        <v>7586381</v>
      </c>
      <c r="AD4">
        <v>8650956</v>
      </c>
      <c r="AE4">
        <v>7356084</v>
      </c>
      <c r="AF4">
        <v>8829388</v>
      </c>
      <c r="AG4">
        <v>7063691</v>
      </c>
      <c r="AH4">
        <v>9105052</v>
      </c>
      <c r="AI4">
        <v>7239905</v>
      </c>
      <c r="AJ4">
        <v>8831392</v>
      </c>
      <c r="AK4">
        <v>7577760</v>
      </c>
      <c r="AL4">
        <v>8491997</v>
      </c>
      <c r="AM4">
        <v>7818360</v>
      </c>
      <c r="AN4">
        <v>8302018</v>
      </c>
      <c r="AO4">
        <v>8061390</v>
      </c>
      <c r="AP4">
        <v>7924919</v>
      </c>
      <c r="AQ4">
        <v>8288630</v>
      </c>
      <c r="AR4">
        <v>7786921</v>
      </c>
      <c r="AS4">
        <v>8466984</v>
      </c>
      <c r="AT4">
        <v>7461217</v>
      </c>
      <c r="AU4">
        <v>8774238</v>
      </c>
      <c r="AV4">
        <v>7235952</v>
      </c>
      <c r="AW4">
        <v>8911904</v>
      </c>
      <c r="AX4">
        <v>7098146</v>
      </c>
      <c r="AY4">
        <v>9019335</v>
      </c>
      <c r="AZ4">
        <v>7364765</v>
      </c>
    </row>
    <row r="5" spans="1:52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B7" t="s">
        <v>6</v>
      </c>
      <c r="C7">
        <v>6710642</v>
      </c>
      <c r="D7">
        <v>7092014</v>
      </c>
      <c r="E7">
        <v>6748086</v>
      </c>
      <c r="F7">
        <v>7024452</v>
      </c>
      <c r="G7">
        <v>6848844</v>
      </c>
      <c r="H7">
        <v>6954877</v>
      </c>
      <c r="I7">
        <v>6877079</v>
      </c>
      <c r="J7">
        <v>6876512</v>
      </c>
      <c r="K7">
        <v>6932979</v>
      </c>
      <c r="L7">
        <v>6837171</v>
      </c>
      <c r="M7">
        <v>6997849</v>
      </c>
      <c r="N7">
        <v>6757211</v>
      </c>
      <c r="O7">
        <v>7030840</v>
      </c>
      <c r="P7">
        <v>6758090</v>
      </c>
      <c r="Q7">
        <v>7072414</v>
      </c>
      <c r="R7">
        <v>6596675</v>
      </c>
      <c r="S7">
        <v>7184872</v>
      </c>
      <c r="T7">
        <v>6721978</v>
      </c>
      <c r="U7">
        <v>7090810</v>
      </c>
      <c r="V7">
        <v>6731899</v>
      </c>
      <c r="W7">
        <v>6993709</v>
      </c>
      <c r="X7">
        <v>6844429</v>
      </c>
      <c r="Y7">
        <v>6977283</v>
      </c>
      <c r="Z7">
        <v>6859427</v>
      </c>
      <c r="AA7">
        <v>6844647</v>
      </c>
      <c r="AB7">
        <v>6963548</v>
      </c>
      <c r="AC7">
        <v>6843487</v>
      </c>
      <c r="AD7">
        <v>7007094</v>
      </c>
      <c r="AE7">
        <v>6715939</v>
      </c>
      <c r="AF7">
        <v>7055757</v>
      </c>
      <c r="AG7">
        <v>6694348</v>
      </c>
      <c r="AH7">
        <v>7131730</v>
      </c>
      <c r="AI7">
        <v>6604929</v>
      </c>
      <c r="AJ7">
        <v>7140210</v>
      </c>
      <c r="AK7">
        <v>6696750</v>
      </c>
      <c r="AL7">
        <v>7045209</v>
      </c>
      <c r="AM7">
        <v>6825531</v>
      </c>
      <c r="AN7">
        <v>6990393</v>
      </c>
      <c r="AO7">
        <v>6835362</v>
      </c>
      <c r="AP7">
        <v>6877222</v>
      </c>
      <c r="AQ7">
        <v>6955738</v>
      </c>
      <c r="AR7">
        <v>6845076</v>
      </c>
      <c r="AS7">
        <v>6948401</v>
      </c>
      <c r="AT7">
        <v>6749307</v>
      </c>
      <c r="AU7">
        <v>7038820</v>
      </c>
      <c r="AV7">
        <v>6744332</v>
      </c>
      <c r="AW7">
        <v>7072126</v>
      </c>
      <c r="AX7">
        <v>6599973</v>
      </c>
      <c r="AY7">
        <v>7167046</v>
      </c>
      <c r="AZ7">
        <v>6694291</v>
      </c>
    </row>
    <row r="8" spans="1:52" x14ac:dyDescent="0.25">
      <c r="B8" t="s">
        <v>7</v>
      </c>
      <c r="C8">
        <v>593279</v>
      </c>
      <c r="D8">
        <v>594298</v>
      </c>
      <c r="E8">
        <v>528935</v>
      </c>
      <c r="F8">
        <v>595766</v>
      </c>
      <c r="G8">
        <v>593060</v>
      </c>
      <c r="H8">
        <v>605262</v>
      </c>
      <c r="I8">
        <v>523259</v>
      </c>
      <c r="J8">
        <v>597955</v>
      </c>
      <c r="K8">
        <v>510844</v>
      </c>
      <c r="L8">
        <v>671534</v>
      </c>
      <c r="M8">
        <v>501566</v>
      </c>
      <c r="N8">
        <v>613521</v>
      </c>
      <c r="O8">
        <v>502977</v>
      </c>
      <c r="P8">
        <v>679599</v>
      </c>
      <c r="Q8">
        <v>507781</v>
      </c>
      <c r="R8">
        <v>539637</v>
      </c>
      <c r="S8">
        <v>605611</v>
      </c>
      <c r="T8">
        <v>607352</v>
      </c>
      <c r="U8">
        <v>591303</v>
      </c>
      <c r="V8">
        <v>532807</v>
      </c>
      <c r="W8">
        <v>590096</v>
      </c>
      <c r="X8">
        <v>520188</v>
      </c>
      <c r="Y8">
        <v>651641</v>
      </c>
      <c r="Z8">
        <v>499907</v>
      </c>
      <c r="AA8">
        <v>596404</v>
      </c>
      <c r="AB8">
        <v>507925</v>
      </c>
      <c r="AC8">
        <v>664635</v>
      </c>
      <c r="AD8">
        <v>512495</v>
      </c>
      <c r="AE8">
        <v>608653</v>
      </c>
      <c r="AF8">
        <v>523536</v>
      </c>
      <c r="AG8">
        <v>685489</v>
      </c>
      <c r="AH8">
        <v>523655</v>
      </c>
      <c r="AI8">
        <v>537442</v>
      </c>
      <c r="AJ8">
        <v>589359</v>
      </c>
      <c r="AK8">
        <v>536222</v>
      </c>
      <c r="AL8">
        <v>590027</v>
      </c>
      <c r="AM8">
        <v>572080</v>
      </c>
      <c r="AN8">
        <v>601506</v>
      </c>
      <c r="AO8">
        <v>514518</v>
      </c>
      <c r="AP8">
        <v>593920</v>
      </c>
      <c r="AQ8">
        <v>587426</v>
      </c>
      <c r="AR8">
        <v>613162</v>
      </c>
      <c r="AS8">
        <v>520714</v>
      </c>
      <c r="AT8">
        <v>614615</v>
      </c>
      <c r="AU8">
        <v>512529</v>
      </c>
      <c r="AV8">
        <v>687848</v>
      </c>
      <c r="AW8">
        <v>518757</v>
      </c>
      <c r="AX8">
        <v>574407</v>
      </c>
      <c r="AY8">
        <v>532664</v>
      </c>
      <c r="AZ8">
        <v>577943</v>
      </c>
    </row>
    <row r="9" spans="1:52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 s="1" t="s">
        <v>9</v>
      </c>
      <c r="B10" t="s">
        <v>1</v>
      </c>
      <c r="C10">
        <v>99997569</v>
      </c>
      <c r="D10">
        <v>99997570</v>
      </c>
      <c r="E10">
        <v>99997569</v>
      </c>
      <c r="F10">
        <v>99997571</v>
      </c>
      <c r="G10">
        <v>99997569</v>
      </c>
      <c r="H10">
        <v>99997571</v>
      </c>
      <c r="I10">
        <v>99997568</v>
      </c>
      <c r="J10">
        <v>99997571</v>
      </c>
      <c r="K10">
        <v>99997569</v>
      </c>
      <c r="L10">
        <v>99997572</v>
      </c>
      <c r="M10">
        <v>99997568</v>
      </c>
      <c r="N10">
        <v>99997570</v>
      </c>
      <c r="O10">
        <v>99997569</v>
      </c>
      <c r="P10">
        <v>99997571</v>
      </c>
      <c r="Q10">
        <v>99997569</v>
      </c>
      <c r="R10">
        <v>99997571</v>
      </c>
      <c r="S10">
        <v>99997568</v>
      </c>
      <c r="T10">
        <v>99997571</v>
      </c>
      <c r="U10">
        <v>99997569</v>
      </c>
      <c r="V10">
        <v>99997571</v>
      </c>
      <c r="W10">
        <v>99997569</v>
      </c>
      <c r="X10">
        <v>99997570</v>
      </c>
      <c r="Y10">
        <v>99997570</v>
      </c>
      <c r="Z10">
        <v>99997571</v>
      </c>
      <c r="AA10">
        <v>99997569</v>
      </c>
      <c r="AB10">
        <v>99997571</v>
      </c>
      <c r="AC10">
        <v>99997568</v>
      </c>
      <c r="AD10">
        <v>99997571</v>
      </c>
      <c r="AE10">
        <v>99997569</v>
      </c>
      <c r="AF10">
        <v>99997571</v>
      </c>
      <c r="AG10">
        <v>99997569</v>
      </c>
      <c r="AH10">
        <v>99997568</v>
      </c>
      <c r="AI10">
        <v>99997569</v>
      </c>
      <c r="AJ10">
        <v>99997571</v>
      </c>
      <c r="AK10">
        <v>99997569</v>
      </c>
      <c r="AL10">
        <v>99997572</v>
      </c>
      <c r="AM10">
        <v>99997568</v>
      </c>
      <c r="AN10">
        <v>99997571</v>
      </c>
      <c r="AO10">
        <v>99997569</v>
      </c>
      <c r="AP10">
        <v>99997571</v>
      </c>
      <c r="AQ10">
        <v>99997569</v>
      </c>
      <c r="AR10">
        <v>99997570</v>
      </c>
      <c r="AS10">
        <v>99997569</v>
      </c>
      <c r="AT10">
        <v>99997571</v>
      </c>
      <c r="AU10">
        <v>99997569</v>
      </c>
      <c r="AV10">
        <v>99997571</v>
      </c>
      <c r="AW10">
        <v>99997568</v>
      </c>
      <c r="AX10">
        <v>99997571</v>
      </c>
      <c r="AY10">
        <v>99997572</v>
      </c>
      <c r="AZ10">
        <v>99997572</v>
      </c>
    </row>
    <row r="11" spans="1:52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B13" t="s">
        <v>4</v>
      </c>
      <c r="C13">
        <v>99997569</v>
      </c>
      <c r="D13">
        <v>99997570</v>
      </c>
      <c r="E13">
        <v>99997569</v>
      </c>
      <c r="F13">
        <v>99997571</v>
      </c>
      <c r="G13">
        <v>99997569</v>
      </c>
      <c r="H13">
        <v>99997571</v>
      </c>
      <c r="I13">
        <v>99997568</v>
      </c>
      <c r="J13">
        <v>99997571</v>
      </c>
      <c r="K13">
        <v>99997569</v>
      </c>
      <c r="L13">
        <v>99997572</v>
      </c>
      <c r="M13">
        <v>99997568</v>
      </c>
      <c r="N13">
        <v>99997570</v>
      </c>
      <c r="O13">
        <v>99997569</v>
      </c>
      <c r="P13">
        <v>99997571</v>
      </c>
      <c r="Q13">
        <v>99997569</v>
      </c>
      <c r="R13">
        <v>99997571</v>
      </c>
      <c r="S13">
        <v>99997568</v>
      </c>
      <c r="T13">
        <v>99997571</v>
      </c>
      <c r="U13">
        <v>99997569</v>
      </c>
      <c r="V13">
        <v>99997571</v>
      </c>
      <c r="W13">
        <v>99997569</v>
      </c>
      <c r="X13">
        <v>99997570</v>
      </c>
      <c r="Y13">
        <v>99997570</v>
      </c>
      <c r="Z13">
        <v>99997571</v>
      </c>
      <c r="AA13">
        <v>99997569</v>
      </c>
      <c r="AB13">
        <v>99997571</v>
      </c>
      <c r="AC13">
        <v>99997568</v>
      </c>
      <c r="AD13">
        <v>99997571</v>
      </c>
      <c r="AE13">
        <v>99997569</v>
      </c>
      <c r="AF13">
        <v>99997571</v>
      </c>
      <c r="AG13">
        <v>99997569</v>
      </c>
      <c r="AH13">
        <v>99997568</v>
      </c>
      <c r="AI13">
        <v>99997569</v>
      </c>
      <c r="AJ13">
        <v>99997571</v>
      </c>
      <c r="AK13">
        <v>99997569</v>
      </c>
      <c r="AL13">
        <v>99997572</v>
      </c>
      <c r="AM13">
        <v>99997568</v>
      </c>
      <c r="AN13">
        <v>99997571</v>
      </c>
      <c r="AO13">
        <v>99997569</v>
      </c>
      <c r="AP13">
        <v>99997571</v>
      </c>
      <c r="AQ13">
        <v>99997569</v>
      </c>
      <c r="AR13">
        <v>99997570</v>
      </c>
      <c r="AS13">
        <v>99997569</v>
      </c>
      <c r="AT13">
        <v>99997571</v>
      </c>
      <c r="AU13">
        <v>99997569</v>
      </c>
      <c r="AV13">
        <v>99997571</v>
      </c>
      <c r="AW13">
        <v>99997568</v>
      </c>
      <c r="AX13">
        <v>99997571</v>
      </c>
      <c r="AY13">
        <v>99997572</v>
      </c>
      <c r="AZ13">
        <v>99997572</v>
      </c>
    </row>
    <row r="14" spans="1:52" x14ac:dyDescent="0.25">
      <c r="B14" t="s">
        <v>5</v>
      </c>
      <c r="C14">
        <v>284</v>
      </c>
      <c r="D14">
        <v>284</v>
      </c>
      <c r="E14">
        <v>249</v>
      </c>
      <c r="F14">
        <v>271</v>
      </c>
      <c r="G14">
        <v>277</v>
      </c>
      <c r="H14">
        <v>286</v>
      </c>
      <c r="I14">
        <v>271</v>
      </c>
      <c r="J14">
        <v>270</v>
      </c>
      <c r="K14">
        <v>292</v>
      </c>
      <c r="L14">
        <v>272</v>
      </c>
      <c r="M14">
        <v>250</v>
      </c>
      <c r="N14">
        <v>287</v>
      </c>
      <c r="O14">
        <v>268</v>
      </c>
      <c r="P14">
        <v>284</v>
      </c>
      <c r="Q14">
        <v>255</v>
      </c>
      <c r="R14">
        <v>259</v>
      </c>
      <c r="S14">
        <v>283</v>
      </c>
      <c r="T14">
        <v>299</v>
      </c>
      <c r="U14">
        <v>288</v>
      </c>
      <c r="V14">
        <v>272</v>
      </c>
      <c r="W14">
        <v>292</v>
      </c>
      <c r="X14">
        <v>270</v>
      </c>
      <c r="Y14">
        <v>266</v>
      </c>
      <c r="Z14">
        <v>282</v>
      </c>
      <c r="AA14">
        <v>277</v>
      </c>
      <c r="AB14">
        <v>270</v>
      </c>
      <c r="AC14">
        <v>271</v>
      </c>
      <c r="AD14">
        <v>261</v>
      </c>
      <c r="AE14">
        <v>280</v>
      </c>
      <c r="AF14">
        <v>276</v>
      </c>
      <c r="AG14">
        <v>271</v>
      </c>
      <c r="AH14">
        <v>273</v>
      </c>
      <c r="AI14">
        <v>289</v>
      </c>
      <c r="AJ14">
        <v>274</v>
      </c>
      <c r="AK14">
        <v>244</v>
      </c>
      <c r="AL14">
        <v>347</v>
      </c>
      <c r="AM14">
        <v>271</v>
      </c>
      <c r="AN14">
        <v>282</v>
      </c>
      <c r="AO14">
        <v>245</v>
      </c>
      <c r="AP14">
        <v>269</v>
      </c>
      <c r="AQ14">
        <v>279</v>
      </c>
      <c r="AR14">
        <v>303</v>
      </c>
      <c r="AS14">
        <v>272</v>
      </c>
      <c r="AT14">
        <v>281</v>
      </c>
      <c r="AU14">
        <v>303</v>
      </c>
      <c r="AV14">
        <v>273</v>
      </c>
      <c r="AW14">
        <v>255</v>
      </c>
      <c r="AX14">
        <v>272</v>
      </c>
      <c r="AY14">
        <v>331</v>
      </c>
      <c r="AZ14">
        <v>277</v>
      </c>
    </row>
    <row r="15" spans="1:52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 s="1" t="s">
        <v>10</v>
      </c>
      <c r="B18" t="s">
        <v>1</v>
      </c>
      <c r="C18">
        <v>14110461</v>
      </c>
      <c r="D18">
        <v>15761734</v>
      </c>
      <c r="E18">
        <v>14475802</v>
      </c>
      <c r="F18">
        <v>15453790</v>
      </c>
      <c r="G18">
        <v>14745807</v>
      </c>
      <c r="H18">
        <v>15110432</v>
      </c>
      <c r="I18">
        <v>15068086</v>
      </c>
      <c r="J18">
        <v>14782782</v>
      </c>
      <c r="K18">
        <v>15321476</v>
      </c>
      <c r="L18">
        <v>14387287</v>
      </c>
      <c r="M18">
        <v>15609182</v>
      </c>
      <c r="N18">
        <v>14214430</v>
      </c>
      <c r="O18">
        <v>15785275</v>
      </c>
      <c r="P18">
        <v>14017234</v>
      </c>
      <c r="Q18">
        <v>15975007</v>
      </c>
      <c r="R18">
        <v>13804937</v>
      </c>
      <c r="S18">
        <v>16178436</v>
      </c>
      <c r="T18">
        <v>14158659</v>
      </c>
      <c r="U18">
        <v>15747412</v>
      </c>
      <c r="V18">
        <v>14428692</v>
      </c>
      <c r="W18">
        <v>15313965</v>
      </c>
      <c r="X18">
        <v>14919067</v>
      </c>
      <c r="Y18">
        <v>15036692</v>
      </c>
      <c r="Z18">
        <v>15007699</v>
      </c>
      <c r="AA18">
        <v>14632018</v>
      </c>
      <c r="AB18">
        <v>15461109</v>
      </c>
      <c r="AC18">
        <v>14430139</v>
      </c>
      <c r="AD18">
        <v>15658311</v>
      </c>
      <c r="AE18">
        <v>14072303</v>
      </c>
      <c r="AF18">
        <v>15885421</v>
      </c>
      <c r="AG18">
        <v>13758893</v>
      </c>
      <c r="AH18">
        <v>16237055</v>
      </c>
      <c r="AI18">
        <v>13845123</v>
      </c>
      <c r="AJ18">
        <v>15971876</v>
      </c>
      <c r="AK18">
        <v>14274754</v>
      </c>
      <c r="AL18">
        <v>15537553</v>
      </c>
      <c r="AM18">
        <v>14644162</v>
      </c>
      <c r="AN18">
        <v>15292693</v>
      </c>
      <c r="AO18">
        <v>14896997</v>
      </c>
      <c r="AP18">
        <v>14802410</v>
      </c>
      <c r="AQ18">
        <v>15244647</v>
      </c>
      <c r="AR18">
        <v>14632300</v>
      </c>
      <c r="AS18">
        <v>15416240</v>
      </c>
      <c r="AT18">
        <v>14210805</v>
      </c>
      <c r="AU18">
        <v>15813361</v>
      </c>
      <c r="AV18">
        <v>13980557</v>
      </c>
      <c r="AW18">
        <v>15984285</v>
      </c>
      <c r="AX18">
        <v>13698391</v>
      </c>
      <c r="AY18">
        <v>16186712</v>
      </c>
      <c r="AZ18">
        <v>14059333</v>
      </c>
    </row>
    <row r="19" spans="1:52" x14ac:dyDescent="0.25">
      <c r="B19" t="s">
        <v>2</v>
      </c>
      <c r="C19">
        <v>7399535</v>
      </c>
      <c r="D19">
        <v>8669436</v>
      </c>
      <c r="E19">
        <v>7727467</v>
      </c>
      <c r="F19">
        <v>8429067</v>
      </c>
      <c r="G19">
        <v>7896686</v>
      </c>
      <c r="H19">
        <v>8155269</v>
      </c>
      <c r="I19">
        <v>8190153</v>
      </c>
      <c r="J19">
        <v>7906000</v>
      </c>
      <c r="K19">
        <v>8388205</v>
      </c>
      <c r="L19">
        <v>7549844</v>
      </c>
      <c r="M19">
        <v>8611083</v>
      </c>
      <c r="N19">
        <v>7456932</v>
      </c>
      <c r="O19">
        <v>8754167</v>
      </c>
      <c r="P19">
        <v>7258860</v>
      </c>
      <c r="Q19">
        <v>8902338</v>
      </c>
      <c r="R19">
        <v>7208003</v>
      </c>
      <c r="S19">
        <v>8993281</v>
      </c>
      <c r="T19">
        <v>7436382</v>
      </c>
      <c r="U19">
        <v>8655731</v>
      </c>
      <c r="V19">
        <v>7696521</v>
      </c>
      <c r="W19">
        <v>8319964</v>
      </c>
      <c r="X19">
        <v>8074368</v>
      </c>
      <c r="Y19">
        <v>8059143</v>
      </c>
      <c r="Z19">
        <v>8147990</v>
      </c>
      <c r="AA19">
        <v>7787094</v>
      </c>
      <c r="AB19">
        <v>8497291</v>
      </c>
      <c r="AC19">
        <v>7586381</v>
      </c>
      <c r="AD19">
        <v>8650956</v>
      </c>
      <c r="AE19">
        <v>7356084</v>
      </c>
      <c r="AF19">
        <v>8829388</v>
      </c>
      <c r="AG19">
        <v>7063691</v>
      </c>
      <c r="AH19">
        <v>9105052</v>
      </c>
      <c r="AI19">
        <v>7239905</v>
      </c>
      <c r="AJ19">
        <v>8831392</v>
      </c>
      <c r="AK19">
        <v>7577760</v>
      </c>
      <c r="AL19">
        <v>8491997</v>
      </c>
      <c r="AM19">
        <v>7818360</v>
      </c>
      <c r="AN19">
        <v>8302018</v>
      </c>
      <c r="AO19">
        <v>8061390</v>
      </c>
      <c r="AP19">
        <v>7924919</v>
      </c>
      <c r="AQ19">
        <v>8288630</v>
      </c>
      <c r="AR19">
        <v>7786921</v>
      </c>
      <c r="AS19">
        <v>8466984</v>
      </c>
      <c r="AT19">
        <v>7461217</v>
      </c>
      <c r="AU19">
        <v>8774238</v>
      </c>
      <c r="AV19">
        <v>7235952</v>
      </c>
      <c r="AW19">
        <v>8911904</v>
      </c>
      <c r="AX19">
        <v>7098146</v>
      </c>
      <c r="AY19">
        <v>9019335</v>
      </c>
      <c r="AZ19">
        <v>7364765</v>
      </c>
    </row>
    <row r="20" spans="1:52" x14ac:dyDescent="0.25">
      <c r="B20" t="s">
        <v>3</v>
      </c>
      <c r="C20">
        <v>4157624</v>
      </c>
      <c r="D20">
        <v>5257773</v>
      </c>
      <c r="E20">
        <v>4428113</v>
      </c>
      <c r="F20">
        <v>5057466</v>
      </c>
      <c r="G20">
        <v>4578124</v>
      </c>
      <c r="H20">
        <v>4796854</v>
      </c>
      <c r="I20">
        <v>4833558</v>
      </c>
      <c r="J20">
        <v>4610279</v>
      </c>
      <c r="K20">
        <v>5012811</v>
      </c>
      <c r="L20">
        <v>4285247</v>
      </c>
      <c r="M20">
        <v>5208046</v>
      </c>
      <c r="N20">
        <v>4199998</v>
      </c>
      <c r="O20">
        <v>5340484</v>
      </c>
      <c r="P20">
        <v>4025359</v>
      </c>
      <c r="Q20">
        <v>5458512</v>
      </c>
      <c r="R20">
        <v>3985518</v>
      </c>
      <c r="S20">
        <v>5534997</v>
      </c>
      <c r="T20">
        <v>4175577</v>
      </c>
      <c r="U20">
        <v>5233966</v>
      </c>
      <c r="V20">
        <v>4429907</v>
      </c>
      <c r="W20">
        <v>4953974</v>
      </c>
      <c r="X20">
        <v>4734047</v>
      </c>
      <c r="Y20">
        <v>4732605</v>
      </c>
      <c r="Z20">
        <v>4816269</v>
      </c>
      <c r="AA20">
        <v>4494802</v>
      </c>
      <c r="AB20">
        <v>5099175</v>
      </c>
      <c r="AC20">
        <v>4311853</v>
      </c>
      <c r="AD20">
        <v>5239233</v>
      </c>
      <c r="AE20">
        <v>4127614</v>
      </c>
      <c r="AF20">
        <v>5382523</v>
      </c>
      <c r="AG20">
        <v>3867540</v>
      </c>
      <c r="AH20">
        <v>5628148</v>
      </c>
      <c r="AI20">
        <v>4017355</v>
      </c>
      <c r="AJ20">
        <v>5396471</v>
      </c>
      <c r="AK20">
        <v>4320105</v>
      </c>
      <c r="AL20">
        <v>5111219</v>
      </c>
      <c r="AM20">
        <v>4521851</v>
      </c>
      <c r="AN20">
        <v>4938223</v>
      </c>
      <c r="AO20">
        <v>4722013</v>
      </c>
      <c r="AP20">
        <v>4625276</v>
      </c>
      <c r="AQ20">
        <v>4924586</v>
      </c>
      <c r="AR20">
        <v>4487262</v>
      </c>
      <c r="AS20">
        <v>5073463</v>
      </c>
      <c r="AT20">
        <v>4216886</v>
      </c>
      <c r="AU20">
        <v>5333768</v>
      </c>
      <c r="AV20">
        <v>4012876</v>
      </c>
      <c r="AW20">
        <v>5468165</v>
      </c>
      <c r="AX20">
        <v>3911512</v>
      </c>
      <c r="AY20">
        <v>5558017</v>
      </c>
      <c r="AZ20">
        <v>4142808</v>
      </c>
    </row>
    <row r="21" spans="1:52" x14ac:dyDescent="0.25">
      <c r="B21" t="s">
        <v>4</v>
      </c>
      <c r="C21">
        <v>284</v>
      </c>
      <c r="D21">
        <v>284</v>
      </c>
      <c r="E21">
        <v>249</v>
      </c>
      <c r="F21">
        <v>271</v>
      </c>
      <c r="G21">
        <v>277</v>
      </c>
      <c r="H21">
        <v>286</v>
      </c>
      <c r="I21">
        <v>271</v>
      </c>
      <c r="J21">
        <v>270</v>
      </c>
      <c r="K21">
        <v>292</v>
      </c>
      <c r="L21">
        <v>272</v>
      </c>
      <c r="M21">
        <v>250</v>
      </c>
      <c r="N21">
        <v>287</v>
      </c>
      <c r="O21">
        <v>268</v>
      </c>
      <c r="P21">
        <v>284</v>
      </c>
      <c r="Q21">
        <v>255</v>
      </c>
      <c r="R21">
        <v>259</v>
      </c>
      <c r="S21">
        <v>283</v>
      </c>
      <c r="T21">
        <v>299</v>
      </c>
      <c r="U21">
        <v>288</v>
      </c>
      <c r="V21">
        <v>272</v>
      </c>
      <c r="W21">
        <v>292</v>
      </c>
      <c r="X21">
        <v>270</v>
      </c>
      <c r="Y21">
        <v>266</v>
      </c>
      <c r="Z21">
        <v>282</v>
      </c>
      <c r="AA21">
        <v>277</v>
      </c>
      <c r="AB21">
        <v>270</v>
      </c>
      <c r="AC21">
        <v>271</v>
      </c>
      <c r="AD21">
        <v>261</v>
      </c>
      <c r="AE21">
        <v>280</v>
      </c>
      <c r="AF21">
        <v>276</v>
      </c>
      <c r="AG21">
        <v>271</v>
      </c>
      <c r="AH21">
        <v>273</v>
      </c>
      <c r="AI21">
        <v>289</v>
      </c>
      <c r="AJ21">
        <v>274</v>
      </c>
      <c r="AK21">
        <v>244</v>
      </c>
      <c r="AL21">
        <v>347</v>
      </c>
      <c r="AM21">
        <v>271</v>
      </c>
      <c r="AN21">
        <v>282</v>
      </c>
      <c r="AO21">
        <v>245</v>
      </c>
      <c r="AP21">
        <v>269</v>
      </c>
      <c r="AQ21">
        <v>279</v>
      </c>
      <c r="AR21">
        <v>303</v>
      </c>
      <c r="AS21">
        <v>272</v>
      </c>
      <c r="AT21">
        <v>281</v>
      </c>
      <c r="AU21">
        <v>303</v>
      </c>
      <c r="AV21">
        <v>273</v>
      </c>
      <c r="AW21">
        <v>255</v>
      </c>
      <c r="AX21">
        <v>272</v>
      </c>
      <c r="AY21">
        <v>331</v>
      </c>
      <c r="AZ21">
        <v>277</v>
      </c>
    </row>
    <row r="22" spans="1:52" x14ac:dyDescent="0.25">
      <c r="B22" t="s">
        <v>5</v>
      </c>
      <c r="C22">
        <v>221</v>
      </c>
      <c r="D22">
        <v>228</v>
      </c>
      <c r="E22">
        <v>205</v>
      </c>
      <c r="F22">
        <v>215</v>
      </c>
      <c r="G22">
        <v>218</v>
      </c>
      <c r="H22">
        <v>227</v>
      </c>
      <c r="I22">
        <v>212</v>
      </c>
      <c r="J22">
        <v>217</v>
      </c>
      <c r="K22">
        <v>229</v>
      </c>
      <c r="L22">
        <v>214</v>
      </c>
      <c r="M22">
        <v>202</v>
      </c>
      <c r="N22">
        <v>229</v>
      </c>
      <c r="O22">
        <v>214</v>
      </c>
      <c r="P22">
        <v>229</v>
      </c>
      <c r="Q22">
        <v>206</v>
      </c>
      <c r="R22">
        <v>211</v>
      </c>
      <c r="S22">
        <v>222</v>
      </c>
      <c r="T22">
        <v>240</v>
      </c>
      <c r="U22">
        <v>227</v>
      </c>
      <c r="V22">
        <v>220</v>
      </c>
      <c r="W22">
        <v>230</v>
      </c>
      <c r="X22">
        <v>217</v>
      </c>
      <c r="Y22">
        <v>214</v>
      </c>
      <c r="Z22">
        <v>229</v>
      </c>
      <c r="AA22">
        <v>216</v>
      </c>
      <c r="AB22">
        <v>219</v>
      </c>
      <c r="AC22">
        <v>215</v>
      </c>
      <c r="AD22">
        <v>209</v>
      </c>
      <c r="AE22">
        <v>223</v>
      </c>
      <c r="AF22">
        <v>221</v>
      </c>
      <c r="AG22">
        <v>211</v>
      </c>
      <c r="AH22">
        <v>219</v>
      </c>
      <c r="AI22">
        <v>230</v>
      </c>
      <c r="AJ22">
        <v>221</v>
      </c>
      <c r="AK22">
        <v>199</v>
      </c>
      <c r="AL22">
        <v>264</v>
      </c>
      <c r="AM22">
        <v>213</v>
      </c>
      <c r="AN22">
        <v>228</v>
      </c>
      <c r="AO22">
        <v>202</v>
      </c>
      <c r="AP22">
        <v>215</v>
      </c>
      <c r="AQ22">
        <v>222</v>
      </c>
      <c r="AR22">
        <v>243</v>
      </c>
      <c r="AS22">
        <v>215</v>
      </c>
      <c r="AT22">
        <v>229</v>
      </c>
      <c r="AU22">
        <v>238</v>
      </c>
      <c r="AV22">
        <v>220</v>
      </c>
      <c r="AW22">
        <v>205</v>
      </c>
      <c r="AX22">
        <v>218</v>
      </c>
      <c r="AY22">
        <v>251</v>
      </c>
      <c r="AZ22">
        <v>224</v>
      </c>
    </row>
    <row r="23" spans="1:52" x14ac:dyDescent="0.25">
      <c r="B23" t="s">
        <v>6</v>
      </c>
      <c r="C23">
        <v>6710642</v>
      </c>
      <c r="D23">
        <v>7092014</v>
      </c>
      <c r="E23">
        <v>6748086</v>
      </c>
      <c r="F23">
        <v>7024452</v>
      </c>
      <c r="G23">
        <v>6848844</v>
      </c>
      <c r="H23">
        <v>6954877</v>
      </c>
      <c r="I23">
        <v>6877079</v>
      </c>
      <c r="J23">
        <v>6876512</v>
      </c>
      <c r="K23">
        <v>6932979</v>
      </c>
      <c r="L23">
        <v>6837171</v>
      </c>
      <c r="M23">
        <v>6997849</v>
      </c>
      <c r="N23">
        <v>6757211</v>
      </c>
      <c r="O23">
        <v>7030840</v>
      </c>
      <c r="P23">
        <v>6758090</v>
      </c>
      <c r="Q23">
        <v>7072414</v>
      </c>
      <c r="R23">
        <v>6596675</v>
      </c>
      <c r="S23">
        <v>7184872</v>
      </c>
      <c r="T23">
        <v>6721978</v>
      </c>
      <c r="U23">
        <v>7090810</v>
      </c>
      <c r="V23">
        <v>6731899</v>
      </c>
      <c r="W23">
        <v>6993709</v>
      </c>
      <c r="X23">
        <v>6844429</v>
      </c>
      <c r="Y23">
        <v>6977283</v>
      </c>
      <c r="Z23">
        <v>6859427</v>
      </c>
      <c r="AA23">
        <v>6844647</v>
      </c>
      <c r="AB23">
        <v>6963548</v>
      </c>
      <c r="AC23">
        <v>6843487</v>
      </c>
      <c r="AD23">
        <v>7007094</v>
      </c>
      <c r="AE23">
        <v>6715939</v>
      </c>
      <c r="AF23">
        <v>7055757</v>
      </c>
      <c r="AG23">
        <v>6694348</v>
      </c>
      <c r="AH23">
        <v>7131730</v>
      </c>
      <c r="AI23">
        <v>6604929</v>
      </c>
      <c r="AJ23">
        <v>7140210</v>
      </c>
      <c r="AK23">
        <v>6696750</v>
      </c>
      <c r="AL23">
        <v>7045209</v>
      </c>
      <c r="AM23">
        <v>6825531</v>
      </c>
      <c r="AN23">
        <v>6990393</v>
      </c>
      <c r="AO23">
        <v>6835362</v>
      </c>
      <c r="AP23">
        <v>6877222</v>
      </c>
      <c r="AQ23">
        <v>6955738</v>
      </c>
      <c r="AR23">
        <v>6845076</v>
      </c>
      <c r="AS23">
        <v>6948401</v>
      </c>
      <c r="AT23">
        <v>6749307</v>
      </c>
      <c r="AU23">
        <v>7038820</v>
      </c>
      <c r="AV23">
        <v>6744332</v>
      </c>
      <c r="AW23">
        <v>7072126</v>
      </c>
      <c r="AX23">
        <v>6599973</v>
      </c>
      <c r="AY23">
        <v>7167046</v>
      </c>
      <c r="AZ23">
        <v>6694291</v>
      </c>
    </row>
    <row r="24" spans="1:52" x14ac:dyDescent="0.25">
      <c r="B24" t="s">
        <v>7</v>
      </c>
      <c r="C24">
        <v>46129</v>
      </c>
      <c r="D24">
        <v>57983</v>
      </c>
      <c r="E24">
        <v>43657</v>
      </c>
      <c r="F24">
        <v>56085</v>
      </c>
      <c r="G24">
        <v>44489</v>
      </c>
      <c r="H24">
        <v>55900</v>
      </c>
      <c r="I24">
        <v>45639</v>
      </c>
      <c r="J24">
        <v>58113</v>
      </c>
      <c r="K24">
        <v>48009</v>
      </c>
      <c r="L24">
        <v>59374</v>
      </c>
      <c r="M24">
        <v>51196</v>
      </c>
      <c r="N24">
        <v>57964</v>
      </c>
      <c r="O24">
        <v>49753</v>
      </c>
      <c r="P24">
        <v>57223</v>
      </c>
      <c r="Q24">
        <v>46730</v>
      </c>
      <c r="R24">
        <v>42324</v>
      </c>
      <c r="S24">
        <v>57833</v>
      </c>
      <c r="T24">
        <v>43905</v>
      </c>
      <c r="U24">
        <v>56699</v>
      </c>
      <c r="V24">
        <v>44771</v>
      </c>
      <c r="W24">
        <v>58498</v>
      </c>
      <c r="X24">
        <v>47363</v>
      </c>
      <c r="Y24">
        <v>61599</v>
      </c>
      <c r="Z24">
        <v>49148</v>
      </c>
      <c r="AA24">
        <v>59093</v>
      </c>
      <c r="AB24">
        <v>48170</v>
      </c>
      <c r="AC24">
        <v>57602</v>
      </c>
      <c r="AD24">
        <v>46249</v>
      </c>
      <c r="AE24">
        <v>54499</v>
      </c>
      <c r="AF24">
        <v>44789</v>
      </c>
      <c r="AG24">
        <v>55013</v>
      </c>
      <c r="AH24">
        <v>46084</v>
      </c>
      <c r="AI24">
        <v>42898</v>
      </c>
      <c r="AJ24">
        <v>60201</v>
      </c>
      <c r="AK24">
        <v>46603</v>
      </c>
      <c r="AL24">
        <v>61858</v>
      </c>
      <c r="AM24">
        <v>49350</v>
      </c>
      <c r="AN24">
        <v>60415</v>
      </c>
      <c r="AO24">
        <v>46560</v>
      </c>
      <c r="AP24">
        <v>57088</v>
      </c>
      <c r="AQ24">
        <v>46596</v>
      </c>
      <c r="AR24">
        <v>55216</v>
      </c>
      <c r="AS24">
        <v>44057</v>
      </c>
      <c r="AT24">
        <v>55712</v>
      </c>
      <c r="AU24">
        <v>45802</v>
      </c>
      <c r="AV24">
        <v>57205</v>
      </c>
      <c r="AW24">
        <v>49192</v>
      </c>
      <c r="AX24">
        <v>56793</v>
      </c>
      <c r="AY24">
        <v>51726</v>
      </c>
      <c r="AZ24">
        <v>47995</v>
      </c>
    </row>
    <row r="25" spans="1:52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8" spans="1:52" x14ac:dyDescent="0.25">
      <c r="B28" t="s">
        <v>12</v>
      </c>
      <c r="C28">
        <f>(C4+C8)/(C3+C7)*100</f>
        <v>20.603207808253572</v>
      </c>
      <c r="D28">
        <f t="shared" ref="D28:AZ28" si="0">(D4+D8)/(D3+D7)*100</f>
        <v>22.138349202672728</v>
      </c>
      <c r="E28">
        <f t="shared" si="0"/>
        <v>20.899340705493572</v>
      </c>
      <c r="F28">
        <f t="shared" si="0"/>
        <v>21.847221742098956</v>
      </c>
      <c r="G28">
        <f t="shared" si="0"/>
        <v>21.260835837796154</v>
      </c>
      <c r="H28">
        <f t="shared" si="0"/>
        <v>21.566087521842647</v>
      </c>
      <c r="I28">
        <f t="shared" si="0"/>
        <v>21.455168832227947</v>
      </c>
      <c r="J28">
        <f t="shared" si="0"/>
        <v>21.220370395739792</v>
      </c>
      <c r="K28">
        <f t="shared" si="0"/>
        <v>21.650831932103131</v>
      </c>
      <c r="L28">
        <f t="shared" si="0"/>
        <v>20.963230562469811</v>
      </c>
      <c r="M28">
        <f t="shared" si="0"/>
        <v>21.885721726823778</v>
      </c>
      <c r="N28">
        <f t="shared" si="0"/>
        <v>20.712696455122174</v>
      </c>
      <c r="O28">
        <f t="shared" si="0"/>
        <v>22.050274940522709</v>
      </c>
      <c r="P28">
        <f t="shared" si="0"/>
        <v>20.606045393547127</v>
      </c>
      <c r="Q28">
        <f t="shared" si="0"/>
        <v>22.245459489639348</v>
      </c>
      <c r="R28">
        <f t="shared" si="0"/>
        <v>20.25121296627167</v>
      </c>
      <c r="S28">
        <f t="shared" si="0"/>
        <v>22.514258037315827</v>
      </c>
      <c r="T28">
        <f t="shared" si="0"/>
        <v>20.720392853505224</v>
      </c>
      <c r="U28">
        <f t="shared" si="0"/>
        <v>22.126417735372463</v>
      </c>
      <c r="V28">
        <f t="shared" si="0"/>
        <v>20.847290927916493</v>
      </c>
      <c r="W28">
        <f t="shared" si="0"/>
        <v>21.7227099870986</v>
      </c>
      <c r="X28">
        <f t="shared" si="0"/>
        <v>21.315901688016449</v>
      </c>
      <c r="Y28">
        <f t="shared" si="0"/>
        <v>21.540668026532845</v>
      </c>
      <c r="Z28">
        <f t="shared" si="0"/>
        <v>21.346250074791755</v>
      </c>
      <c r="AA28">
        <f t="shared" si="0"/>
        <v>21.090208706953927</v>
      </c>
      <c r="AB28">
        <f t="shared" si="0"/>
        <v>21.791539558451323</v>
      </c>
      <c r="AC28">
        <f t="shared" si="0"/>
        <v>21.007974459892925</v>
      </c>
      <c r="AD28">
        <f t="shared" si="0"/>
        <v>21.963557054416583</v>
      </c>
      <c r="AE28">
        <f t="shared" si="0"/>
        <v>20.565624738725315</v>
      </c>
      <c r="AF28">
        <f t="shared" si="0"/>
        <v>22.21603904163889</v>
      </c>
      <c r="AG28">
        <f t="shared" si="0"/>
        <v>20.360972288595796</v>
      </c>
      <c r="AH28">
        <f t="shared" si="0"/>
        <v>22.518367738403487</v>
      </c>
      <c r="AI28">
        <f t="shared" si="0"/>
        <v>20.27902664389287</v>
      </c>
      <c r="AJ28">
        <f t="shared" si="0"/>
        <v>22.306984901506173</v>
      </c>
      <c r="AK28">
        <f t="shared" si="0"/>
        <v>20.719846447058107</v>
      </c>
      <c r="AL28">
        <f t="shared" si="0"/>
        <v>21.915666460364264</v>
      </c>
      <c r="AM28">
        <f t="shared" si="0"/>
        <v>21.109596560911289</v>
      </c>
      <c r="AN28">
        <f t="shared" si="0"/>
        <v>21.732141334228572</v>
      </c>
      <c r="AO28">
        <f t="shared" si="0"/>
        <v>21.299710029253387</v>
      </c>
      <c r="AP28">
        <f t="shared" si="0"/>
        <v>21.251212943572884</v>
      </c>
      <c r="AQ28">
        <f t="shared" si="0"/>
        <v>21.726001456239945</v>
      </c>
      <c r="AR28">
        <f t="shared" si="0"/>
        <v>21.140296316075514</v>
      </c>
      <c r="AS28">
        <f t="shared" si="0"/>
        <v>21.796263566132104</v>
      </c>
      <c r="AT28">
        <f t="shared" si="0"/>
        <v>20.721011789361761</v>
      </c>
      <c r="AU28">
        <f t="shared" si="0"/>
        <v>22.13349192373018</v>
      </c>
      <c r="AV28">
        <f t="shared" si="0"/>
        <v>20.612839021994432</v>
      </c>
      <c r="AW28">
        <f t="shared" si="0"/>
        <v>22.293722348147842</v>
      </c>
      <c r="AX28">
        <f t="shared" si="0"/>
        <v>20.153353550025805</v>
      </c>
      <c r="AY28">
        <f t="shared" si="0"/>
        <v>22.400272986939999</v>
      </c>
      <c r="AZ28">
        <f t="shared" si="0"/>
        <v>20.529483184409198</v>
      </c>
    </row>
    <row r="29" spans="1:52" x14ac:dyDescent="0.25">
      <c r="B29" t="s">
        <v>11</v>
      </c>
      <c r="C29">
        <f>C14/C13*100</f>
        <v>2.8400690420784131E-4</v>
      </c>
      <c r="D29">
        <f t="shared" ref="D29:AZ29" si="1">D14/D13*100</f>
        <v>2.8400690136770325E-4</v>
      </c>
      <c r="E29">
        <f t="shared" si="1"/>
        <v>2.490060533371566E-4</v>
      </c>
      <c r="F29">
        <f t="shared" si="1"/>
        <v>2.7100658274989496E-4</v>
      </c>
      <c r="G29">
        <f t="shared" si="1"/>
        <v>2.7700673403370437E-4</v>
      </c>
      <c r="H29">
        <f t="shared" si="1"/>
        <v>2.8600694710874527E-4</v>
      </c>
      <c r="I29">
        <f t="shared" si="1"/>
        <v>2.7100659088029024E-4</v>
      </c>
      <c r="J29">
        <f t="shared" si="1"/>
        <v>2.7000655845930494E-4</v>
      </c>
      <c r="K29">
        <f t="shared" si="1"/>
        <v>2.920070986925692E-4</v>
      </c>
      <c r="L29">
        <f t="shared" si="1"/>
        <v>2.7200660432035291E-4</v>
      </c>
      <c r="M29">
        <f t="shared" si="1"/>
        <v>2.5000608014786918E-4</v>
      </c>
      <c r="N29">
        <f t="shared" si="1"/>
        <v>2.8700697426947474E-4</v>
      </c>
      <c r="O29">
        <f t="shared" si="1"/>
        <v>2.6800651523838543E-4</v>
      </c>
      <c r="P29">
        <f t="shared" si="1"/>
        <v>2.8400689852756524E-4</v>
      </c>
      <c r="Q29">
        <f t="shared" si="1"/>
        <v>2.550061992007026E-4</v>
      </c>
      <c r="R29">
        <f t="shared" si="1"/>
        <v>2.590062912628148E-4</v>
      </c>
      <c r="S29">
        <f t="shared" si="1"/>
        <v>2.8300688272738791E-4</v>
      </c>
      <c r="T29">
        <f t="shared" si="1"/>
        <v>2.990072628864155E-4</v>
      </c>
      <c r="U29">
        <f t="shared" si="1"/>
        <v>2.8800700145020525E-4</v>
      </c>
      <c r="V29">
        <f t="shared" si="1"/>
        <v>2.7200660704048497E-4</v>
      </c>
      <c r="W29">
        <f t="shared" si="1"/>
        <v>2.920070986925692E-4</v>
      </c>
      <c r="X29">
        <f t="shared" si="1"/>
        <v>2.7000656115943618E-4</v>
      </c>
      <c r="Y29">
        <f t="shared" si="1"/>
        <v>2.6600646395707415E-4</v>
      </c>
      <c r="Z29">
        <f t="shared" si="1"/>
        <v>2.820068499463852E-4</v>
      </c>
      <c r="AA29">
        <f t="shared" si="1"/>
        <v>2.7700673403370437E-4</v>
      </c>
      <c r="AB29">
        <f t="shared" si="1"/>
        <v>2.7000655845930494E-4</v>
      </c>
      <c r="AC29">
        <f t="shared" si="1"/>
        <v>2.7100659088029024E-4</v>
      </c>
      <c r="AD29">
        <f t="shared" si="1"/>
        <v>2.6100633984399484E-4</v>
      </c>
      <c r="AE29">
        <f t="shared" si="1"/>
        <v>2.8000680696547731E-4</v>
      </c>
      <c r="AF29">
        <f t="shared" si="1"/>
        <v>2.760067042028451E-4</v>
      </c>
      <c r="AG29">
        <f t="shared" si="1"/>
        <v>2.7100658817015842E-4</v>
      </c>
      <c r="AH29">
        <f t="shared" si="1"/>
        <v>2.7300663952147317E-4</v>
      </c>
      <c r="AI29">
        <f t="shared" si="1"/>
        <v>2.8900702576079625E-4</v>
      </c>
      <c r="AJ29">
        <f t="shared" si="1"/>
        <v>2.7400665562166501E-4</v>
      </c>
      <c r="AK29">
        <f t="shared" si="1"/>
        <v>2.4400593178420166E-4</v>
      </c>
      <c r="AL29">
        <f t="shared" si="1"/>
        <v>3.4700842536456784E-4</v>
      </c>
      <c r="AM29">
        <f t="shared" si="1"/>
        <v>2.7100659088029024E-4</v>
      </c>
      <c r="AN29">
        <f t="shared" si="1"/>
        <v>2.820068499463852E-4</v>
      </c>
      <c r="AO29">
        <f t="shared" si="1"/>
        <v>2.4500595609479265E-4</v>
      </c>
      <c r="AP29">
        <f t="shared" si="1"/>
        <v>2.6900653416871492E-4</v>
      </c>
      <c r="AQ29">
        <f t="shared" si="1"/>
        <v>2.7900678265488637E-4</v>
      </c>
      <c r="AR29">
        <f t="shared" si="1"/>
        <v>3.0300736307892282E-4</v>
      </c>
      <c r="AS29">
        <f t="shared" si="1"/>
        <v>2.7200661248074942E-4</v>
      </c>
      <c r="AT29">
        <f t="shared" si="1"/>
        <v>2.8100682565579518E-4</v>
      </c>
      <c r="AU29">
        <f t="shared" si="1"/>
        <v>3.0300736610907014E-4</v>
      </c>
      <c r="AV29">
        <f t="shared" si="1"/>
        <v>2.7300663133107499E-4</v>
      </c>
      <c r="AW29">
        <f t="shared" si="1"/>
        <v>2.5500620175082655E-4</v>
      </c>
      <c r="AX29">
        <f t="shared" si="1"/>
        <v>2.7200660704048497E-4</v>
      </c>
      <c r="AY29">
        <f t="shared" si="1"/>
        <v>3.3100803687513531E-4</v>
      </c>
      <c r="AZ29">
        <f t="shared" si="1"/>
        <v>2.7700672572330057E-4</v>
      </c>
    </row>
    <row r="30" spans="1:52" x14ac:dyDescent="0.25">
      <c r="B30" t="s">
        <v>13</v>
      </c>
      <c r="C30">
        <f>(C20+C22+C24)/(C21+C23+C19)*100</f>
        <v>29.793314336080162</v>
      </c>
      <c r="D30">
        <f t="shared" ref="D30:AZ30" si="2">(D20+D22+D24)/(D21+D23+D19)*100</f>
        <v>33.727152101412194</v>
      </c>
      <c r="E30">
        <f t="shared" si="2"/>
        <v>30.892761589306073</v>
      </c>
      <c r="F30">
        <f t="shared" si="2"/>
        <v>33.090691668516264</v>
      </c>
      <c r="G30">
        <f t="shared" si="2"/>
        <v>31.350139059869697</v>
      </c>
      <c r="H30">
        <f t="shared" si="2"/>
        <v>32.116758806101636</v>
      </c>
      <c r="I30">
        <f t="shared" si="2"/>
        <v>32.383660384869344</v>
      </c>
      <c r="J30">
        <f t="shared" si="2"/>
        <v>31.581396519274925</v>
      </c>
      <c r="K30">
        <f t="shared" si="2"/>
        <v>33.032385391590211</v>
      </c>
      <c r="L30">
        <f t="shared" si="2"/>
        <v>30.199126492715411</v>
      </c>
      <c r="M30">
        <f t="shared" si="2"/>
        <v>33.694552347458057</v>
      </c>
      <c r="N30">
        <f t="shared" si="2"/>
        <v>29.95681852877674</v>
      </c>
      <c r="O30">
        <f t="shared" si="2"/>
        <v>34.148603682862664</v>
      </c>
      <c r="P30">
        <f t="shared" si="2"/>
        <v>29.127080278462923</v>
      </c>
      <c r="Q30">
        <f t="shared" si="2"/>
        <v>34.462883177453378</v>
      </c>
      <c r="R30">
        <f t="shared" si="2"/>
        <v>29.17835119421407</v>
      </c>
      <c r="S30">
        <f t="shared" si="2"/>
        <v>34.571030228138241</v>
      </c>
      <c r="T30">
        <f t="shared" si="2"/>
        <v>29.80311906657262</v>
      </c>
      <c r="U30">
        <f t="shared" si="2"/>
        <v>33.599729824969835</v>
      </c>
      <c r="V30">
        <f t="shared" si="2"/>
        <v>31.013885388918141</v>
      </c>
      <c r="W30">
        <f t="shared" si="2"/>
        <v>32.73288139289857</v>
      </c>
      <c r="X30">
        <f t="shared" si="2"/>
        <v>32.050442564538386</v>
      </c>
      <c r="Y30">
        <f t="shared" si="2"/>
        <v>31.884792213606556</v>
      </c>
      <c r="Z30">
        <f t="shared" si="2"/>
        <v>32.420999381717344</v>
      </c>
      <c r="AA30">
        <f t="shared" si="2"/>
        <v>31.124285112279114</v>
      </c>
      <c r="AB30">
        <f t="shared" si="2"/>
        <v>33.29362725532819</v>
      </c>
      <c r="AC30">
        <f t="shared" si="2"/>
        <v>30.281551688448737</v>
      </c>
      <c r="AD30">
        <f t="shared" si="2"/>
        <v>33.756456874563291</v>
      </c>
      <c r="AE30">
        <f t="shared" si="2"/>
        <v>29.720337886414182</v>
      </c>
      <c r="AF30">
        <f t="shared" si="2"/>
        <v>34.166755794511204</v>
      </c>
      <c r="AG30">
        <f t="shared" si="2"/>
        <v>28.511961134761464</v>
      </c>
      <c r="AH30">
        <f t="shared" si="2"/>
        <v>34.947538208129494</v>
      </c>
      <c r="AI30">
        <f t="shared" si="2"/>
        <v>29.327894017265145</v>
      </c>
      <c r="AJ30">
        <f t="shared" si="2"/>
        <v>34.165635896497065</v>
      </c>
      <c r="AK30">
        <f t="shared" si="2"/>
        <v>30.591819655876378</v>
      </c>
      <c r="AL30">
        <f t="shared" si="2"/>
        <v>33.295725523832488</v>
      </c>
      <c r="AM30">
        <f t="shared" si="2"/>
        <v>31.216630900422981</v>
      </c>
      <c r="AN30">
        <f t="shared" si="2"/>
        <v>32.687937958343902</v>
      </c>
      <c r="AO30">
        <f t="shared" si="2"/>
        <v>32.011653086860392</v>
      </c>
      <c r="AP30">
        <f t="shared" si="2"/>
        <v>31.633896102053654</v>
      </c>
      <c r="AQ30">
        <f t="shared" si="2"/>
        <v>32.61081742332243</v>
      </c>
      <c r="AR30">
        <f t="shared" si="2"/>
        <v>31.045843783957412</v>
      </c>
      <c r="AS30">
        <f t="shared" si="2"/>
        <v>33.198293137944106</v>
      </c>
      <c r="AT30">
        <f t="shared" si="2"/>
        <v>30.067452195706011</v>
      </c>
      <c r="AU30">
        <f t="shared" si="2"/>
        <v>34.020648741276446</v>
      </c>
      <c r="AV30">
        <f t="shared" si="2"/>
        <v>29.114011694956073</v>
      </c>
      <c r="AW30">
        <f t="shared" si="2"/>
        <v>34.518666302559041</v>
      </c>
      <c r="AX30">
        <f t="shared" si="2"/>
        <v>28.970723641922618</v>
      </c>
      <c r="AY30">
        <f t="shared" si="2"/>
        <v>34.658020727124814</v>
      </c>
      <c r="AZ30">
        <f t="shared" si="2"/>
        <v>29.809572047265686</v>
      </c>
    </row>
    <row r="31" spans="1:52" x14ac:dyDescent="0.25">
      <c r="B31" t="s">
        <v>14</v>
      </c>
      <c r="C31">
        <f>C13+C33+20*C34+300*C35</f>
        <v>1590120722</v>
      </c>
      <c r="D31">
        <f t="shared" ref="D31:AZ31" si="3">D13+D33+20*D34+300*D35</f>
        <v>1936288773</v>
      </c>
      <c r="E31">
        <f t="shared" si="3"/>
        <v>1672915769</v>
      </c>
      <c r="F31">
        <f t="shared" si="3"/>
        <v>1873211854</v>
      </c>
      <c r="G31">
        <f t="shared" si="3"/>
        <v>1720748027</v>
      </c>
      <c r="H31">
        <f t="shared" si="3"/>
        <v>1792902151</v>
      </c>
      <c r="I31">
        <f t="shared" si="3"/>
        <v>1799493160</v>
      </c>
      <c r="J31">
        <f t="shared" si="3"/>
        <v>1734434265</v>
      </c>
      <c r="K31">
        <f t="shared" si="3"/>
        <v>1855724333</v>
      </c>
      <c r="L31">
        <f t="shared" si="3"/>
        <v>1635293821</v>
      </c>
      <c r="M31">
        <f t="shared" si="3"/>
        <v>1917350295</v>
      </c>
      <c r="N31">
        <f t="shared" si="3"/>
        <v>1607472994</v>
      </c>
      <c r="O31">
        <f t="shared" si="3"/>
        <v>1957754194</v>
      </c>
      <c r="P31">
        <f t="shared" si="3"/>
        <v>1554115775</v>
      </c>
      <c r="Q31">
        <f t="shared" si="3"/>
        <v>1993914332</v>
      </c>
      <c r="R31">
        <f t="shared" si="3"/>
        <v>1534461170</v>
      </c>
      <c r="S31">
        <f t="shared" si="3"/>
        <v>2022656681</v>
      </c>
      <c r="T31">
        <f t="shared" si="3"/>
        <v>1595469551</v>
      </c>
      <c r="U31">
        <f t="shared" si="3"/>
        <v>1928940944</v>
      </c>
      <c r="V31">
        <f t="shared" si="3"/>
        <v>1672787851</v>
      </c>
      <c r="W31">
        <f t="shared" si="3"/>
        <v>1841940627</v>
      </c>
      <c r="X31">
        <f t="shared" si="3"/>
        <v>1768959841</v>
      </c>
      <c r="Y31">
        <f t="shared" si="3"/>
        <v>1774896449</v>
      </c>
      <c r="Z31">
        <f t="shared" si="3"/>
        <v>1794397022</v>
      </c>
      <c r="AA31">
        <f t="shared" si="3"/>
        <v>1699156175</v>
      </c>
      <c r="AB31">
        <f t="shared" si="3"/>
        <v>1882856823</v>
      </c>
      <c r="AC31">
        <f t="shared" si="3"/>
        <v>1643132570</v>
      </c>
      <c r="AD31">
        <f t="shared" si="3"/>
        <v>1925714981</v>
      </c>
      <c r="AE31">
        <f t="shared" si="3"/>
        <v>1583261370</v>
      </c>
      <c r="AF31">
        <f t="shared" si="3"/>
        <v>1970162179</v>
      </c>
      <c r="AG31">
        <f t="shared" si="3"/>
        <v>1503859740</v>
      </c>
      <c r="AH31">
        <f t="shared" si="3"/>
        <v>2046715588</v>
      </c>
      <c r="AI31">
        <f t="shared" si="3"/>
        <v>1544409600</v>
      </c>
      <c r="AJ31">
        <f t="shared" si="3"/>
        <v>1980176672</v>
      </c>
      <c r="AK31">
        <f t="shared" si="3"/>
        <v>1639273062</v>
      </c>
      <c r="AL31">
        <f t="shared" si="3"/>
        <v>1891642872</v>
      </c>
      <c r="AM31">
        <f t="shared" si="3"/>
        <v>1704233329</v>
      </c>
      <c r="AN31">
        <f t="shared" si="3"/>
        <v>1837599769</v>
      </c>
      <c r="AO31">
        <f t="shared" si="3"/>
        <v>1764881628</v>
      </c>
      <c r="AP31">
        <f t="shared" si="3"/>
        <v>1738735418</v>
      </c>
      <c r="AQ31">
        <f t="shared" si="3"/>
        <v>1828862104</v>
      </c>
      <c r="AR31">
        <f t="shared" si="3"/>
        <v>1695940302</v>
      </c>
      <c r="AS31">
        <f t="shared" si="3"/>
        <v>1873536094</v>
      </c>
      <c r="AT31">
        <f t="shared" si="3"/>
        <v>1611503519</v>
      </c>
      <c r="AU31">
        <f t="shared" si="3"/>
        <v>1955282246</v>
      </c>
      <c r="AV31">
        <f t="shared" si="3"/>
        <v>1549810281</v>
      </c>
      <c r="AW31">
        <f t="shared" si="3"/>
        <v>1997471835</v>
      </c>
      <c r="AX31">
        <f t="shared" si="3"/>
        <v>1515550128</v>
      </c>
      <c r="AY31">
        <f t="shared" si="3"/>
        <v>2027620466</v>
      </c>
      <c r="AZ31">
        <f t="shared" si="3"/>
        <v>1585418358</v>
      </c>
    </row>
    <row r="32" spans="1:52" x14ac:dyDescent="0.25">
      <c r="B32" t="s">
        <v>15</v>
      </c>
      <c r="C32">
        <f>C10/C31</f>
        <v>6.2886778102121982E-2</v>
      </c>
      <c r="D32">
        <f t="shared" ref="D32:AZ32" si="4">D10/D31</f>
        <v>5.1643934207741236E-2</v>
      </c>
      <c r="E32">
        <f t="shared" si="4"/>
        <v>5.9774419521297487E-2</v>
      </c>
      <c r="F32">
        <f t="shared" si="4"/>
        <v>5.3382948002634198E-2</v>
      </c>
      <c r="G32">
        <f t="shared" si="4"/>
        <v>5.811284826770282E-2</v>
      </c>
      <c r="H32">
        <f t="shared" si="4"/>
        <v>5.5774137447615793E-2</v>
      </c>
      <c r="I32">
        <f t="shared" si="4"/>
        <v>5.5569851679791879E-2</v>
      </c>
      <c r="J32">
        <f t="shared" si="4"/>
        <v>5.7654287059417615E-2</v>
      </c>
      <c r="K32">
        <f t="shared" si="4"/>
        <v>5.388600409110441E-2</v>
      </c>
      <c r="L32">
        <f t="shared" si="4"/>
        <v>6.1149605481203614E-2</v>
      </c>
      <c r="M32">
        <f t="shared" si="4"/>
        <v>5.2154042096934611E-2</v>
      </c>
      <c r="N32">
        <f t="shared" si="4"/>
        <v>6.220793156292366E-2</v>
      </c>
      <c r="O32">
        <f t="shared" si="4"/>
        <v>5.1077693668830422E-2</v>
      </c>
      <c r="P32">
        <f t="shared" si="4"/>
        <v>6.4343707597974809E-2</v>
      </c>
      <c r="Q32">
        <f t="shared" si="4"/>
        <v>5.0151386845039239E-2</v>
      </c>
      <c r="R32">
        <f t="shared" si="4"/>
        <v>6.5167873228098694E-2</v>
      </c>
      <c r="S32">
        <f t="shared" si="4"/>
        <v>4.9438725286073404E-2</v>
      </c>
      <c r="T32">
        <f t="shared" si="4"/>
        <v>6.2675950748996775E-2</v>
      </c>
      <c r="U32">
        <f t="shared" si="4"/>
        <v>5.1840658632418969E-2</v>
      </c>
      <c r="V32">
        <f t="shared" si="4"/>
        <v>5.9778991663659568E-2</v>
      </c>
      <c r="W32">
        <f t="shared" si="4"/>
        <v>5.4289246642476058E-2</v>
      </c>
      <c r="X32">
        <f t="shared" si="4"/>
        <v>5.6529022130582106E-2</v>
      </c>
      <c r="Y32">
        <f t="shared" si="4"/>
        <v>5.6339945948024148E-2</v>
      </c>
      <c r="Z32">
        <f t="shared" si="4"/>
        <v>5.5727673293028905E-2</v>
      </c>
      <c r="AA32">
        <f t="shared" si="4"/>
        <v>5.8851311298680362E-2</v>
      </c>
      <c r="AB32">
        <f t="shared" si="4"/>
        <v>5.3109492861316734E-2</v>
      </c>
      <c r="AC32">
        <f t="shared" si="4"/>
        <v>6.0857881966273723E-2</v>
      </c>
      <c r="AD32">
        <f t="shared" si="4"/>
        <v>5.1927503284038688E-2</v>
      </c>
      <c r="AE32">
        <f t="shared" si="4"/>
        <v>6.3159229988665744E-2</v>
      </c>
      <c r="AF32">
        <f t="shared" si="4"/>
        <v>5.0756009868566258E-2</v>
      </c>
      <c r="AG32">
        <f t="shared" si="4"/>
        <v>6.6493946436786716E-2</v>
      </c>
      <c r="AH32">
        <f t="shared" si="4"/>
        <v>4.8857578740441977E-2</v>
      </c>
      <c r="AI32">
        <f t="shared" si="4"/>
        <v>6.4748088201471946E-2</v>
      </c>
      <c r="AJ32">
        <f t="shared" si="4"/>
        <v>5.0499317769965121E-2</v>
      </c>
      <c r="AK32">
        <f t="shared" si="4"/>
        <v>6.1001166503643796E-2</v>
      </c>
      <c r="AL32">
        <f t="shared" si="4"/>
        <v>5.2862817543500883E-2</v>
      </c>
      <c r="AM32">
        <f t="shared" si="4"/>
        <v>5.8675984267175428E-2</v>
      </c>
      <c r="AN32">
        <f t="shared" si="4"/>
        <v>5.4417492147605946E-2</v>
      </c>
      <c r="AO32">
        <f t="shared" si="4"/>
        <v>5.6659646411141629E-2</v>
      </c>
      <c r="AP32">
        <f t="shared" si="4"/>
        <v>5.7511666217177154E-2</v>
      </c>
      <c r="AQ32">
        <f t="shared" si="4"/>
        <v>5.4677478843970839E-2</v>
      </c>
      <c r="AR32">
        <f t="shared" si="4"/>
        <v>5.8962906820525574E-2</v>
      </c>
      <c r="AS32">
        <f t="shared" si="4"/>
        <v>5.3373708315650949E-2</v>
      </c>
      <c r="AT32">
        <f t="shared" si="4"/>
        <v>6.2052344174868664E-2</v>
      </c>
      <c r="AU32">
        <f t="shared" si="4"/>
        <v>5.1142268183823114E-2</v>
      </c>
      <c r="AV32">
        <f t="shared" si="4"/>
        <v>6.4522459442892283E-2</v>
      </c>
      <c r="AW32">
        <f t="shared" si="4"/>
        <v>5.0062066582280497E-2</v>
      </c>
      <c r="AX32">
        <f t="shared" si="4"/>
        <v>6.5981038272856132E-2</v>
      </c>
      <c r="AY32">
        <f t="shared" si="4"/>
        <v>4.9317697111861764E-2</v>
      </c>
      <c r="AZ32">
        <f t="shared" si="4"/>
        <v>6.3073302699829081E-2</v>
      </c>
    </row>
    <row r="33" spans="2:52" x14ac:dyDescent="0.25">
      <c r="B33" t="s">
        <v>16</v>
      </c>
      <c r="C33">
        <f>C2-(C4+C8)</f>
        <v>30801213</v>
      </c>
      <c r="D33">
        <f t="shared" ref="D33:AZ33" si="5">D2-(D4+D8)</f>
        <v>32581003</v>
      </c>
      <c r="E33">
        <f t="shared" si="5"/>
        <v>31249160</v>
      </c>
      <c r="F33">
        <f t="shared" si="5"/>
        <v>32284003</v>
      </c>
      <c r="G33">
        <f t="shared" si="5"/>
        <v>31441638</v>
      </c>
      <c r="H33">
        <f t="shared" si="5"/>
        <v>31861260</v>
      </c>
      <c r="I33">
        <f t="shared" si="5"/>
        <v>31899352</v>
      </c>
      <c r="J33">
        <f t="shared" si="5"/>
        <v>31570534</v>
      </c>
      <c r="K33">
        <f t="shared" si="5"/>
        <v>32203524</v>
      </c>
      <c r="L33">
        <f t="shared" si="5"/>
        <v>30996709</v>
      </c>
      <c r="M33">
        <f t="shared" si="5"/>
        <v>32524767</v>
      </c>
      <c r="N33">
        <f t="shared" si="5"/>
        <v>30893344</v>
      </c>
      <c r="O33">
        <f t="shared" si="5"/>
        <v>32724845</v>
      </c>
      <c r="P33">
        <f t="shared" si="5"/>
        <v>30586444</v>
      </c>
      <c r="Q33">
        <f t="shared" si="5"/>
        <v>32891183</v>
      </c>
      <c r="R33">
        <f t="shared" si="5"/>
        <v>30510019</v>
      </c>
      <c r="S33">
        <f t="shared" si="5"/>
        <v>33035833</v>
      </c>
      <c r="T33">
        <f t="shared" si="5"/>
        <v>30776640</v>
      </c>
      <c r="U33">
        <f t="shared" si="5"/>
        <v>32545375</v>
      </c>
      <c r="V33">
        <f t="shared" si="5"/>
        <v>31245000</v>
      </c>
      <c r="W33">
        <f t="shared" si="5"/>
        <v>32107198</v>
      </c>
      <c r="X33">
        <f t="shared" si="5"/>
        <v>31725371</v>
      </c>
      <c r="Y33">
        <f t="shared" si="5"/>
        <v>31727999</v>
      </c>
      <c r="Z33">
        <f t="shared" si="5"/>
        <v>31864591</v>
      </c>
      <c r="AA33">
        <f t="shared" si="5"/>
        <v>31367166</v>
      </c>
      <c r="AB33">
        <f t="shared" si="5"/>
        <v>32319152</v>
      </c>
      <c r="AC33">
        <f t="shared" si="5"/>
        <v>31024622</v>
      </c>
      <c r="AD33">
        <f t="shared" si="5"/>
        <v>32557710</v>
      </c>
      <c r="AE33">
        <f t="shared" si="5"/>
        <v>30763661</v>
      </c>
      <c r="AF33">
        <f t="shared" si="5"/>
        <v>32746948</v>
      </c>
      <c r="AG33">
        <f t="shared" si="5"/>
        <v>30310391</v>
      </c>
      <c r="AH33">
        <f t="shared" si="5"/>
        <v>33130640</v>
      </c>
      <c r="AI33">
        <f t="shared" si="5"/>
        <v>30574331</v>
      </c>
      <c r="AJ33">
        <f t="shared" si="5"/>
        <v>32811541</v>
      </c>
      <c r="AK33">
        <f t="shared" si="5"/>
        <v>31046453</v>
      </c>
      <c r="AL33">
        <f t="shared" si="5"/>
        <v>32358760</v>
      </c>
      <c r="AM33">
        <f t="shared" si="5"/>
        <v>31356601</v>
      </c>
      <c r="AN33">
        <f t="shared" si="5"/>
        <v>32065858</v>
      </c>
      <c r="AO33">
        <f t="shared" si="5"/>
        <v>31687119</v>
      </c>
      <c r="AP33">
        <f t="shared" si="5"/>
        <v>31567527</v>
      </c>
      <c r="AQ33">
        <f t="shared" si="5"/>
        <v>31978475</v>
      </c>
      <c r="AR33">
        <f t="shared" si="5"/>
        <v>31334852</v>
      </c>
      <c r="AS33">
        <f t="shared" si="5"/>
        <v>32247925</v>
      </c>
      <c r="AT33">
        <f t="shared" si="5"/>
        <v>30898288</v>
      </c>
      <c r="AU33">
        <f t="shared" si="5"/>
        <v>32671217</v>
      </c>
      <c r="AV33">
        <f t="shared" si="5"/>
        <v>30517290</v>
      </c>
      <c r="AW33">
        <f t="shared" si="5"/>
        <v>32871207</v>
      </c>
      <c r="AX33">
        <f t="shared" si="5"/>
        <v>30398297</v>
      </c>
      <c r="AY33">
        <f t="shared" si="5"/>
        <v>33090334</v>
      </c>
      <c r="AZ33">
        <f t="shared" si="5"/>
        <v>30746566</v>
      </c>
    </row>
    <row r="34" spans="2:52" x14ac:dyDescent="0.25">
      <c r="B34" t="s">
        <v>17</v>
      </c>
      <c r="C34">
        <f>C18-C20-C22-C24</f>
        <v>9906487</v>
      </c>
      <c r="D34">
        <f t="shared" ref="D34:AZ34" si="6">D18-D20-D22-D24</f>
        <v>10445750</v>
      </c>
      <c r="E34">
        <f t="shared" si="6"/>
        <v>10003827</v>
      </c>
      <c r="F34">
        <f t="shared" si="6"/>
        <v>10340024</v>
      </c>
      <c r="G34">
        <f t="shared" si="6"/>
        <v>10122976</v>
      </c>
      <c r="H34">
        <f t="shared" si="6"/>
        <v>10257451</v>
      </c>
      <c r="I34">
        <f t="shared" si="6"/>
        <v>10188677</v>
      </c>
      <c r="J34">
        <f t="shared" si="6"/>
        <v>10114173</v>
      </c>
      <c r="K34">
        <f t="shared" si="6"/>
        <v>10260427</v>
      </c>
      <c r="L34">
        <f t="shared" si="6"/>
        <v>10042452</v>
      </c>
      <c r="M34">
        <f t="shared" si="6"/>
        <v>10349738</v>
      </c>
      <c r="N34">
        <f t="shared" si="6"/>
        <v>9956239</v>
      </c>
      <c r="O34">
        <f t="shared" si="6"/>
        <v>10394824</v>
      </c>
      <c r="P34">
        <f t="shared" si="6"/>
        <v>9934423</v>
      </c>
      <c r="Q34">
        <f t="shared" si="6"/>
        <v>10469559</v>
      </c>
      <c r="R34">
        <f t="shared" si="6"/>
        <v>9776884</v>
      </c>
      <c r="S34">
        <f t="shared" si="6"/>
        <v>10585384</v>
      </c>
      <c r="T34">
        <f t="shared" si="6"/>
        <v>9938937</v>
      </c>
      <c r="U34">
        <f t="shared" si="6"/>
        <v>10456520</v>
      </c>
      <c r="V34">
        <f t="shared" si="6"/>
        <v>9953794</v>
      </c>
      <c r="W34">
        <f t="shared" si="6"/>
        <v>10301263</v>
      </c>
      <c r="X34">
        <f t="shared" si="6"/>
        <v>10137440</v>
      </c>
      <c r="Y34">
        <f t="shared" si="6"/>
        <v>10242274</v>
      </c>
      <c r="Z34">
        <f t="shared" si="6"/>
        <v>10142053</v>
      </c>
      <c r="AA34">
        <f t="shared" si="6"/>
        <v>10077907</v>
      </c>
      <c r="AB34">
        <f t="shared" si="6"/>
        <v>10313545</v>
      </c>
      <c r="AC34">
        <f t="shared" si="6"/>
        <v>10060469</v>
      </c>
      <c r="AD34">
        <f t="shared" si="6"/>
        <v>10372620</v>
      </c>
      <c r="AE34">
        <f t="shared" si="6"/>
        <v>9889967</v>
      </c>
      <c r="AF34">
        <f t="shared" si="6"/>
        <v>10457888</v>
      </c>
      <c r="AG34">
        <f t="shared" si="6"/>
        <v>9836129</v>
      </c>
      <c r="AH34">
        <f t="shared" si="6"/>
        <v>10562604</v>
      </c>
      <c r="AI34">
        <f t="shared" si="6"/>
        <v>9784640</v>
      </c>
      <c r="AJ34">
        <f t="shared" si="6"/>
        <v>10514983</v>
      </c>
      <c r="AK34">
        <f t="shared" si="6"/>
        <v>9907847</v>
      </c>
      <c r="AL34">
        <f t="shared" si="6"/>
        <v>10364212</v>
      </c>
      <c r="AM34">
        <f t="shared" si="6"/>
        <v>10072748</v>
      </c>
      <c r="AN34">
        <f t="shared" si="6"/>
        <v>10293827</v>
      </c>
      <c r="AO34">
        <f t="shared" si="6"/>
        <v>10128222</v>
      </c>
      <c r="AP34">
        <f t="shared" si="6"/>
        <v>10119831</v>
      </c>
      <c r="AQ34">
        <f t="shared" si="6"/>
        <v>10273243</v>
      </c>
      <c r="AR34">
        <f t="shared" si="6"/>
        <v>10089579</v>
      </c>
      <c r="AS34">
        <f t="shared" si="6"/>
        <v>10298505</v>
      </c>
      <c r="AT34">
        <f t="shared" si="6"/>
        <v>9937978</v>
      </c>
      <c r="AU34">
        <f t="shared" si="6"/>
        <v>10433553</v>
      </c>
      <c r="AV34">
        <f t="shared" si="6"/>
        <v>9910256</v>
      </c>
      <c r="AW34">
        <f t="shared" si="6"/>
        <v>10466723</v>
      </c>
      <c r="AX34">
        <f t="shared" si="6"/>
        <v>9729868</v>
      </c>
      <c r="AY34">
        <f t="shared" si="6"/>
        <v>10576718</v>
      </c>
      <c r="AZ34">
        <f t="shared" si="6"/>
        <v>9868306</v>
      </c>
    </row>
    <row r="35" spans="2:52" x14ac:dyDescent="0.25">
      <c r="B35" t="s">
        <v>18</v>
      </c>
      <c r="C35">
        <f>C20+C22+C24</f>
        <v>4203974</v>
      </c>
      <c r="D35">
        <f t="shared" ref="D35:AZ35" si="7">D20+D22+D24</f>
        <v>5315984</v>
      </c>
      <c r="E35">
        <f t="shared" si="7"/>
        <v>4471975</v>
      </c>
      <c r="F35">
        <f t="shared" si="7"/>
        <v>5113766</v>
      </c>
      <c r="G35">
        <f t="shared" si="7"/>
        <v>4622831</v>
      </c>
      <c r="H35">
        <f t="shared" si="7"/>
        <v>4852981</v>
      </c>
      <c r="I35">
        <f t="shared" si="7"/>
        <v>4879409</v>
      </c>
      <c r="J35">
        <f t="shared" si="7"/>
        <v>4668609</v>
      </c>
      <c r="K35">
        <f t="shared" si="7"/>
        <v>5061049</v>
      </c>
      <c r="L35">
        <f t="shared" si="7"/>
        <v>4344835</v>
      </c>
      <c r="M35">
        <f t="shared" si="7"/>
        <v>5259444</v>
      </c>
      <c r="N35">
        <f t="shared" si="7"/>
        <v>4258191</v>
      </c>
      <c r="O35">
        <f t="shared" si="7"/>
        <v>5390451</v>
      </c>
      <c r="P35">
        <f t="shared" si="7"/>
        <v>4082811</v>
      </c>
      <c r="Q35">
        <f t="shared" si="7"/>
        <v>5505448</v>
      </c>
      <c r="R35">
        <f t="shared" si="7"/>
        <v>4028053</v>
      </c>
      <c r="S35">
        <f t="shared" si="7"/>
        <v>5593052</v>
      </c>
      <c r="T35">
        <f t="shared" si="7"/>
        <v>4219722</v>
      </c>
      <c r="U35">
        <f t="shared" si="7"/>
        <v>5290892</v>
      </c>
      <c r="V35">
        <f t="shared" si="7"/>
        <v>4474898</v>
      </c>
      <c r="W35">
        <f t="shared" si="7"/>
        <v>5012702</v>
      </c>
      <c r="X35">
        <f t="shared" si="7"/>
        <v>4781627</v>
      </c>
      <c r="Y35">
        <f t="shared" si="7"/>
        <v>4794418</v>
      </c>
      <c r="Z35">
        <f t="shared" si="7"/>
        <v>4865646</v>
      </c>
      <c r="AA35">
        <f t="shared" si="7"/>
        <v>4554111</v>
      </c>
      <c r="AB35">
        <f t="shared" si="7"/>
        <v>5147564</v>
      </c>
      <c r="AC35">
        <f t="shared" si="7"/>
        <v>4369670</v>
      </c>
      <c r="AD35">
        <f t="shared" si="7"/>
        <v>5285691</v>
      </c>
      <c r="AE35">
        <f t="shared" si="7"/>
        <v>4182336</v>
      </c>
      <c r="AF35">
        <f t="shared" si="7"/>
        <v>5427533</v>
      </c>
      <c r="AG35">
        <f t="shared" si="7"/>
        <v>3922764</v>
      </c>
      <c r="AH35">
        <f t="shared" si="7"/>
        <v>5674451</v>
      </c>
      <c r="AI35">
        <f t="shared" si="7"/>
        <v>4060483</v>
      </c>
      <c r="AJ35">
        <f t="shared" si="7"/>
        <v>5456893</v>
      </c>
      <c r="AK35">
        <f t="shared" si="7"/>
        <v>4366907</v>
      </c>
      <c r="AL35">
        <f t="shared" si="7"/>
        <v>5173341</v>
      </c>
      <c r="AM35">
        <f t="shared" si="7"/>
        <v>4571414</v>
      </c>
      <c r="AN35">
        <f t="shared" si="7"/>
        <v>4998866</v>
      </c>
      <c r="AO35">
        <f t="shared" si="7"/>
        <v>4768775</v>
      </c>
      <c r="AP35">
        <f t="shared" si="7"/>
        <v>4682579</v>
      </c>
      <c r="AQ35">
        <f t="shared" si="7"/>
        <v>4971404</v>
      </c>
      <c r="AR35">
        <f t="shared" si="7"/>
        <v>4542721</v>
      </c>
      <c r="AS35">
        <f t="shared" si="7"/>
        <v>5117735</v>
      </c>
      <c r="AT35">
        <f t="shared" si="7"/>
        <v>4272827</v>
      </c>
      <c r="AU35">
        <f t="shared" si="7"/>
        <v>5379808</v>
      </c>
      <c r="AV35">
        <f t="shared" si="7"/>
        <v>4070301</v>
      </c>
      <c r="AW35">
        <f t="shared" si="7"/>
        <v>5517562</v>
      </c>
      <c r="AX35">
        <f t="shared" si="7"/>
        <v>3968523</v>
      </c>
      <c r="AY35">
        <f t="shared" si="7"/>
        <v>5609994</v>
      </c>
      <c r="AZ35">
        <f t="shared" si="7"/>
        <v>4191027</v>
      </c>
    </row>
    <row r="37" spans="2:52" x14ac:dyDescent="0.25">
      <c r="B37" t="s">
        <v>12</v>
      </c>
      <c r="C37">
        <v>20.603207808253572</v>
      </c>
      <c r="D37">
        <v>22.138349202672728</v>
      </c>
      <c r="E37">
        <v>20.899340705493572</v>
      </c>
      <c r="F37">
        <v>21.847221742098956</v>
      </c>
      <c r="G37">
        <v>21.260835837796154</v>
      </c>
      <c r="H37">
        <v>21.566087521842647</v>
      </c>
      <c r="I37">
        <v>21.455168832227947</v>
      </c>
      <c r="J37">
        <v>21.220370395739792</v>
      </c>
      <c r="K37">
        <v>21.650831932103131</v>
      </c>
      <c r="L37">
        <v>20.963230562469811</v>
      </c>
      <c r="M37">
        <v>21.885721726823778</v>
      </c>
      <c r="N37">
        <v>20.712696455122174</v>
      </c>
      <c r="O37">
        <v>22.050274940522709</v>
      </c>
      <c r="P37">
        <v>20.606045393547127</v>
      </c>
      <c r="Q37">
        <v>22.245459489639348</v>
      </c>
      <c r="R37">
        <v>20.25121296627167</v>
      </c>
      <c r="S37">
        <v>22.514258037315827</v>
      </c>
      <c r="T37">
        <v>20.720392853505224</v>
      </c>
      <c r="U37">
        <v>22.126417735372463</v>
      </c>
      <c r="V37">
        <v>20.847290927916493</v>
      </c>
      <c r="W37">
        <v>21.7227099870986</v>
      </c>
      <c r="X37">
        <v>21.315901688016449</v>
      </c>
      <c r="Y37">
        <v>21.540668026532845</v>
      </c>
      <c r="Z37">
        <v>21.346250074791755</v>
      </c>
      <c r="AA37">
        <v>21.090208706953927</v>
      </c>
      <c r="AB37">
        <v>21.791539558451323</v>
      </c>
      <c r="AC37">
        <v>21.007974459892925</v>
      </c>
      <c r="AD37">
        <v>21.963557054416583</v>
      </c>
      <c r="AE37">
        <v>20.565624738725315</v>
      </c>
      <c r="AF37">
        <v>22.21603904163889</v>
      </c>
      <c r="AG37">
        <v>20.360972288595796</v>
      </c>
      <c r="AH37">
        <v>22.518367738403487</v>
      </c>
      <c r="AI37">
        <v>20.27902664389287</v>
      </c>
      <c r="AJ37">
        <v>22.306984901506173</v>
      </c>
      <c r="AK37">
        <v>20.719846447058107</v>
      </c>
      <c r="AL37">
        <v>21.915666460364264</v>
      </c>
      <c r="AM37">
        <v>21.109596560911289</v>
      </c>
      <c r="AN37">
        <v>21.732141334228572</v>
      </c>
      <c r="AO37">
        <v>21.299710029253387</v>
      </c>
      <c r="AP37">
        <v>21.251212943572884</v>
      </c>
      <c r="AQ37">
        <v>21.726001456239945</v>
      </c>
      <c r="AR37">
        <v>21.140296316075514</v>
      </c>
      <c r="AS37">
        <v>21.796263566132104</v>
      </c>
      <c r="AT37">
        <v>20.721011789361761</v>
      </c>
      <c r="AU37">
        <v>22.13349192373018</v>
      </c>
      <c r="AV37">
        <v>20.612839021994432</v>
      </c>
      <c r="AW37">
        <v>22.293722348147842</v>
      </c>
      <c r="AX37">
        <v>20.153353550025805</v>
      </c>
      <c r="AY37">
        <v>22.400272986939999</v>
      </c>
      <c r="AZ37">
        <v>20.529483184409198</v>
      </c>
    </row>
    <row r="38" spans="2:52" x14ac:dyDescent="0.25">
      <c r="B38" t="s">
        <v>11</v>
      </c>
      <c r="C38">
        <v>2.8400690420784131E-4</v>
      </c>
      <c r="D38">
        <v>2.8400690136770325E-4</v>
      </c>
      <c r="E38">
        <v>2.490060533371566E-4</v>
      </c>
      <c r="F38">
        <v>2.7100658274989496E-4</v>
      </c>
      <c r="G38">
        <v>2.7700673403370437E-4</v>
      </c>
      <c r="H38">
        <v>2.8600694710874527E-4</v>
      </c>
      <c r="I38">
        <v>2.7100659088029024E-4</v>
      </c>
      <c r="J38">
        <v>2.7000655845930494E-4</v>
      </c>
      <c r="K38">
        <v>2.920070986925692E-4</v>
      </c>
      <c r="L38">
        <v>2.7200660432035291E-4</v>
      </c>
      <c r="M38">
        <v>2.5000608014786918E-4</v>
      </c>
      <c r="N38">
        <v>2.8700697426947474E-4</v>
      </c>
      <c r="O38">
        <v>2.6800651523838543E-4</v>
      </c>
      <c r="P38">
        <v>2.8400689852756524E-4</v>
      </c>
      <c r="Q38">
        <v>2.550061992007026E-4</v>
      </c>
      <c r="R38">
        <v>2.590062912628148E-4</v>
      </c>
      <c r="S38">
        <v>2.8300688272738791E-4</v>
      </c>
      <c r="T38">
        <v>2.990072628864155E-4</v>
      </c>
      <c r="U38">
        <v>2.8800700145020525E-4</v>
      </c>
      <c r="V38">
        <v>2.7200660704048497E-4</v>
      </c>
      <c r="W38">
        <v>2.920070986925692E-4</v>
      </c>
      <c r="X38">
        <v>2.7000656115943618E-4</v>
      </c>
      <c r="Y38">
        <v>2.6600646395707415E-4</v>
      </c>
      <c r="Z38">
        <v>2.820068499463852E-4</v>
      </c>
      <c r="AA38">
        <v>2.7700673403370437E-4</v>
      </c>
      <c r="AB38">
        <v>2.7000655845930494E-4</v>
      </c>
      <c r="AC38">
        <v>2.7100659088029024E-4</v>
      </c>
      <c r="AD38">
        <v>2.6100633984399484E-4</v>
      </c>
      <c r="AE38">
        <v>2.8000680696547731E-4</v>
      </c>
      <c r="AF38">
        <v>2.760067042028451E-4</v>
      </c>
      <c r="AG38">
        <v>2.7100658817015842E-4</v>
      </c>
      <c r="AH38">
        <v>2.7300663952147317E-4</v>
      </c>
      <c r="AI38">
        <v>2.8900702576079625E-4</v>
      </c>
      <c r="AJ38">
        <v>2.7400665562166501E-4</v>
      </c>
      <c r="AK38">
        <v>2.4400593178420166E-4</v>
      </c>
      <c r="AL38">
        <v>3.4700842536456784E-4</v>
      </c>
      <c r="AM38">
        <v>2.7100659088029024E-4</v>
      </c>
      <c r="AN38">
        <v>2.820068499463852E-4</v>
      </c>
      <c r="AO38">
        <v>2.4500595609479265E-4</v>
      </c>
      <c r="AP38">
        <v>2.6900653416871492E-4</v>
      </c>
      <c r="AQ38">
        <v>2.7900678265488637E-4</v>
      </c>
      <c r="AR38">
        <v>3.0300736307892282E-4</v>
      </c>
      <c r="AS38">
        <v>2.7200661248074942E-4</v>
      </c>
      <c r="AT38">
        <v>2.8100682565579518E-4</v>
      </c>
      <c r="AU38">
        <v>3.0300736610907014E-4</v>
      </c>
      <c r="AV38">
        <v>2.7300663133107499E-4</v>
      </c>
      <c r="AW38">
        <v>2.5500620175082655E-4</v>
      </c>
      <c r="AX38">
        <v>2.7200660704048497E-4</v>
      </c>
      <c r="AY38">
        <v>3.3100803687513531E-4</v>
      </c>
      <c r="AZ38">
        <v>2.7700672572330057E-4</v>
      </c>
    </row>
    <row r="39" spans="2:52" x14ac:dyDescent="0.25">
      <c r="B39" t="s">
        <v>13</v>
      </c>
      <c r="C39">
        <v>29.793314336080162</v>
      </c>
      <c r="D39">
        <v>33.727152101412194</v>
      </c>
      <c r="E39">
        <v>30.892761589306073</v>
      </c>
      <c r="F39">
        <v>33.090691668516264</v>
      </c>
      <c r="G39">
        <v>31.350139059869697</v>
      </c>
      <c r="H39">
        <v>32.116758806101636</v>
      </c>
      <c r="I39">
        <v>32.383660384869344</v>
      </c>
      <c r="J39">
        <v>31.581396519274925</v>
      </c>
      <c r="K39">
        <v>33.032385391590211</v>
      </c>
      <c r="L39">
        <v>30.199126492715411</v>
      </c>
      <c r="M39">
        <v>33.694552347458057</v>
      </c>
      <c r="N39">
        <v>29.95681852877674</v>
      </c>
      <c r="O39">
        <v>34.148603682862664</v>
      </c>
      <c r="P39">
        <v>29.127080278462923</v>
      </c>
      <c r="Q39">
        <v>34.462883177453378</v>
      </c>
      <c r="R39">
        <v>29.17835119421407</v>
      </c>
      <c r="S39">
        <v>34.571030228138241</v>
      </c>
      <c r="T39">
        <v>29.80311906657262</v>
      </c>
      <c r="U39">
        <v>33.599729824969835</v>
      </c>
      <c r="V39">
        <v>31.013885388918141</v>
      </c>
      <c r="W39">
        <v>32.73288139289857</v>
      </c>
      <c r="X39">
        <v>32.050442564538386</v>
      </c>
      <c r="Y39">
        <v>31.884792213606556</v>
      </c>
      <c r="Z39">
        <v>32.420999381717344</v>
      </c>
      <c r="AA39">
        <v>31.124285112279114</v>
      </c>
      <c r="AB39">
        <v>33.29362725532819</v>
      </c>
      <c r="AC39">
        <v>30.281551688448737</v>
      </c>
      <c r="AD39">
        <v>33.756456874563291</v>
      </c>
      <c r="AE39">
        <v>29.720337886414182</v>
      </c>
      <c r="AF39">
        <v>34.166755794511204</v>
      </c>
      <c r="AG39">
        <v>28.511961134761464</v>
      </c>
      <c r="AH39">
        <v>34.947538208129494</v>
      </c>
      <c r="AI39">
        <v>29.327894017265145</v>
      </c>
      <c r="AJ39">
        <v>34.165635896497065</v>
      </c>
      <c r="AK39">
        <v>30.591819655876378</v>
      </c>
      <c r="AL39">
        <v>33.295725523832488</v>
      </c>
      <c r="AM39">
        <v>31.216630900422981</v>
      </c>
      <c r="AN39">
        <v>32.687937958343902</v>
      </c>
      <c r="AO39">
        <v>32.011653086860392</v>
      </c>
      <c r="AP39">
        <v>31.633896102053654</v>
      </c>
      <c r="AQ39">
        <v>32.61081742332243</v>
      </c>
      <c r="AR39">
        <v>31.045843783957412</v>
      </c>
      <c r="AS39">
        <v>33.198293137944106</v>
      </c>
      <c r="AT39">
        <v>30.067452195706011</v>
      </c>
      <c r="AU39">
        <v>34.020648741276446</v>
      </c>
      <c r="AV39">
        <v>29.114011694956073</v>
      </c>
      <c r="AW39">
        <v>34.518666302559041</v>
      </c>
      <c r="AX39">
        <v>28.970723641922618</v>
      </c>
      <c r="AY39">
        <v>34.658020727124814</v>
      </c>
      <c r="AZ39">
        <v>29.809572047265686</v>
      </c>
    </row>
    <row r="40" spans="2:52" x14ac:dyDescent="0.25">
      <c r="B40" t="s">
        <v>14</v>
      </c>
      <c r="C40">
        <v>1590120722</v>
      </c>
      <c r="D40">
        <v>1936288773</v>
      </c>
      <c r="E40">
        <v>1672915769</v>
      </c>
      <c r="F40">
        <v>1873211854</v>
      </c>
      <c r="G40">
        <v>1720748027</v>
      </c>
      <c r="H40">
        <v>1792902151</v>
      </c>
      <c r="I40">
        <v>1799493160</v>
      </c>
      <c r="J40">
        <v>1734434265</v>
      </c>
      <c r="K40">
        <v>1855724333</v>
      </c>
      <c r="L40">
        <v>1635293821</v>
      </c>
      <c r="M40">
        <v>1917350295</v>
      </c>
      <c r="N40">
        <v>1607472994</v>
      </c>
      <c r="O40">
        <v>1957754194</v>
      </c>
      <c r="P40">
        <v>1554115775</v>
      </c>
      <c r="Q40">
        <v>1993914332</v>
      </c>
      <c r="R40">
        <v>1534461170</v>
      </c>
      <c r="S40">
        <v>2022656681</v>
      </c>
      <c r="T40">
        <v>1595469551</v>
      </c>
      <c r="U40">
        <v>1928940944</v>
      </c>
      <c r="V40">
        <v>1672787851</v>
      </c>
      <c r="W40">
        <v>1841940627</v>
      </c>
      <c r="X40">
        <v>1768959841</v>
      </c>
      <c r="Y40">
        <v>1774896449</v>
      </c>
      <c r="Z40">
        <v>1794397022</v>
      </c>
      <c r="AA40">
        <v>1699156175</v>
      </c>
      <c r="AB40">
        <v>1882856823</v>
      </c>
      <c r="AC40">
        <v>1643132570</v>
      </c>
      <c r="AD40">
        <v>1925714981</v>
      </c>
      <c r="AE40">
        <v>1583261370</v>
      </c>
      <c r="AF40">
        <v>1970162179</v>
      </c>
      <c r="AG40">
        <v>1503859740</v>
      </c>
      <c r="AH40">
        <v>2046715588</v>
      </c>
      <c r="AI40">
        <v>1544409600</v>
      </c>
      <c r="AJ40">
        <v>1980176672</v>
      </c>
      <c r="AK40">
        <v>1639273062</v>
      </c>
      <c r="AL40">
        <v>1891642872</v>
      </c>
      <c r="AM40">
        <v>1704233329</v>
      </c>
      <c r="AN40">
        <v>1837599769</v>
      </c>
      <c r="AO40">
        <v>1764881628</v>
      </c>
      <c r="AP40">
        <v>1738735418</v>
      </c>
      <c r="AQ40">
        <v>1828862104</v>
      </c>
      <c r="AR40">
        <v>1695940302</v>
      </c>
      <c r="AS40">
        <v>1873536094</v>
      </c>
      <c r="AT40">
        <v>1611503519</v>
      </c>
      <c r="AU40">
        <v>1955282246</v>
      </c>
      <c r="AV40">
        <v>1549810281</v>
      </c>
      <c r="AW40">
        <v>1997471835</v>
      </c>
      <c r="AX40">
        <v>1515550128</v>
      </c>
      <c r="AY40">
        <v>2027620466</v>
      </c>
      <c r="AZ40">
        <v>1585418358</v>
      </c>
    </row>
    <row r="41" spans="2:52" x14ac:dyDescent="0.25">
      <c r="B41" t="s">
        <v>15</v>
      </c>
      <c r="C41">
        <v>6.2886778102121982E-2</v>
      </c>
      <c r="D41">
        <v>5.1643934207741236E-2</v>
      </c>
      <c r="E41">
        <v>5.9774419521297487E-2</v>
      </c>
      <c r="F41">
        <v>5.3382948002634198E-2</v>
      </c>
      <c r="G41">
        <v>5.811284826770282E-2</v>
      </c>
      <c r="H41">
        <v>5.5774137447615793E-2</v>
      </c>
      <c r="I41">
        <v>5.5569851679791879E-2</v>
      </c>
      <c r="J41">
        <v>5.7654287059417615E-2</v>
      </c>
      <c r="K41">
        <v>5.388600409110441E-2</v>
      </c>
      <c r="L41">
        <v>6.1149605481203614E-2</v>
      </c>
      <c r="M41">
        <v>5.2154042096934611E-2</v>
      </c>
      <c r="N41">
        <v>6.220793156292366E-2</v>
      </c>
      <c r="O41">
        <v>5.1077693668830422E-2</v>
      </c>
      <c r="P41">
        <v>6.4343707597974809E-2</v>
      </c>
      <c r="Q41">
        <v>5.0151386845039239E-2</v>
      </c>
      <c r="R41">
        <v>6.5167873228098694E-2</v>
      </c>
      <c r="S41">
        <v>4.9438725286073404E-2</v>
      </c>
      <c r="T41">
        <v>6.2675950748996775E-2</v>
      </c>
      <c r="U41">
        <v>5.1840658632418969E-2</v>
      </c>
      <c r="V41">
        <v>5.9778991663659568E-2</v>
      </c>
      <c r="W41">
        <v>5.4289246642476058E-2</v>
      </c>
      <c r="X41">
        <v>5.6529022130582106E-2</v>
      </c>
      <c r="Y41">
        <v>5.6339945948024148E-2</v>
      </c>
      <c r="Z41">
        <v>5.5727673293028905E-2</v>
      </c>
      <c r="AA41">
        <v>5.8851311298680362E-2</v>
      </c>
      <c r="AB41">
        <v>5.3109492861316734E-2</v>
      </c>
      <c r="AC41">
        <v>6.0857881966273723E-2</v>
      </c>
      <c r="AD41">
        <v>5.1927503284038688E-2</v>
      </c>
      <c r="AE41">
        <v>6.3159229988665744E-2</v>
      </c>
      <c r="AF41">
        <v>5.0756009868566258E-2</v>
      </c>
      <c r="AG41">
        <v>6.6493946436786716E-2</v>
      </c>
      <c r="AH41">
        <v>4.8857578740441977E-2</v>
      </c>
      <c r="AI41">
        <v>6.4748088201471946E-2</v>
      </c>
      <c r="AJ41">
        <v>5.0499317769965121E-2</v>
      </c>
      <c r="AK41">
        <v>6.1001166503643796E-2</v>
      </c>
      <c r="AL41">
        <v>5.2862817543500883E-2</v>
      </c>
      <c r="AM41">
        <v>5.8675984267175428E-2</v>
      </c>
      <c r="AN41">
        <v>5.4417492147605946E-2</v>
      </c>
      <c r="AO41">
        <v>5.6659646411141629E-2</v>
      </c>
      <c r="AP41">
        <v>5.7511666217177154E-2</v>
      </c>
      <c r="AQ41">
        <v>5.4677478843970839E-2</v>
      </c>
      <c r="AR41">
        <v>5.8962906820525574E-2</v>
      </c>
      <c r="AS41">
        <v>5.3373708315650949E-2</v>
      </c>
      <c r="AT41">
        <v>6.2052344174868664E-2</v>
      </c>
      <c r="AU41">
        <v>5.1142268183823114E-2</v>
      </c>
      <c r="AV41">
        <v>6.4522459442892283E-2</v>
      </c>
      <c r="AW41">
        <v>5.0062066582280497E-2</v>
      </c>
      <c r="AX41">
        <v>6.5981038272856132E-2</v>
      </c>
      <c r="AY41">
        <v>4.9317697111861764E-2</v>
      </c>
      <c r="AZ41">
        <v>6.3073302699829081E-2</v>
      </c>
    </row>
    <row r="42" spans="2:52" x14ac:dyDescent="0.25">
      <c r="B42" t="s">
        <v>16</v>
      </c>
      <c r="C42">
        <v>30801213</v>
      </c>
      <c r="D42">
        <v>32581003</v>
      </c>
      <c r="E42">
        <v>31249160</v>
      </c>
      <c r="F42">
        <v>32284003</v>
      </c>
      <c r="G42">
        <v>31441638</v>
      </c>
      <c r="H42">
        <v>31861260</v>
      </c>
      <c r="I42">
        <v>31899352</v>
      </c>
      <c r="J42">
        <v>31570534</v>
      </c>
      <c r="K42">
        <v>32203524</v>
      </c>
      <c r="L42">
        <v>30996709</v>
      </c>
      <c r="M42">
        <v>32524767</v>
      </c>
      <c r="N42">
        <v>30893344</v>
      </c>
      <c r="O42">
        <v>32724845</v>
      </c>
      <c r="P42">
        <v>30586444</v>
      </c>
      <c r="Q42">
        <v>32891183</v>
      </c>
      <c r="R42">
        <v>30510019</v>
      </c>
      <c r="S42">
        <v>33035833</v>
      </c>
      <c r="T42">
        <v>30776640</v>
      </c>
      <c r="U42">
        <v>32545375</v>
      </c>
      <c r="V42">
        <v>31245000</v>
      </c>
      <c r="W42">
        <v>32107198</v>
      </c>
      <c r="X42">
        <v>31725371</v>
      </c>
      <c r="Y42">
        <v>31727999</v>
      </c>
      <c r="Z42">
        <v>31864591</v>
      </c>
      <c r="AA42">
        <v>31367166</v>
      </c>
      <c r="AB42">
        <v>32319152</v>
      </c>
      <c r="AC42">
        <v>31024622</v>
      </c>
      <c r="AD42">
        <v>32557710</v>
      </c>
      <c r="AE42">
        <v>30763661</v>
      </c>
      <c r="AF42">
        <v>32746948</v>
      </c>
      <c r="AG42">
        <v>30310391</v>
      </c>
      <c r="AH42">
        <v>33130640</v>
      </c>
      <c r="AI42">
        <v>30574331</v>
      </c>
      <c r="AJ42">
        <v>32811541</v>
      </c>
      <c r="AK42">
        <v>31046453</v>
      </c>
      <c r="AL42">
        <v>32358760</v>
      </c>
      <c r="AM42">
        <v>31356601</v>
      </c>
      <c r="AN42">
        <v>32065858</v>
      </c>
      <c r="AO42">
        <v>31687119</v>
      </c>
      <c r="AP42">
        <v>31567527</v>
      </c>
      <c r="AQ42">
        <v>31978475</v>
      </c>
      <c r="AR42">
        <v>31334852</v>
      </c>
      <c r="AS42">
        <v>32247925</v>
      </c>
      <c r="AT42">
        <v>30898288</v>
      </c>
      <c r="AU42">
        <v>32671217</v>
      </c>
      <c r="AV42">
        <v>30517290</v>
      </c>
      <c r="AW42">
        <v>32871207</v>
      </c>
      <c r="AX42">
        <v>30398297</v>
      </c>
      <c r="AY42">
        <v>33090334</v>
      </c>
      <c r="AZ42">
        <v>30746566</v>
      </c>
    </row>
    <row r="43" spans="2:52" x14ac:dyDescent="0.25">
      <c r="B43" t="s">
        <v>17</v>
      </c>
      <c r="C43">
        <v>9906487</v>
      </c>
      <c r="D43">
        <v>10445750</v>
      </c>
      <c r="E43">
        <v>10003827</v>
      </c>
      <c r="F43">
        <v>10340024</v>
      </c>
      <c r="G43">
        <v>10122976</v>
      </c>
      <c r="H43">
        <v>10257451</v>
      </c>
      <c r="I43">
        <v>10188677</v>
      </c>
      <c r="J43">
        <v>10114173</v>
      </c>
      <c r="K43">
        <v>10260427</v>
      </c>
      <c r="L43">
        <v>10042452</v>
      </c>
      <c r="M43">
        <v>10349738</v>
      </c>
      <c r="N43">
        <v>9956239</v>
      </c>
      <c r="O43">
        <v>10394824</v>
      </c>
      <c r="P43">
        <v>9934423</v>
      </c>
      <c r="Q43">
        <v>10469559</v>
      </c>
      <c r="R43">
        <v>9776884</v>
      </c>
      <c r="S43">
        <v>10585384</v>
      </c>
      <c r="T43">
        <v>9938937</v>
      </c>
      <c r="U43">
        <v>10456520</v>
      </c>
      <c r="V43">
        <v>9953794</v>
      </c>
      <c r="W43">
        <v>10301263</v>
      </c>
      <c r="X43">
        <v>10137440</v>
      </c>
      <c r="Y43">
        <v>10242274</v>
      </c>
      <c r="Z43">
        <v>10142053</v>
      </c>
      <c r="AA43">
        <v>10077907</v>
      </c>
      <c r="AB43">
        <v>10313545</v>
      </c>
      <c r="AC43">
        <v>10060469</v>
      </c>
      <c r="AD43">
        <v>10372620</v>
      </c>
      <c r="AE43">
        <v>9889967</v>
      </c>
      <c r="AF43">
        <v>10457888</v>
      </c>
      <c r="AG43">
        <v>9836129</v>
      </c>
      <c r="AH43">
        <v>10562604</v>
      </c>
      <c r="AI43">
        <v>9784640</v>
      </c>
      <c r="AJ43">
        <v>10514983</v>
      </c>
      <c r="AK43">
        <v>9907847</v>
      </c>
      <c r="AL43">
        <v>10364212</v>
      </c>
      <c r="AM43">
        <v>10072748</v>
      </c>
      <c r="AN43">
        <v>10293827</v>
      </c>
      <c r="AO43">
        <v>10128222</v>
      </c>
      <c r="AP43">
        <v>10119831</v>
      </c>
      <c r="AQ43">
        <v>10273243</v>
      </c>
      <c r="AR43">
        <v>10089579</v>
      </c>
      <c r="AS43">
        <v>10298505</v>
      </c>
      <c r="AT43">
        <v>9937978</v>
      </c>
      <c r="AU43">
        <v>10433553</v>
      </c>
      <c r="AV43">
        <v>9910256</v>
      </c>
      <c r="AW43">
        <v>10466723</v>
      </c>
      <c r="AX43">
        <v>9729868</v>
      </c>
      <c r="AY43">
        <v>10576718</v>
      </c>
      <c r="AZ43">
        <v>9868306</v>
      </c>
    </row>
    <row r="44" spans="2:52" x14ac:dyDescent="0.25">
      <c r="B44" t="s">
        <v>18</v>
      </c>
      <c r="C44">
        <v>4203974</v>
      </c>
      <c r="D44">
        <v>5315984</v>
      </c>
      <c r="E44">
        <v>4471975</v>
      </c>
      <c r="F44">
        <v>5113766</v>
      </c>
      <c r="G44">
        <v>4622831</v>
      </c>
      <c r="H44">
        <v>4852981</v>
      </c>
      <c r="I44">
        <v>4879409</v>
      </c>
      <c r="J44">
        <v>4668609</v>
      </c>
      <c r="K44">
        <v>5061049</v>
      </c>
      <c r="L44">
        <v>4344835</v>
      </c>
      <c r="M44">
        <v>5259444</v>
      </c>
      <c r="N44">
        <v>4258191</v>
      </c>
      <c r="O44">
        <v>5390451</v>
      </c>
      <c r="P44">
        <v>4082811</v>
      </c>
      <c r="Q44">
        <v>5505448</v>
      </c>
      <c r="R44">
        <v>4028053</v>
      </c>
      <c r="S44">
        <v>5593052</v>
      </c>
      <c r="T44">
        <v>4219722</v>
      </c>
      <c r="U44">
        <v>5290892</v>
      </c>
      <c r="V44">
        <v>4474898</v>
      </c>
      <c r="W44">
        <v>5012702</v>
      </c>
      <c r="X44">
        <v>4781627</v>
      </c>
      <c r="Y44">
        <v>4794418</v>
      </c>
      <c r="Z44">
        <v>4865646</v>
      </c>
      <c r="AA44">
        <v>4554111</v>
      </c>
      <c r="AB44">
        <v>5147564</v>
      </c>
      <c r="AC44">
        <v>4369670</v>
      </c>
      <c r="AD44">
        <v>5285691</v>
      </c>
      <c r="AE44">
        <v>4182336</v>
      </c>
      <c r="AF44">
        <v>5427533</v>
      </c>
      <c r="AG44">
        <v>3922764</v>
      </c>
      <c r="AH44">
        <v>5674451</v>
      </c>
      <c r="AI44">
        <v>4060483</v>
      </c>
      <c r="AJ44">
        <v>5456893</v>
      </c>
      <c r="AK44">
        <v>4366907</v>
      </c>
      <c r="AL44">
        <v>5173341</v>
      </c>
      <c r="AM44">
        <v>4571414</v>
      </c>
      <c r="AN44">
        <v>4998866</v>
      </c>
      <c r="AO44">
        <v>4768775</v>
      </c>
      <c r="AP44">
        <v>4682579</v>
      </c>
      <c r="AQ44">
        <v>4971404</v>
      </c>
      <c r="AR44">
        <v>4542721</v>
      </c>
      <c r="AS44">
        <v>5117735</v>
      </c>
      <c r="AT44">
        <v>4272827</v>
      </c>
      <c r="AU44">
        <v>5379808</v>
      </c>
      <c r="AV44">
        <v>4070301</v>
      </c>
      <c r="AW44">
        <v>5517562</v>
      </c>
      <c r="AX44">
        <v>3968523</v>
      </c>
      <c r="AY44">
        <v>5609994</v>
      </c>
      <c r="AZ44">
        <v>4191027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tabSelected="1" workbookViewId="0">
      <selection activeCell="C41" sqref="C41:AZ41"/>
    </sheetView>
  </sheetViews>
  <sheetFormatPr defaultRowHeight="15" x14ac:dyDescent="0.25"/>
  <cols>
    <col min="1" max="1" width="18.140625" bestFit="1" customWidth="1"/>
    <col min="2" max="2" width="27.85546875" bestFit="1" customWidth="1"/>
  </cols>
  <sheetData>
    <row r="1" spans="1:5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</row>
    <row r="2" spans="1:52" x14ac:dyDescent="0.25">
      <c r="A2" s="1" t="s">
        <v>0</v>
      </c>
      <c r="B2" t="s">
        <v>1</v>
      </c>
      <c r="C2">
        <v>51963389</v>
      </c>
      <c r="D2">
        <v>52198240</v>
      </c>
      <c r="E2">
        <v>52108712</v>
      </c>
      <c r="F2">
        <v>47457633</v>
      </c>
      <c r="G2">
        <v>51798856</v>
      </c>
      <c r="H2">
        <v>51951273</v>
      </c>
      <c r="I2">
        <v>52116543</v>
      </c>
      <c r="J2">
        <v>52110876</v>
      </c>
      <c r="K2">
        <v>47757164</v>
      </c>
      <c r="L2">
        <v>51304371</v>
      </c>
      <c r="M2">
        <v>54454951</v>
      </c>
      <c r="N2">
        <v>54150940</v>
      </c>
      <c r="O2">
        <v>52156369</v>
      </c>
      <c r="P2">
        <v>51799478</v>
      </c>
      <c r="Q2">
        <v>47737921</v>
      </c>
      <c r="R2">
        <v>51873564</v>
      </c>
      <c r="S2">
        <v>51931423</v>
      </c>
      <c r="T2">
        <v>52091001</v>
      </c>
      <c r="U2">
        <v>52159592</v>
      </c>
      <c r="V2">
        <v>47441004</v>
      </c>
      <c r="W2">
        <v>51944451</v>
      </c>
      <c r="X2">
        <v>51895166</v>
      </c>
      <c r="Y2">
        <v>52116169</v>
      </c>
      <c r="Z2">
        <v>52153969</v>
      </c>
      <c r="AA2">
        <v>47860608</v>
      </c>
      <c r="AB2">
        <v>51098375</v>
      </c>
      <c r="AC2">
        <v>51929412</v>
      </c>
      <c r="AD2">
        <v>52202584</v>
      </c>
      <c r="AE2">
        <v>52115945</v>
      </c>
      <c r="AF2">
        <v>48741172</v>
      </c>
      <c r="AG2">
        <v>50556038</v>
      </c>
      <c r="AH2">
        <v>51943114</v>
      </c>
      <c r="AI2">
        <v>52198229</v>
      </c>
      <c r="AJ2">
        <v>52115797</v>
      </c>
      <c r="AK2">
        <v>49103009</v>
      </c>
      <c r="AL2">
        <v>49876501</v>
      </c>
      <c r="AM2">
        <v>51950215</v>
      </c>
      <c r="AN2">
        <v>52151347</v>
      </c>
      <c r="AO2">
        <v>52180378</v>
      </c>
      <c r="AP2">
        <v>49721460</v>
      </c>
      <c r="AQ2">
        <v>49524331</v>
      </c>
      <c r="AR2">
        <v>51979842</v>
      </c>
      <c r="AS2">
        <v>51866905</v>
      </c>
      <c r="AT2">
        <v>52377597</v>
      </c>
      <c r="AU2">
        <v>50320032</v>
      </c>
      <c r="AV2">
        <v>48678222</v>
      </c>
      <c r="AW2">
        <v>51892118</v>
      </c>
      <c r="AX2">
        <v>52216159</v>
      </c>
      <c r="AY2">
        <v>52085027</v>
      </c>
      <c r="AZ2">
        <v>50934330</v>
      </c>
    </row>
    <row r="3" spans="1:52" x14ac:dyDescent="0.25">
      <c r="B3" t="s">
        <v>2</v>
      </c>
      <c r="C3">
        <v>30024281</v>
      </c>
      <c r="D3">
        <v>30260498</v>
      </c>
      <c r="E3">
        <v>30210451</v>
      </c>
      <c r="F3">
        <v>29551584</v>
      </c>
      <c r="G3">
        <v>30148389</v>
      </c>
      <c r="H3">
        <v>30034833</v>
      </c>
      <c r="I3">
        <v>30204928</v>
      </c>
      <c r="J3">
        <v>30219632</v>
      </c>
      <c r="K3">
        <v>29470653</v>
      </c>
      <c r="L3">
        <v>30110353</v>
      </c>
      <c r="M3">
        <v>32009827</v>
      </c>
      <c r="N3">
        <v>31786586</v>
      </c>
      <c r="O3">
        <v>30234708</v>
      </c>
      <c r="P3">
        <v>30225780</v>
      </c>
      <c r="Q3">
        <v>29699808</v>
      </c>
      <c r="R3">
        <v>30004489</v>
      </c>
      <c r="S3">
        <v>30025882</v>
      </c>
      <c r="T3">
        <v>30208695</v>
      </c>
      <c r="U3">
        <v>30253896</v>
      </c>
      <c r="V3">
        <v>29549473</v>
      </c>
      <c r="W3">
        <v>30194359</v>
      </c>
      <c r="X3">
        <v>30003050</v>
      </c>
      <c r="Y3">
        <v>30205562</v>
      </c>
      <c r="Z3">
        <v>30241611</v>
      </c>
      <c r="AA3">
        <v>29546764</v>
      </c>
      <c r="AB3">
        <v>29988823</v>
      </c>
      <c r="AC3">
        <v>30018282</v>
      </c>
      <c r="AD3">
        <v>30243524</v>
      </c>
      <c r="AE3">
        <v>30213578</v>
      </c>
      <c r="AF3">
        <v>29764795</v>
      </c>
      <c r="AG3">
        <v>29962022</v>
      </c>
      <c r="AH3">
        <v>30029042</v>
      </c>
      <c r="AI3">
        <v>30228054</v>
      </c>
      <c r="AJ3">
        <v>30219223</v>
      </c>
      <c r="AK3">
        <v>29728466</v>
      </c>
      <c r="AL3">
        <v>29812039</v>
      </c>
      <c r="AM3">
        <v>30015112</v>
      </c>
      <c r="AN3">
        <v>30207536</v>
      </c>
      <c r="AO3">
        <v>30264019</v>
      </c>
      <c r="AP3">
        <v>29906658</v>
      </c>
      <c r="AQ3">
        <v>29792715</v>
      </c>
      <c r="AR3">
        <v>30058990</v>
      </c>
      <c r="AS3">
        <v>30028259</v>
      </c>
      <c r="AT3">
        <v>30388399</v>
      </c>
      <c r="AU3">
        <v>29932405</v>
      </c>
      <c r="AV3">
        <v>29642687</v>
      </c>
      <c r="AW3">
        <v>29999533</v>
      </c>
      <c r="AX3">
        <v>30223906</v>
      </c>
      <c r="AY3">
        <v>30210897</v>
      </c>
      <c r="AZ3">
        <v>30079840</v>
      </c>
    </row>
    <row r="4" spans="1:52" x14ac:dyDescent="0.25">
      <c r="B4" t="s">
        <v>3</v>
      </c>
      <c r="C4">
        <v>1386346</v>
      </c>
      <c r="D4">
        <v>1381290</v>
      </c>
      <c r="E4">
        <v>1358704</v>
      </c>
      <c r="F4">
        <v>693268</v>
      </c>
      <c r="G4">
        <v>1284176</v>
      </c>
      <c r="H4">
        <v>1368814</v>
      </c>
      <c r="I4">
        <v>1351282</v>
      </c>
      <c r="J4">
        <v>1360524</v>
      </c>
      <c r="K4">
        <v>836290</v>
      </c>
      <c r="L4">
        <v>1195696</v>
      </c>
      <c r="M4">
        <v>1012219</v>
      </c>
      <c r="N4">
        <v>1085274</v>
      </c>
      <c r="O4">
        <v>1373730</v>
      </c>
      <c r="P4">
        <v>1318067</v>
      </c>
      <c r="Q4">
        <v>671200</v>
      </c>
      <c r="R4">
        <v>1343458</v>
      </c>
      <c r="S4">
        <v>1362199</v>
      </c>
      <c r="T4">
        <v>1355572</v>
      </c>
      <c r="U4">
        <v>1373094</v>
      </c>
      <c r="V4">
        <v>730357</v>
      </c>
      <c r="W4">
        <v>1298251</v>
      </c>
      <c r="X4">
        <v>1361568</v>
      </c>
      <c r="Y4">
        <v>1348511</v>
      </c>
      <c r="Z4">
        <v>1370519</v>
      </c>
      <c r="AA4">
        <v>812113</v>
      </c>
      <c r="AB4">
        <v>1176231</v>
      </c>
      <c r="AC4">
        <v>1366281</v>
      </c>
      <c r="AD4">
        <v>1356036</v>
      </c>
      <c r="AE4">
        <v>1370366</v>
      </c>
      <c r="AF4">
        <v>907159</v>
      </c>
      <c r="AG4">
        <v>1111694</v>
      </c>
      <c r="AH4">
        <v>1376926</v>
      </c>
      <c r="AI4">
        <v>1346613</v>
      </c>
      <c r="AJ4">
        <v>1376413</v>
      </c>
      <c r="AK4">
        <v>972892</v>
      </c>
      <c r="AL4">
        <v>1063142</v>
      </c>
      <c r="AM4">
        <v>1383424</v>
      </c>
      <c r="AN4">
        <v>1319960</v>
      </c>
      <c r="AO4">
        <v>1391612</v>
      </c>
      <c r="AP4">
        <v>1033055</v>
      </c>
      <c r="AQ4">
        <v>971767</v>
      </c>
      <c r="AR4">
        <v>1368573</v>
      </c>
      <c r="AS4">
        <v>1309469</v>
      </c>
      <c r="AT4">
        <v>1386478</v>
      </c>
      <c r="AU4">
        <v>1125030</v>
      </c>
      <c r="AV4">
        <v>900696</v>
      </c>
      <c r="AW4">
        <v>1362045</v>
      </c>
      <c r="AX4">
        <v>1344711</v>
      </c>
      <c r="AY4">
        <v>1365701</v>
      </c>
      <c r="AZ4">
        <v>1219951</v>
      </c>
    </row>
    <row r="5" spans="1:52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B7" t="s">
        <v>6</v>
      </c>
      <c r="C7">
        <v>21939108</v>
      </c>
      <c r="D7">
        <v>21937742</v>
      </c>
      <c r="E7">
        <v>21898261</v>
      </c>
      <c r="F7">
        <v>17906049</v>
      </c>
      <c r="G7">
        <v>21650467</v>
      </c>
      <c r="H7">
        <v>21915857</v>
      </c>
      <c r="I7">
        <v>21911615</v>
      </c>
      <c r="J7">
        <v>21891244</v>
      </c>
      <c r="K7">
        <v>18286511</v>
      </c>
      <c r="L7">
        <v>21194018</v>
      </c>
      <c r="M7">
        <v>22445106</v>
      </c>
      <c r="N7">
        <v>22364354</v>
      </c>
      <c r="O7">
        <v>21921661</v>
      </c>
      <c r="P7">
        <v>21573698</v>
      </c>
      <c r="Q7">
        <v>18038113</v>
      </c>
      <c r="R7">
        <v>21869075</v>
      </c>
      <c r="S7">
        <v>21905541</v>
      </c>
      <c r="T7">
        <v>21881723</v>
      </c>
      <c r="U7">
        <v>21905696</v>
      </c>
      <c r="V7">
        <v>17891531</v>
      </c>
      <c r="W7">
        <v>21750092</v>
      </c>
      <c r="X7">
        <v>21892116</v>
      </c>
      <c r="Y7">
        <v>21910607</v>
      </c>
      <c r="Z7">
        <v>21912358</v>
      </c>
      <c r="AA7">
        <v>18313844</v>
      </c>
      <c r="AB7">
        <v>21109552</v>
      </c>
      <c r="AC7">
        <v>21911130</v>
      </c>
      <c r="AD7">
        <v>21959060</v>
      </c>
      <c r="AE7">
        <v>21902367</v>
      </c>
      <c r="AF7">
        <v>18975794</v>
      </c>
      <c r="AG7">
        <v>20594016</v>
      </c>
      <c r="AH7">
        <v>21914072</v>
      </c>
      <c r="AI7">
        <v>21970175</v>
      </c>
      <c r="AJ7">
        <v>21896574</v>
      </c>
      <c r="AK7">
        <v>19374543</v>
      </c>
      <c r="AL7">
        <v>20064462</v>
      </c>
      <c r="AM7">
        <v>21935103</v>
      </c>
      <c r="AN7">
        <v>21943811</v>
      </c>
      <c r="AO7">
        <v>21916359</v>
      </c>
      <c r="AP7">
        <v>19814802</v>
      </c>
      <c r="AQ7">
        <v>19731616</v>
      </c>
      <c r="AR7">
        <v>21920269</v>
      </c>
      <c r="AS7">
        <v>21838646</v>
      </c>
      <c r="AT7">
        <v>21989198</v>
      </c>
      <c r="AU7">
        <v>20387627</v>
      </c>
      <c r="AV7">
        <v>19035535</v>
      </c>
      <c r="AW7">
        <v>21892585</v>
      </c>
      <c r="AX7">
        <v>21992253</v>
      </c>
      <c r="AY7">
        <v>21874130</v>
      </c>
      <c r="AZ7">
        <v>20854490</v>
      </c>
    </row>
    <row r="8" spans="1:52" x14ac:dyDescent="0.25">
      <c r="B8" t="s">
        <v>7</v>
      </c>
      <c r="C8">
        <v>1851794</v>
      </c>
      <c r="D8">
        <v>1722480</v>
      </c>
      <c r="E8">
        <v>1703417</v>
      </c>
      <c r="F8">
        <v>1549784</v>
      </c>
      <c r="G8">
        <v>1763615</v>
      </c>
      <c r="H8">
        <v>1882083</v>
      </c>
      <c r="I8">
        <v>1734840</v>
      </c>
      <c r="J8">
        <v>1734731</v>
      </c>
      <c r="K8">
        <v>1581613</v>
      </c>
      <c r="L8">
        <v>1767940</v>
      </c>
      <c r="M8">
        <v>2019189</v>
      </c>
      <c r="N8">
        <v>2275046</v>
      </c>
      <c r="O8">
        <v>1784937</v>
      </c>
      <c r="P8">
        <v>1745974</v>
      </c>
      <c r="Q8">
        <v>1542784</v>
      </c>
      <c r="R8">
        <v>1851798</v>
      </c>
      <c r="S8">
        <v>1813192</v>
      </c>
      <c r="T8">
        <v>1688217</v>
      </c>
      <c r="U8">
        <v>1747759</v>
      </c>
      <c r="V8">
        <v>1550027</v>
      </c>
      <c r="W8">
        <v>1805528</v>
      </c>
      <c r="X8">
        <v>1896126</v>
      </c>
      <c r="Y8">
        <v>1724076</v>
      </c>
      <c r="Z8">
        <v>1719975</v>
      </c>
      <c r="AA8">
        <v>1577059</v>
      </c>
      <c r="AB8">
        <v>1756285</v>
      </c>
      <c r="AC8">
        <v>1786628</v>
      </c>
      <c r="AD8">
        <v>1799228</v>
      </c>
      <c r="AE8">
        <v>1765684</v>
      </c>
      <c r="AF8">
        <v>1599911</v>
      </c>
      <c r="AG8">
        <v>1785682</v>
      </c>
      <c r="AH8">
        <v>1834300</v>
      </c>
      <c r="AI8">
        <v>1727226</v>
      </c>
      <c r="AJ8">
        <v>1768064</v>
      </c>
      <c r="AK8">
        <v>1654914</v>
      </c>
      <c r="AL8">
        <v>1690582</v>
      </c>
      <c r="AM8">
        <v>1903973</v>
      </c>
      <c r="AN8">
        <v>1741134</v>
      </c>
      <c r="AO8">
        <v>1712889</v>
      </c>
      <c r="AP8">
        <v>1637464</v>
      </c>
      <c r="AQ8">
        <v>1691168</v>
      </c>
      <c r="AR8">
        <v>1760095</v>
      </c>
      <c r="AS8">
        <v>1788681</v>
      </c>
      <c r="AT8">
        <v>1725217</v>
      </c>
      <c r="AU8">
        <v>1663048</v>
      </c>
      <c r="AV8">
        <v>1671192</v>
      </c>
      <c r="AW8">
        <v>1841008</v>
      </c>
      <c r="AX8">
        <v>1753242</v>
      </c>
      <c r="AY8">
        <v>1760879</v>
      </c>
      <c r="AZ8">
        <v>1743086</v>
      </c>
    </row>
    <row r="9" spans="1:52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 s="1" t="s">
        <v>9</v>
      </c>
      <c r="B10" t="s">
        <v>1</v>
      </c>
      <c r="C10">
        <v>99997586</v>
      </c>
      <c r="D10">
        <v>99997585</v>
      </c>
      <c r="E10">
        <v>99997585</v>
      </c>
      <c r="F10">
        <v>99997603</v>
      </c>
      <c r="G10">
        <v>99997598</v>
      </c>
      <c r="H10">
        <v>99997604</v>
      </c>
      <c r="I10">
        <v>99997585</v>
      </c>
      <c r="J10">
        <v>99997587</v>
      </c>
      <c r="K10">
        <v>99997599</v>
      </c>
      <c r="L10">
        <v>99997590</v>
      </c>
      <c r="M10">
        <v>99999080</v>
      </c>
      <c r="N10">
        <v>99997909</v>
      </c>
      <c r="O10">
        <v>99997630</v>
      </c>
      <c r="P10">
        <v>99997586</v>
      </c>
      <c r="Q10">
        <v>99997599</v>
      </c>
      <c r="R10">
        <v>99997587</v>
      </c>
      <c r="S10">
        <v>99997620</v>
      </c>
      <c r="T10">
        <v>99997636</v>
      </c>
      <c r="U10">
        <v>99997615</v>
      </c>
      <c r="V10">
        <v>99997609</v>
      </c>
      <c r="W10">
        <v>99997587</v>
      </c>
      <c r="X10">
        <v>99997588</v>
      </c>
      <c r="Y10">
        <v>99997585</v>
      </c>
      <c r="Z10">
        <v>99997586</v>
      </c>
      <c r="AA10">
        <v>99997599</v>
      </c>
      <c r="AB10">
        <v>99997591</v>
      </c>
      <c r="AC10">
        <v>99997586</v>
      </c>
      <c r="AD10">
        <v>99997587</v>
      </c>
      <c r="AE10">
        <v>99997584</v>
      </c>
      <c r="AF10">
        <v>99997599</v>
      </c>
      <c r="AG10">
        <v>99997591</v>
      </c>
      <c r="AH10">
        <v>99997588</v>
      </c>
      <c r="AI10">
        <v>99997585</v>
      </c>
      <c r="AJ10">
        <v>99997586</v>
      </c>
      <c r="AK10">
        <v>99997595</v>
      </c>
      <c r="AL10">
        <v>99997595</v>
      </c>
      <c r="AM10">
        <v>99997586</v>
      </c>
      <c r="AN10">
        <v>99997587</v>
      </c>
      <c r="AO10">
        <v>99997584</v>
      </c>
      <c r="AP10">
        <v>99997595</v>
      </c>
      <c r="AQ10">
        <v>99997594</v>
      </c>
      <c r="AR10">
        <v>99997588</v>
      </c>
      <c r="AS10">
        <v>99997587</v>
      </c>
      <c r="AT10">
        <v>99997585</v>
      </c>
      <c r="AU10">
        <v>99997591</v>
      </c>
      <c r="AV10">
        <v>99997599</v>
      </c>
      <c r="AW10">
        <v>99997586</v>
      </c>
      <c r="AX10">
        <v>99997587</v>
      </c>
      <c r="AY10">
        <v>99997584</v>
      </c>
      <c r="AZ10">
        <v>99997591</v>
      </c>
    </row>
    <row r="11" spans="1:52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B13" t="s">
        <v>4</v>
      </c>
      <c r="C13">
        <v>99997586</v>
      </c>
      <c r="D13">
        <v>99997585</v>
      </c>
      <c r="E13">
        <v>99997585</v>
      </c>
      <c r="F13">
        <v>99997603</v>
      </c>
      <c r="G13">
        <v>99997598</v>
      </c>
      <c r="H13">
        <v>99997604</v>
      </c>
      <c r="I13">
        <v>99997585</v>
      </c>
      <c r="J13">
        <v>99997587</v>
      </c>
      <c r="K13">
        <v>99997599</v>
      </c>
      <c r="L13">
        <v>99997590</v>
      </c>
      <c r="M13">
        <v>99999080</v>
      </c>
      <c r="N13">
        <v>99997909</v>
      </c>
      <c r="O13">
        <v>99997630</v>
      </c>
      <c r="P13">
        <v>99997586</v>
      </c>
      <c r="Q13">
        <v>99997599</v>
      </c>
      <c r="R13">
        <v>99997587</v>
      </c>
      <c r="S13">
        <v>99997620</v>
      </c>
      <c r="T13">
        <v>99997636</v>
      </c>
      <c r="U13">
        <v>99997615</v>
      </c>
      <c r="V13">
        <v>99997609</v>
      </c>
      <c r="W13">
        <v>99997587</v>
      </c>
      <c r="X13">
        <v>99997588</v>
      </c>
      <c r="Y13">
        <v>99997585</v>
      </c>
      <c r="Z13">
        <v>99997586</v>
      </c>
      <c r="AA13">
        <v>99997599</v>
      </c>
      <c r="AB13">
        <v>99997591</v>
      </c>
      <c r="AC13">
        <v>99997586</v>
      </c>
      <c r="AD13">
        <v>99997587</v>
      </c>
      <c r="AE13">
        <v>99997584</v>
      </c>
      <c r="AF13">
        <v>99997599</v>
      </c>
      <c r="AG13">
        <v>99997591</v>
      </c>
      <c r="AH13">
        <v>99997588</v>
      </c>
      <c r="AI13">
        <v>99997585</v>
      </c>
      <c r="AJ13">
        <v>99997586</v>
      </c>
      <c r="AK13">
        <v>99997595</v>
      </c>
      <c r="AL13">
        <v>99997595</v>
      </c>
      <c r="AM13">
        <v>99997586</v>
      </c>
      <c r="AN13">
        <v>99997587</v>
      </c>
      <c r="AO13">
        <v>99997584</v>
      </c>
      <c r="AP13">
        <v>99997595</v>
      </c>
      <c r="AQ13">
        <v>99997594</v>
      </c>
      <c r="AR13">
        <v>99997588</v>
      </c>
      <c r="AS13">
        <v>99997587</v>
      </c>
      <c r="AT13">
        <v>99997585</v>
      </c>
      <c r="AU13">
        <v>99997591</v>
      </c>
      <c r="AV13">
        <v>99997599</v>
      </c>
      <c r="AW13">
        <v>99997586</v>
      </c>
      <c r="AX13">
        <v>99997587</v>
      </c>
      <c r="AY13">
        <v>99997584</v>
      </c>
      <c r="AZ13">
        <v>99997591</v>
      </c>
    </row>
    <row r="14" spans="1:52" x14ac:dyDescent="0.25">
      <c r="B14" t="s">
        <v>5</v>
      </c>
      <c r="C14">
        <v>501</v>
      </c>
      <c r="D14">
        <v>516</v>
      </c>
      <c r="E14">
        <v>494</v>
      </c>
      <c r="F14">
        <v>703</v>
      </c>
      <c r="G14">
        <v>601</v>
      </c>
      <c r="H14">
        <v>1372</v>
      </c>
      <c r="I14">
        <v>474</v>
      </c>
      <c r="J14">
        <v>512</v>
      </c>
      <c r="K14">
        <v>418</v>
      </c>
      <c r="L14">
        <v>482</v>
      </c>
      <c r="M14">
        <v>138677</v>
      </c>
      <c r="N14">
        <v>124783</v>
      </c>
      <c r="O14">
        <v>2229</v>
      </c>
      <c r="P14">
        <v>529</v>
      </c>
      <c r="Q14">
        <v>443</v>
      </c>
      <c r="R14">
        <v>579</v>
      </c>
      <c r="S14">
        <v>563</v>
      </c>
      <c r="T14">
        <v>2002</v>
      </c>
      <c r="U14">
        <v>2222</v>
      </c>
      <c r="V14">
        <v>1395</v>
      </c>
      <c r="W14">
        <v>470</v>
      </c>
      <c r="X14">
        <v>506</v>
      </c>
      <c r="Y14">
        <v>460</v>
      </c>
      <c r="Z14">
        <v>501</v>
      </c>
      <c r="AA14">
        <v>436</v>
      </c>
      <c r="AB14">
        <v>456</v>
      </c>
      <c r="AC14">
        <v>444</v>
      </c>
      <c r="AD14">
        <v>525</v>
      </c>
      <c r="AE14">
        <v>457</v>
      </c>
      <c r="AF14">
        <v>464</v>
      </c>
      <c r="AG14">
        <v>460</v>
      </c>
      <c r="AH14">
        <v>521</v>
      </c>
      <c r="AI14">
        <v>475</v>
      </c>
      <c r="AJ14">
        <v>493</v>
      </c>
      <c r="AK14">
        <v>446</v>
      </c>
      <c r="AL14">
        <v>476</v>
      </c>
      <c r="AM14">
        <v>454</v>
      </c>
      <c r="AN14">
        <v>460</v>
      </c>
      <c r="AO14">
        <v>443</v>
      </c>
      <c r="AP14">
        <v>516</v>
      </c>
      <c r="AQ14">
        <v>431</v>
      </c>
      <c r="AR14">
        <v>483</v>
      </c>
      <c r="AS14">
        <v>471</v>
      </c>
      <c r="AT14">
        <v>526</v>
      </c>
      <c r="AU14">
        <v>446</v>
      </c>
      <c r="AV14">
        <v>455</v>
      </c>
      <c r="AW14">
        <v>450</v>
      </c>
      <c r="AX14">
        <v>492</v>
      </c>
      <c r="AY14">
        <v>478</v>
      </c>
      <c r="AZ14">
        <v>457</v>
      </c>
    </row>
    <row r="15" spans="1:52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 s="1" t="s">
        <v>10</v>
      </c>
      <c r="B18" t="s">
        <v>1</v>
      </c>
      <c r="C18">
        <v>23325955</v>
      </c>
      <c r="D18">
        <v>23319548</v>
      </c>
      <c r="E18">
        <v>23257459</v>
      </c>
      <c r="F18">
        <v>18600020</v>
      </c>
      <c r="G18">
        <v>22935244</v>
      </c>
      <c r="H18">
        <v>23286626</v>
      </c>
      <c r="I18">
        <v>23263371</v>
      </c>
      <c r="J18">
        <v>23252280</v>
      </c>
      <c r="K18">
        <v>19123219</v>
      </c>
      <c r="L18">
        <v>22390196</v>
      </c>
      <c r="M18">
        <v>23596020</v>
      </c>
      <c r="N18">
        <v>23574411</v>
      </c>
      <c r="O18">
        <v>23297620</v>
      </c>
      <c r="P18">
        <v>22892294</v>
      </c>
      <c r="Q18">
        <v>18709756</v>
      </c>
      <c r="R18">
        <v>23213112</v>
      </c>
      <c r="S18">
        <v>23268303</v>
      </c>
      <c r="T18">
        <v>23239880</v>
      </c>
      <c r="U18">
        <v>23281012</v>
      </c>
      <c r="V18">
        <v>18623283</v>
      </c>
      <c r="W18">
        <v>23048813</v>
      </c>
      <c r="X18">
        <v>23254190</v>
      </c>
      <c r="Y18">
        <v>23259578</v>
      </c>
      <c r="Z18">
        <v>23283378</v>
      </c>
      <c r="AA18">
        <v>19126393</v>
      </c>
      <c r="AB18">
        <v>22286239</v>
      </c>
      <c r="AC18">
        <v>23277855</v>
      </c>
      <c r="AD18">
        <v>23315621</v>
      </c>
      <c r="AE18">
        <v>23273190</v>
      </c>
      <c r="AF18">
        <v>19884000</v>
      </c>
      <c r="AG18">
        <v>21706170</v>
      </c>
      <c r="AH18">
        <v>23291519</v>
      </c>
      <c r="AI18">
        <v>23317263</v>
      </c>
      <c r="AJ18">
        <v>23273480</v>
      </c>
      <c r="AK18">
        <v>20347881</v>
      </c>
      <c r="AL18">
        <v>21128080</v>
      </c>
      <c r="AM18">
        <v>23318981</v>
      </c>
      <c r="AN18">
        <v>23264231</v>
      </c>
      <c r="AO18">
        <v>23308414</v>
      </c>
      <c r="AP18">
        <v>20848373</v>
      </c>
      <c r="AQ18">
        <v>20703814</v>
      </c>
      <c r="AR18">
        <v>23289908</v>
      </c>
      <c r="AS18">
        <v>23148586</v>
      </c>
      <c r="AT18">
        <v>23376202</v>
      </c>
      <c r="AU18">
        <v>21513103</v>
      </c>
      <c r="AV18">
        <v>19936686</v>
      </c>
      <c r="AW18">
        <v>23255080</v>
      </c>
      <c r="AX18">
        <v>23337456</v>
      </c>
      <c r="AY18">
        <v>23240309</v>
      </c>
      <c r="AZ18">
        <v>22074898</v>
      </c>
    </row>
    <row r="19" spans="1:52" x14ac:dyDescent="0.25">
      <c r="B19" t="s">
        <v>2</v>
      </c>
      <c r="C19">
        <v>1386346</v>
      </c>
      <c r="D19">
        <v>1381290</v>
      </c>
      <c r="E19">
        <v>1358704</v>
      </c>
      <c r="F19">
        <v>693268</v>
      </c>
      <c r="G19">
        <v>1284176</v>
      </c>
      <c r="H19">
        <v>1368814</v>
      </c>
      <c r="I19">
        <v>1351282</v>
      </c>
      <c r="J19">
        <v>1360524</v>
      </c>
      <c r="K19">
        <v>836290</v>
      </c>
      <c r="L19">
        <v>1195696</v>
      </c>
      <c r="M19">
        <v>1012219</v>
      </c>
      <c r="N19">
        <v>1085274</v>
      </c>
      <c r="O19">
        <v>1373730</v>
      </c>
      <c r="P19">
        <v>1318067</v>
      </c>
      <c r="Q19">
        <v>671200</v>
      </c>
      <c r="R19">
        <v>1343458</v>
      </c>
      <c r="S19">
        <v>1362199</v>
      </c>
      <c r="T19">
        <v>1355572</v>
      </c>
      <c r="U19">
        <v>1373094</v>
      </c>
      <c r="V19">
        <v>730357</v>
      </c>
      <c r="W19">
        <v>1298251</v>
      </c>
      <c r="X19">
        <v>1361568</v>
      </c>
      <c r="Y19">
        <v>1348511</v>
      </c>
      <c r="Z19">
        <v>1370519</v>
      </c>
      <c r="AA19">
        <v>812113</v>
      </c>
      <c r="AB19">
        <v>1176231</v>
      </c>
      <c r="AC19">
        <v>1366281</v>
      </c>
      <c r="AD19">
        <v>1356036</v>
      </c>
      <c r="AE19">
        <v>1370366</v>
      </c>
      <c r="AF19">
        <v>907159</v>
      </c>
      <c r="AG19">
        <v>1111694</v>
      </c>
      <c r="AH19">
        <v>1376926</v>
      </c>
      <c r="AI19">
        <v>1346613</v>
      </c>
      <c r="AJ19">
        <v>1376413</v>
      </c>
      <c r="AK19">
        <v>972892</v>
      </c>
      <c r="AL19">
        <v>1063142</v>
      </c>
      <c r="AM19">
        <v>1383424</v>
      </c>
      <c r="AN19">
        <v>1319960</v>
      </c>
      <c r="AO19">
        <v>1391612</v>
      </c>
      <c r="AP19">
        <v>1033055</v>
      </c>
      <c r="AQ19">
        <v>971767</v>
      </c>
      <c r="AR19">
        <v>1368573</v>
      </c>
      <c r="AS19">
        <v>1309469</v>
      </c>
      <c r="AT19">
        <v>1386478</v>
      </c>
      <c r="AU19">
        <v>1125030</v>
      </c>
      <c r="AV19">
        <v>900696</v>
      </c>
      <c r="AW19">
        <v>1362045</v>
      </c>
      <c r="AX19">
        <v>1344711</v>
      </c>
      <c r="AY19">
        <v>1365701</v>
      </c>
      <c r="AZ19">
        <v>1219951</v>
      </c>
    </row>
    <row r="20" spans="1:52" x14ac:dyDescent="0.25">
      <c r="B20" t="s">
        <v>3</v>
      </c>
      <c r="C20">
        <v>4232</v>
      </c>
      <c r="D20">
        <v>3956</v>
      </c>
      <c r="E20">
        <v>3994</v>
      </c>
      <c r="F20">
        <v>8675</v>
      </c>
      <c r="G20">
        <v>4770</v>
      </c>
      <c r="H20">
        <v>4445</v>
      </c>
      <c r="I20">
        <v>3982</v>
      </c>
      <c r="J20">
        <v>3960</v>
      </c>
      <c r="K20">
        <v>8149</v>
      </c>
      <c r="L20">
        <v>5168</v>
      </c>
      <c r="M20">
        <v>23894</v>
      </c>
      <c r="N20">
        <v>28167</v>
      </c>
      <c r="O20">
        <v>4598</v>
      </c>
      <c r="P20">
        <v>4234</v>
      </c>
      <c r="Q20">
        <v>8414</v>
      </c>
      <c r="R20">
        <v>4353</v>
      </c>
      <c r="S20">
        <v>4275</v>
      </c>
      <c r="T20">
        <v>4270</v>
      </c>
      <c r="U20">
        <v>4170</v>
      </c>
      <c r="V20">
        <v>8787</v>
      </c>
      <c r="W20">
        <v>4633</v>
      </c>
      <c r="X20">
        <v>4189</v>
      </c>
      <c r="Y20">
        <v>3896</v>
      </c>
      <c r="Z20">
        <v>3903</v>
      </c>
      <c r="AA20">
        <v>8027</v>
      </c>
      <c r="AB20">
        <v>5167</v>
      </c>
      <c r="AC20">
        <v>4164</v>
      </c>
      <c r="AD20">
        <v>3908</v>
      </c>
      <c r="AE20">
        <v>3894</v>
      </c>
      <c r="AF20">
        <v>7270</v>
      </c>
      <c r="AG20">
        <v>5731</v>
      </c>
      <c r="AH20">
        <v>4195</v>
      </c>
      <c r="AI20">
        <v>3908</v>
      </c>
      <c r="AJ20">
        <v>3899</v>
      </c>
      <c r="AK20">
        <v>6883</v>
      </c>
      <c r="AL20">
        <v>6242</v>
      </c>
      <c r="AM20">
        <v>4171</v>
      </c>
      <c r="AN20">
        <v>3921</v>
      </c>
      <c r="AO20">
        <v>3894</v>
      </c>
      <c r="AP20">
        <v>6393</v>
      </c>
      <c r="AQ20">
        <v>6525</v>
      </c>
      <c r="AR20">
        <v>4187</v>
      </c>
      <c r="AS20">
        <v>4170</v>
      </c>
      <c r="AT20">
        <v>3681</v>
      </c>
      <c r="AU20">
        <v>5795</v>
      </c>
      <c r="AV20">
        <v>7291</v>
      </c>
      <c r="AW20">
        <v>4215</v>
      </c>
      <c r="AX20">
        <v>3908</v>
      </c>
      <c r="AY20">
        <v>3911</v>
      </c>
      <c r="AZ20">
        <v>5109</v>
      </c>
    </row>
    <row r="21" spans="1:52" x14ac:dyDescent="0.25">
      <c r="B21" t="s">
        <v>4</v>
      </c>
      <c r="C21">
        <v>501</v>
      </c>
      <c r="D21">
        <v>516</v>
      </c>
      <c r="E21">
        <v>494</v>
      </c>
      <c r="F21">
        <v>703</v>
      </c>
      <c r="G21">
        <v>601</v>
      </c>
      <c r="H21">
        <v>1372</v>
      </c>
      <c r="I21">
        <v>474</v>
      </c>
      <c r="J21">
        <v>512</v>
      </c>
      <c r="K21">
        <v>418</v>
      </c>
      <c r="L21">
        <v>482</v>
      </c>
      <c r="M21">
        <v>138677</v>
      </c>
      <c r="N21">
        <v>124783</v>
      </c>
      <c r="O21">
        <v>2229</v>
      </c>
      <c r="P21">
        <v>529</v>
      </c>
      <c r="Q21">
        <v>443</v>
      </c>
      <c r="R21">
        <v>579</v>
      </c>
      <c r="S21">
        <v>563</v>
      </c>
      <c r="T21">
        <v>2002</v>
      </c>
      <c r="U21">
        <v>2222</v>
      </c>
      <c r="V21">
        <v>1395</v>
      </c>
      <c r="W21">
        <v>470</v>
      </c>
      <c r="X21">
        <v>506</v>
      </c>
      <c r="Y21">
        <v>460</v>
      </c>
      <c r="Z21">
        <v>501</v>
      </c>
      <c r="AA21">
        <v>436</v>
      </c>
      <c r="AB21">
        <v>456</v>
      </c>
      <c r="AC21">
        <v>444</v>
      </c>
      <c r="AD21">
        <v>525</v>
      </c>
      <c r="AE21">
        <v>457</v>
      </c>
      <c r="AF21">
        <v>464</v>
      </c>
      <c r="AG21">
        <v>460</v>
      </c>
      <c r="AH21">
        <v>521</v>
      </c>
      <c r="AI21">
        <v>475</v>
      </c>
      <c r="AJ21">
        <v>493</v>
      </c>
      <c r="AK21">
        <v>446</v>
      </c>
      <c r="AL21">
        <v>476</v>
      </c>
      <c r="AM21">
        <v>454</v>
      </c>
      <c r="AN21">
        <v>460</v>
      </c>
      <c r="AO21">
        <v>443</v>
      </c>
      <c r="AP21">
        <v>516</v>
      </c>
      <c r="AQ21">
        <v>431</v>
      </c>
      <c r="AR21">
        <v>483</v>
      </c>
      <c r="AS21">
        <v>471</v>
      </c>
      <c r="AT21">
        <v>526</v>
      </c>
      <c r="AU21">
        <v>446</v>
      </c>
      <c r="AV21">
        <v>455</v>
      </c>
      <c r="AW21">
        <v>450</v>
      </c>
      <c r="AX21">
        <v>492</v>
      </c>
      <c r="AY21">
        <v>478</v>
      </c>
      <c r="AZ21">
        <v>457</v>
      </c>
    </row>
    <row r="22" spans="1:52" x14ac:dyDescent="0.25">
      <c r="B22" t="s">
        <v>5</v>
      </c>
      <c r="C22">
        <v>85</v>
      </c>
      <c r="D22">
        <v>67</v>
      </c>
      <c r="E22">
        <v>48</v>
      </c>
      <c r="F22">
        <v>225</v>
      </c>
      <c r="G22">
        <v>221</v>
      </c>
      <c r="H22">
        <v>514</v>
      </c>
      <c r="I22">
        <v>85</v>
      </c>
      <c r="J22">
        <v>95</v>
      </c>
      <c r="K22">
        <v>135</v>
      </c>
      <c r="L22">
        <v>203</v>
      </c>
      <c r="M22">
        <v>10912</v>
      </c>
      <c r="N22">
        <v>11218</v>
      </c>
      <c r="O22">
        <v>487</v>
      </c>
      <c r="P22">
        <v>75</v>
      </c>
      <c r="Q22">
        <v>203</v>
      </c>
      <c r="R22">
        <v>216</v>
      </c>
      <c r="S22">
        <v>126</v>
      </c>
      <c r="T22">
        <v>476</v>
      </c>
      <c r="U22">
        <v>325</v>
      </c>
      <c r="V22">
        <v>680</v>
      </c>
      <c r="W22">
        <v>187</v>
      </c>
      <c r="X22">
        <v>77</v>
      </c>
      <c r="Y22">
        <v>71</v>
      </c>
      <c r="Z22">
        <v>65</v>
      </c>
      <c r="AA22">
        <v>165</v>
      </c>
      <c r="AB22">
        <v>205</v>
      </c>
      <c r="AC22">
        <v>61</v>
      </c>
      <c r="AD22">
        <v>73</v>
      </c>
      <c r="AE22">
        <v>61</v>
      </c>
      <c r="AF22">
        <v>155</v>
      </c>
      <c r="AG22">
        <v>213</v>
      </c>
      <c r="AH22">
        <v>79</v>
      </c>
      <c r="AI22">
        <v>62</v>
      </c>
      <c r="AJ22">
        <v>54</v>
      </c>
      <c r="AK22">
        <v>127</v>
      </c>
      <c r="AL22">
        <v>218</v>
      </c>
      <c r="AM22">
        <v>75</v>
      </c>
      <c r="AN22">
        <v>67</v>
      </c>
      <c r="AO22">
        <v>47</v>
      </c>
      <c r="AP22">
        <v>104</v>
      </c>
      <c r="AQ22">
        <v>213</v>
      </c>
      <c r="AR22">
        <v>77</v>
      </c>
      <c r="AS22">
        <v>69</v>
      </c>
      <c r="AT22">
        <v>71</v>
      </c>
      <c r="AU22">
        <v>57</v>
      </c>
      <c r="AV22">
        <v>212</v>
      </c>
      <c r="AW22">
        <v>114</v>
      </c>
      <c r="AX22">
        <v>65</v>
      </c>
      <c r="AY22">
        <v>75</v>
      </c>
      <c r="AZ22">
        <v>47</v>
      </c>
    </row>
    <row r="23" spans="1:52" x14ac:dyDescent="0.25">
      <c r="B23" t="s">
        <v>6</v>
      </c>
      <c r="C23">
        <v>21939108</v>
      </c>
      <c r="D23">
        <v>21937742</v>
      </c>
      <c r="E23">
        <v>21898261</v>
      </c>
      <c r="F23">
        <v>17906049</v>
      </c>
      <c r="G23">
        <v>21650467</v>
      </c>
      <c r="H23">
        <v>21915857</v>
      </c>
      <c r="I23">
        <v>21911615</v>
      </c>
      <c r="J23">
        <v>21891244</v>
      </c>
      <c r="K23">
        <v>18286511</v>
      </c>
      <c r="L23">
        <v>21194018</v>
      </c>
      <c r="M23">
        <v>22445106</v>
      </c>
      <c r="N23">
        <v>22364354</v>
      </c>
      <c r="O23">
        <v>21921661</v>
      </c>
      <c r="P23">
        <v>21573698</v>
      </c>
      <c r="Q23">
        <v>18038113</v>
      </c>
      <c r="R23">
        <v>21869075</v>
      </c>
      <c r="S23">
        <v>21905541</v>
      </c>
      <c r="T23">
        <v>21881723</v>
      </c>
      <c r="U23">
        <v>21905696</v>
      </c>
      <c r="V23">
        <v>17891531</v>
      </c>
      <c r="W23">
        <v>21750092</v>
      </c>
      <c r="X23">
        <v>21892116</v>
      </c>
      <c r="Y23">
        <v>21910607</v>
      </c>
      <c r="Z23">
        <v>21912358</v>
      </c>
      <c r="AA23">
        <v>18313844</v>
      </c>
      <c r="AB23">
        <v>21109552</v>
      </c>
      <c r="AC23">
        <v>21911130</v>
      </c>
      <c r="AD23">
        <v>21959060</v>
      </c>
      <c r="AE23">
        <v>21902367</v>
      </c>
      <c r="AF23">
        <v>18975794</v>
      </c>
      <c r="AG23">
        <v>20594016</v>
      </c>
      <c r="AH23">
        <v>21914072</v>
      </c>
      <c r="AI23">
        <v>21970175</v>
      </c>
      <c r="AJ23">
        <v>21896574</v>
      </c>
      <c r="AK23">
        <v>19374543</v>
      </c>
      <c r="AL23">
        <v>20064462</v>
      </c>
      <c r="AM23">
        <v>21935103</v>
      </c>
      <c r="AN23">
        <v>21943811</v>
      </c>
      <c r="AO23">
        <v>21916359</v>
      </c>
      <c r="AP23">
        <v>19814802</v>
      </c>
      <c r="AQ23">
        <v>19731616</v>
      </c>
      <c r="AR23">
        <v>21920269</v>
      </c>
      <c r="AS23">
        <v>21838646</v>
      </c>
      <c r="AT23">
        <v>21989198</v>
      </c>
      <c r="AU23">
        <v>20387627</v>
      </c>
      <c r="AV23">
        <v>19035535</v>
      </c>
      <c r="AW23">
        <v>21892585</v>
      </c>
      <c r="AX23">
        <v>21992253</v>
      </c>
      <c r="AY23">
        <v>21874130</v>
      </c>
      <c r="AZ23">
        <v>20854490</v>
      </c>
    </row>
    <row r="24" spans="1:52" x14ac:dyDescent="0.25">
      <c r="B24" t="s">
        <v>7</v>
      </c>
      <c r="C24">
        <v>131184</v>
      </c>
      <c r="D24">
        <v>114752</v>
      </c>
      <c r="E24">
        <v>127035</v>
      </c>
      <c r="F24">
        <v>129974</v>
      </c>
      <c r="G24">
        <v>127153</v>
      </c>
      <c r="H24">
        <v>127521</v>
      </c>
      <c r="I24">
        <v>122895</v>
      </c>
      <c r="J24">
        <v>122978</v>
      </c>
      <c r="K24">
        <v>110019</v>
      </c>
      <c r="L24">
        <v>127249</v>
      </c>
      <c r="M24">
        <v>767653</v>
      </c>
      <c r="N24">
        <v>727695</v>
      </c>
      <c r="O24">
        <v>122997</v>
      </c>
      <c r="P24">
        <v>131180</v>
      </c>
      <c r="Q24">
        <v>107589</v>
      </c>
      <c r="R24">
        <v>127112</v>
      </c>
      <c r="S24">
        <v>127065</v>
      </c>
      <c r="T24">
        <v>123366</v>
      </c>
      <c r="U24">
        <v>123829</v>
      </c>
      <c r="V24">
        <v>113021</v>
      </c>
      <c r="W24">
        <v>131239</v>
      </c>
      <c r="X24">
        <v>131154</v>
      </c>
      <c r="Y24">
        <v>122922</v>
      </c>
      <c r="Z24">
        <v>118829</v>
      </c>
      <c r="AA24">
        <v>119195</v>
      </c>
      <c r="AB24">
        <v>123149</v>
      </c>
      <c r="AC24">
        <v>131127</v>
      </c>
      <c r="AD24">
        <v>118877</v>
      </c>
      <c r="AE24">
        <v>122934</v>
      </c>
      <c r="AF24">
        <v>127548</v>
      </c>
      <c r="AG24">
        <v>119059</v>
      </c>
      <c r="AH24">
        <v>127089</v>
      </c>
      <c r="AI24">
        <v>122934</v>
      </c>
      <c r="AJ24">
        <v>122936</v>
      </c>
      <c r="AK24">
        <v>126588</v>
      </c>
      <c r="AL24">
        <v>115023</v>
      </c>
      <c r="AM24">
        <v>135222</v>
      </c>
      <c r="AN24">
        <v>122953</v>
      </c>
      <c r="AO24">
        <v>114730</v>
      </c>
      <c r="AP24">
        <v>135338</v>
      </c>
      <c r="AQ24">
        <v>111644</v>
      </c>
      <c r="AR24">
        <v>122935</v>
      </c>
      <c r="AS24">
        <v>127032</v>
      </c>
      <c r="AT24">
        <v>122974</v>
      </c>
      <c r="AU24">
        <v>134497</v>
      </c>
      <c r="AV24">
        <v>102755</v>
      </c>
      <c r="AW24">
        <v>131130</v>
      </c>
      <c r="AX24">
        <v>122924</v>
      </c>
      <c r="AY24">
        <v>127032</v>
      </c>
      <c r="AZ24">
        <v>130385</v>
      </c>
    </row>
    <row r="25" spans="1:52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8" spans="1:52" x14ac:dyDescent="0.25">
      <c r="B28" t="s">
        <v>12</v>
      </c>
      <c r="C28">
        <f>(C4+C8)/(C3+C7)*100</f>
        <v>6.2315796993148389</v>
      </c>
      <c r="D28">
        <f t="shared" ref="D28:AZ28" si="0">(D4+D8)/(D3+D7)*100</f>
        <v>5.9461200224375377</v>
      </c>
      <c r="E28">
        <f t="shared" si="0"/>
        <v>5.8764089198750487</v>
      </c>
      <c r="F28">
        <f t="shared" si="0"/>
        <v>4.7264304142602303</v>
      </c>
      <c r="G28">
        <f t="shared" si="0"/>
        <v>5.8838963547766383</v>
      </c>
      <c r="H28">
        <f t="shared" si="0"/>
        <v>6.2576589454346037</v>
      </c>
      <c r="I28">
        <f t="shared" si="0"/>
        <v>5.92157848996239</v>
      </c>
      <c r="J28">
        <f t="shared" si="0"/>
        <v>5.9397485469252134</v>
      </c>
      <c r="K28">
        <f t="shared" si="0"/>
        <v>5.0629116084028771</v>
      </c>
      <c r="L28">
        <f t="shared" si="0"/>
        <v>5.7765760348177739</v>
      </c>
      <c r="M28">
        <f t="shared" si="0"/>
        <v>5.5668198141020575</v>
      </c>
      <c r="N28">
        <f t="shared" si="0"/>
        <v>6.20546937874024</v>
      </c>
      <c r="O28">
        <f t="shared" si="0"/>
        <v>6.0561481954389889</v>
      </c>
      <c r="P28">
        <f t="shared" si="0"/>
        <v>5.9151966743757534</v>
      </c>
      <c r="Q28">
        <f t="shared" si="0"/>
        <v>4.6377888974260113</v>
      </c>
      <c r="R28">
        <f t="shared" si="0"/>
        <v>6.159700150928515</v>
      </c>
      <c r="S28">
        <f t="shared" si="0"/>
        <v>6.1145849979885973</v>
      </c>
      <c r="T28">
        <f t="shared" si="0"/>
        <v>5.8432800443260025</v>
      </c>
      <c r="U28">
        <f t="shared" si="0"/>
        <v>5.9832772464937989</v>
      </c>
      <c r="V28">
        <f t="shared" si="0"/>
        <v>4.8067785411961346</v>
      </c>
      <c r="W28">
        <f t="shared" si="0"/>
        <v>5.9751887646285837</v>
      </c>
      <c r="X28">
        <f t="shared" si="0"/>
        <v>6.2774517379903942</v>
      </c>
      <c r="Y28">
        <f t="shared" si="0"/>
        <v>5.8956501580152603</v>
      </c>
      <c r="Z28">
        <f t="shared" si="0"/>
        <v>5.9257120009409059</v>
      </c>
      <c r="AA28">
        <f t="shared" si="0"/>
        <v>4.9919382553602327</v>
      </c>
      <c r="AB28">
        <f t="shared" si="0"/>
        <v>5.7389613661882599</v>
      </c>
      <c r="AC28">
        <f t="shared" si="0"/>
        <v>6.0715284047506639</v>
      </c>
      <c r="AD28">
        <f t="shared" si="0"/>
        <v>6.0442678469709463</v>
      </c>
      <c r="AE28">
        <f t="shared" si="0"/>
        <v>6.0174482109074292</v>
      </c>
      <c r="AF28">
        <f t="shared" si="0"/>
        <v>5.143700663937401</v>
      </c>
      <c r="AG28">
        <f t="shared" si="0"/>
        <v>5.7310187163005137</v>
      </c>
      <c r="AH28">
        <f t="shared" si="0"/>
        <v>6.1821977018936529</v>
      </c>
      <c r="AI28">
        <f t="shared" si="0"/>
        <v>5.8887802496134496</v>
      </c>
      <c r="AJ28">
        <f t="shared" si="0"/>
        <v>6.0336350607858877</v>
      </c>
      <c r="AK28">
        <f t="shared" si="0"/>
        <v>5.3516190830586368</v>
      </c>
      <c r="AL28">
        <f t="shared" si="0"/>
        <v>5.5210849694528488</v>
      </c>
      <c r="AM28">
        <f t="shared" si="0"/>
        <v>6.3279757360003224</v>
      </c>
      <c r="AN28">
        <f t="shared" si="0"/>
        <v>5.8696355436418548</v>
      </c>
      <c r="AO28">
        <f t="shared" si="0"/>
        <v>5.9495563638883562</v>
      </c>
      <c r="AP28">
        <f t="shared" si="0"/>
        <v>5.3709585358112975</v>
      </c>
      <c r="AQ28">
        <f t="shared" si="0"/>
        <v>5.3770236694363422</v>
      </c>
      <c r="AR28">
        <f t="shared" si="0"/>
        <v>6.0190700294515551</v>
      </c>
      <c r="AS28">
        <f t="shared" si="0"/>
        <v>5.9732694673028979</v>
      </c>
      <c r="AT28">
        <f t="shared" si="0"/>
        <v>5.9408891935229482</v>
      </c>
      <c r="AU28">
        <f t="shared" si="0"/>
        <v>5.5406920249971225</v>
      </c>
      <c r="AV28">
        <f t="shared" si="0"/>
        <v>5.2834468769216754</v>
      </c>
      <c r="AW28">
        <f t="shared" si="0"/>
        <v>6.1725231565996204</v>
      </c>
      <c r="AX28">
        <f t="shared" si="0"/>
        <v>5.9329392650271346</v>
      </c>
      <c r="AY28">
        <f t="shared" si="0"/>
        <v>6.0028383972998611</v>
      </c>
      <c r="AZ28">
        <f t="shared" si="0"/>
        <v>5.817367186335817</v>
      </c>
    </row>
    <row r="29" spans="1:52" x14ac:dyDescent="0.25">
      <c r="B29" t="s">
        <v>11</v>
      </c>
      <c r="C29">
        <f>C14/C13*100</f>
        <v>5.0101209443195955E-4</v>
      </c>
      <c r="D29">
        <f t="shared" ref="D29:AZ29" si="1">D14/D13*100</f>
        <v>5.1601246170095009E-4</v>
      </c>
      <c r="E29">
        <f t="shared" si="1"/>
        <v>4.940119303881188E-4</v>
      </c>
      <c r="F29">
        <f t="shared" si="1"/>
        <v>7.0301685131392603E-4</v>
      </c>
      <c r="G29">
        <f t="shared" si="1"/>
        <v>6.010144363667616E-4</v>
      </c>
      <c r="H29">
        <f t="shared" si="1"/>
        <v>1.3720328739076589E-3</v>
      </c>
      <c r="I29">
        <f t="shared" si="1"/>
        <v>4.7401144737645412E-4</v>
      </c>
      <c r="J29">
        <f t="shared" si="1"/>
        <v>5.1201235485812265E-4</v>
      </c>
      <c r="K29">
        <f t="shared" si="1"/>
        <v>4.1801003642097449E-4</v>
      </c>
      <c r="L29">
        <f t="shared" si="1"/>
        <v>4.8201161647995716E-4</v>
      </c>
      <c r="M29">
        <f t="shared" si="1"/>
        <v>0.13867827584013773</v>
      </c>
      <c r="N29">
        <f t="shared" si="1"/>
        <v>0.12478560926708977</v>
      </c>
      <c r="O29">
        <f t="shared" si="1"/>
        <v>2.2290528285520365E-3</v>
      </c>
      <c r="P29">
        <f t="shared" si="1"/>
        <v>5.2901277036827669E-4</v>
      </c>
      <c r="Q29">
        <f t="shared" si="1"/>
        <v>4.4301063668538684E-4</v>
      </c>
      <c r="R29">
        <f t="shared" si="1"/>
        <v>5.7901397160713488E-4</v>
      </c>
      <c r="S29">
        <f t="shared" si="1"/>
        <v>5.6301339971891336E-4</v>
      </c>
      <c r="T29">
        <f t="shared" si="1"/>
        <v>2.0020473283988436E-3</v>
      </c>
      <c r="U29">
        <f t="shared" si="1"/>
        <v>2.2220529959639536E-3</v>
      </c>
      <c r="V29">
        <f t="shared" si="1"/>
        <v>1.3950333552475241E-3</v>
      </c>
      <c r="W29">
        <f t="shared" si="1"/>
        <v>4.7001134137366734E-4</v>
      </c>
      <c r="X29">
        <f t="shared" si="1"/>
        <v>5.0601220501438494E-4</v>
      </c>
      <c r="Y29">
        <f t="shared" si="1"/>
        <v>4.6001110926828883E-4</v>
      </c>
      <c r="Z29">
        <f t="shared" si="1"/>
        <v>5.0101209443195955E-4</v>
      </c>
      <c r="AA29">
        <f t="shared" si="1"/>
        <v>4.3601046861135135E-4</v>
      </c>
      <c r="AB29">
        <f t="shared" si="1"/>
        <v>4.5601098530463597E-4</v>
      </c>
      <c r="AC29">
        <f t="shared" si="1"/>
        <v>4.4401071841874263E-4</v>
      </c>
      <c r="AD29">
        <f t="shared" si="1"/>
        <v>5.250126685556923E-4</v>
      </c>
      <c r="AE29">
        <f t="shared" si="1"/>
        <v>4.5701104138675991E-4</v>
      </c>
      <c r="AF29">
        <f t="shared" si="1"/>
        <v>4.6401114090749321E-4</v>
      </c>
      <c r="AG29">
        <f t="shared" si="1"/>
        <v>4.6001108166695735E-4</v>
      </c>
      <c r="AH29">
        <f t="shared" si="1"/>
        <v>5.2101256682311184E-4</v>
      </c>
      <c r="AI29">
        <f t="shared" si="1"/>
        <v>4.7501147152703737E-4</v>
      </c>
      <c r="AJ29">
        <f t="shared" si="1"/>
        <v>4.9301190130729758E-4</v>
      </c>
      <c r="AK29">
        <f t="shared" si="1"/>
        <v>4.4601072655797377E-4</v>
      </c>
      <c r="AL29">
        <f t="shared" si="1"/>
        <v>4.7601144807532617E-4</v>
      </c>
      <c r="AM29">
        <f t="shared" si="1"/>
        <v>4.5401095982457016E-4</v>
      </c>
      <c r="AN29">
        <f t="shared" si="1"/>
        <v>4.6001110006784466E-4</v>
      </c>
      <c r="AO29">
        <f t="shared" si="1"/>
        <v>4.4301070313858786E-4</v>
      </c>
      <c r="AP29">
        <f t="shared" si="1"/>
        <v>5.1601241009846294E-4</v>
      </c>
      <c r="AQ29">
        <f t="shared" si="1"/>
        <v>4.3101037010950485E-4</v>
      </c>
      <c r="AR29">
        <f t="shared" si="1"/>
        <v>4.8301165024100382E-4</v>
      </c>
      <c r="AS29">
        <f t="shared" si="1"/>
        <v>4.7101136550424966E-4</v>
      </c>
      <c r="AT29">
        <f t="shared" si="1"/>
        <v>5.2601270320678237E-4</v>
      </c>
      <c r="AU29">
        <f t="shared" si="1"/>
        <v>4.4601074439883255E-4</v>
      </c>
      <c r="AV29">
        <f t="shared" si="1"/>
        <v>4.5501092481230469E-4</v>
      </c>
      <c r="AW29">
        <f t="shared" si="1"/>
        <v>4.5001086326223918E-4</v>
      </c>
      <c r="AX29">
        <f t="shared" si="1"/>
        <v>4.9201187224647729E-4</v>
      </c>
      <c r="AY29">
        <f t="shared" si="1"/>
        <v>4.7801154875901807E-4</v>
      </c>
      <c r="AZ29">
        <f t="shared" si="1"/>
        <v>4.5701100939521633E-4</v>
      </c>
    </row>
    <row r="30" spans="1:52" x14ac:dyDescent="0.25">
      <c r="B30" t="s">
        <v>13</v>
      </c>
      <c r="C30">
        <f>(C20+C22+C24)/(C21+C23+C19)*100</f>
        <v>0.58090226102211029</v>
      </c>
      <c r="D30">
        <f t="shared" ref="D30:AZ30" si="2">(D20+D22+D24)/(D21+D23+D19)*100</f>
        <v>0.50933663036693499</v>
      </c>
      <c r="E30">
        <f t="shared" si="2"/>
        <v>0.56359123324693383</v>
      </c>
      <c r="F30">
        <f t="shared" si="2"/>
        <v>0.74663360577031634</v>
      </c>
      <c r="G30">
        <f t="shared" si="2"/>
        <v>0.57616130004982724</v>
      </c>
      <c r="H30">
        <f t="shared" si="2"/>
        <v>0.56892448407829532</v>
      </c>
      <c r="I30">
        <f t="shared" si="2"/>
        <v>0.5457592538931697</v>
      </c>
      <c r="J30">
        <f t="shared" si="2"/>
        <v>0.54632491953477247</v>
      </c>
      <c r="K30">
        <f t="shared" si="2"/>
        <v>0.61863538769283555</v>
      </c>
      <c r="L30">
        <f t="shared" si="2"/>
        <v>0.5923128140548658</v>
      </c>
      <c r="M30">
        <f t="shared" si="2"/>
        <v>3.4008261230016852</v>
      </c>
      <c r="N30">
        <f t="shared" si="2"/>
        <v>3.2538670849507123</v>
      </c>
      <c r="O30">
        <f t="shared" si="2"/>
        <v>0.54976431068924636</v>
      </c>
      <c r="P30">
        <f t="shared" si="2"/>
        <v>0.591854184643968</v>
      </c>
      <c r="Q30">
        <f t="shared" si="2"/>
        <v>0.62109842586936992</v>
      </c>
      <c r="R30">
        <f t="shared" si="2"/>
        <v>0.5672699119359782</v>
      </c>
      <c r="S30">
        <f t="shared" si="2"/>
        <v>0.56500037841178186</v>
      </c>
      <c r="T30">
        <f t="shared" si="2"/>
        <v>0.55127313016396329</v>
      </c>
      <c r="U30">
        <f t="shared" si="2"/>
        <v>0.55119597034699352</v>
      </c>
      <c r="V30">
        <f t="shared" si="2"/>
        <v>0.65771432459035284</v>
      </c>
      <c r="W30">
        <f t="shared" si="2"/>
        <v>0.59030805621096405</v>
      </c>
      <c r="X30">
        <f t="shared" si="2"/>
        <v>0.58234666526763568</v>
      </c>
      <c r="Y30">
        <f t="shared" si="2"/>
        <v>0.54553440307472478</v>
      </c>
      <c r="Z30">
        <f t="shared" si="2"/>
        <v>0.52740199467620208</v>
      </c>
      <c r="AA30">
        <f t="shared" si="2"/>
        <v>0.66602730582812975</v>
      </c>
      <c r="AB30">
        <f t="shared" si="2"/>
        <v>0.57668321693938573</v>
      </c>
      <c r="AC30">
        <f t="shared" si="2"/>
        <v>0.58146251018403539</v>
      </c>
      <c r="AD30">
        <f t="shared" si="2"/>
        <v>0.52693428152739319</v>
      </c>
      <c r="AE30">
        <f t="shared" si="2"/>
        <v>0.54521533146079237</v>
      </c>
      <c r="AF30">
        <f t="shared" si="2"/>
        <v>0.67882195499898235</v>
      </c>
      <c r="AG30">
        <f t="shared" si="2"/>
        <v>0.57588694827323283</v>
      </c>
      <c r="AH30">
        <f t="shared" si="2"/>
        <v>0.56399498890561839</v>
      </c>
      <c r="AI30">
        <f t="shared" si="2"/>
        <v>0.54424912563708694</v>
      </c>
      <c r="AJ30">
        <f t="shared" si="2"/>
        <v>0.54520853778635592</v>
      </c>
      <c r="AK30">
        <f t="shared" si="2"/>
        <v>0.65656959562521522</v>
      </c>
      <c r="AL30">
        <f t="shared" si="2"/>
        <v>0.5749836236894218</v>
      </c>
      <c r="AM30">
        <f t="shared" si="2"/>
        <v>0.59808788385736067</v>
      </c>
      <c r="AN30">
        <f t="shared" si="2"/>
        <v>0.5456488116886391</v>
      </c>
      <c r="AO30">
        <f t="shared" si="2"/>
        <v>0.50913374028794922</v>
      </c>
      <c r="AP30">
        <f t="shared" si="2"/>
        <v>0.68031687652556871</v>
      </c>
      <c r="AQ30">
        <f t="shared" si="2"/>
        <v>0.57178836710955772</v>
      </c>
      <c r="AR30">
        <f t="shared" si="2"/>
        <v>0.54616868457973766</v>
      </c>
      <c r="AS30">
        <f t="shared" si="2"/>
        <v>0.56707999356850558</v>
      </c>
      <c r="AT30">
        <f t="shared" si="2"/>
        <v>0.54211543859862266</v>
      </c>
      <c r="AU30">
        <f t="shared" si="2"/>
        <v>0.65238845367867193</v>
      </c>
      <c r="AV30">
        <f t="shared" si="2"/>
        <v>0.55304076113753309</v>
      </c>
      <c r="AW30">
        <f t="shared" si="2"/>
        <v>0.58249208345015369</v>
      </c>
      <c r="AX30">
        <f t="shared" si="2"/>
        <v>0.54374821317284971</v>
      </c>
      <c r="AY30">
        <f t="shared" si="2"/>
        <v>0.56375326162831996</v>
      </c>
      <c r="AZ30">
        <f t="shared" si="2"/>
        <v>0.61400510208472991</v>
      </c>
    </row>
    <row r="31" spans="1:52" x14ac:dyDescent="0.25">
      <c r="B31" t="s">
        <v>14</v>
      </c>
      <c r="C31">
        <f>C13+C33+20*C34+300*C35</f>
        <v>653182215</v>
      </c>
      <c r="D31">
        <f t="shared" ref="D31:AZ31" si="3">D13+D33+20*D34+300*D35</f>
        <v>648740015</v>
      </c>
      <c r="E31">
        <f t="shared" si="3"/>
        <v>650894916</v>
      </c>
      <c r="F31">
        <f t="shared" si="3"/>
        <v>556097304</v>
      </c>
      <c r="G31">
        <f t="shared" si="3"/>
        <v>644453863</v>
      </c>
      <c r="H31">
        <f t="shared" si="3"/>
        <v>651524900</v>
      </c>
      <c r="I31">
        <f t="shared" si="3"/>
        <v>649844786</v>
      </c>
      <c r="J31">
        <f t="shared" si="3"/>
        <v>649628048</v>
      </c>
      <c r="K31">
        <f t="shared" si="3"/>
        <v>560926080</v>
      </c>
      <c r="L31">
        <f t="shared" si="3"/>
        <v>633275845</v>
      </c>
      <c r="M31">
        <f t="shared" si="3"/>
        <v>848031543</v>
      </c>
      <c r="N31">
        <f t="shared" si="3"/>
        <v>837059149</v>
      </c>
      <c r="O31">
        <f t="shared" si="3"/>
        <v>650810692</v>
      </c>
      <c r="P31">
        <f t="shared" si="3"/>
        <v>644515823</v>
      </c>
      <c r="Q31">
        <f t="shared" si="3"/>
        <v>552254336</v>
      </c>
      <c r="R31">
        <f t="shared" si="3"/>
        <v>649808815</v>
      </c>
      <c r="S31">
        <f t="shared" si="3"/>
        <v>650930192</v>
      </c>
      <c r="T31">
        <f t="shared" si="3"/>
        <v>649713808</v>
      </c>
      <c r="U31">
        <f t="shared" si="3"/>
        <v>650587314</v>
      </c>
      <c r="V31">
        <f t="shared" si="3"/>
        <v>551920529</v>
      </c>
      <c r="W31">
        <f t="shared" si="3"/>
        <v>647911039</v>
      </c>
      <c r="X31">
        <f t="shared" si="3"/>
        <v>651636460</v>
      </c>
      <c r="Y31">
        <f t="shared" si="3"/>
        <v>649761647</v>
      </c>
      <c r="Z31">
        <f t="shared" si="3"/>
        <v>649111781</v>
      </c>
      <c r="AA31">
        <f t="shared" si="3"/>
        <v>563665255</v>
      </c>
      <c r="AB31">
        <f t="shared" si="3"/>
        <v>629874110</v>
      </c>
      <c r="AC31">
        <f t="shared" si="3"/>
        <v>652229749</v>
      </c>
      <c r="AD31">
        <f t="shared" si="3"/>
        <v>649757567</v>
      </c>
      <c r="AE31">
        <f t="shared" si="3"/>
        <v>649970199</v>
      </c>
      <c r="AF31">
        <f t="shared" si="3"/>
        <v>581704141</v>
      </c>
      <c r="AG31">
        <f t="shared" si="3"/>
        <v>616780493</v>
      </c>
      <c r="AH31">
        <f t="shared" si="3"/>
        <v>651341496</v>
      </c>
      <c r="AI31">
        <f t="shared" si="3"/>
        <v>651000355</v>
      </c>
      <c r="AJ31">
        <f t="shared" si="3"/>
        <v>649967426</v>
      </c>
      <c r="AK31">
        <f t="shared" si="3"/>
        <v>590837858</v>
      </c>
      <c r="AL31">
        <f t="shared" si="3"/>
        <v>603697212</v>
      </c>
      <c r="AM31">
        <f t="shared" si="3"/>
        <v>654091064</v>
      </c>
      <c r="AN31">
        <f t="shared" si="3"/>
        <v>649915940</v>
      </c>
      <c r="AO31">
        <f t="shared" si="3"/>
        <v>648469621</v>
      </c>
      <c r="AP31">
        <f t="shared" si="3"/>
        <v>603729796</v>
      </c>
      <c r="AQ31">
        <f t="shared" si="3"/>
        <v>594082230</v>
      </c>
      <c r="AR31">
        <f t="shared" si="3"/>
        <v>650262642</v>
      </c>
      <c r="AS31">
        <f t="shared" si="3"/>
        <v>648493942</v>
      </c>
      <c r="AT31">
        <f t="shared" si="3"/>
        <v>652270807</v>
      </c>
      <c r="AU31">
        <f t="shared" si="3"/>
        <v>617089325</v>
      </c>
      <c r="AV31">
        <f t="shared" si="3"/>
        <v>575709893</v>
      </c>
      <c r="AW31">
        <f t="shared" si="3"/>
        <v>651716771</v>
      </c>
      <c r="AX31">
        <f t="shared" si="3"/>
        <v>651396073</v>
      </c>
      <c r="AY31">
        <f t="shared" si="3"/>
        <v>650447251</v>
      </c>
      <c r="AZ31">
        <f t="shared" si="3"/>
        <v>627418324</v>
      </c>
    </row>
    <row r="32" spans="1:52" x14ac:dyDescent="0.25">
      <c r="B32" t="s">
        <v>15</v>
      </c>
      <c r="C32">
        <f>C10/C31</f>
        <v>0.15309294053574315</v>
      </c>
      <c r="D32">
        <f t="shared" ref="D32:AZ32" si="4">D10/D31</f>
        <v>0.15414123175367869</v>
      </c>
      <c r="E32">
        <f t="shared" si="4"/>
        <v>0.15363092035581363</v>
      </c>
      <c r="F32">
        <f t="shared" si="4"/>
        <v>0.17982033410469475</v>
      </c>
      <c r="G32">
        <f t="shared" si="4"/>
        <v>0.15516641879451346</v>
      </c>
      <c r="H32">
        <f t="shared" si="4"/>
        <v>0.15348239798663105</v>
      </c>
      <c r="I32">
        <f t="shared" si="4"/>
        <v>0.15387918339010878</v>
      </c>
      <c r="J32">
        <f t="shared" si="4"/>
        <v>0.15393052579527786</v>
      </c>
      <c r="K32">
        <f t="shared" si="4"/>
        <v>0.17827232957326569</v>
      </c>
      <c r="L32">
        <f t="shared" si="4"/>
        <v>0.15790526480604988</v>
      </c>
      <c r="M32">
        <f t="shared" si="4"/>
        <v>0.11791905716884402</v>
      </c>
      <c r="N32">
        <f t="shared" si="4"/>
        <v>0.11946337259375681</v>
      </c>
      <c r="O32">
        <f t="shared" si="4"/>
        <v>0.15365087148875545</v>
      </c>
      <c r="P32">
        <f t="shared" si="4"/>
        <v>0.15515148337948562</v>
      </c>
      <c r="Q32">
        <f t="shared" si="4"/>
        <v>0.18107164123741709</v>
      </c>
      <c r="R32">
        <f t="shared" si="4"/>
        <v>0.15388770464740464</v>
      </c>
      <c r="S32">
        <f t="shared" si="4"/>
        <v>0.1536226483714862</v>
      </c>
      <c r="T32">
        <f t="shared" si="4"/>
        <v>0.15391028291028716</v>
      </c>
      <c r="U32">
        <f t="shared" si="4"/>
        <v>0.15370360418678561</v>
      </c>
      <c r="V32">
        <f t="shared" si="4"/>
        <v>0.18118117327721289</v>
      </c>
      <c r="W32">
        <f t="shared" si="4"/>
        <v>0.15433845231953208</v>
      </c>
      <c r="X32">
        <f t="shared" si="4"/>
        <v>0.1534560972846731</v>
      </c>
      <c r="Y32">
        <f t="shared" si="4"/>
        <v>0.15389887270462427</v>
      </c>
      <c r="Z32">
        <f t="shared" si="4"/>
        <v>0.15405295193679439</v>
      </c>
      <c r="AA32">
        <f t="shared" si="4"/>
        <v>0.17740600136866694</v>
      </c>
      <c r="AB32">
        <f t="shared" si="4"/>
        <v>0.15875805881273641</v>
      </c>
      <c r="AC32">
        <f t="shared" si="4"/>
        <v>0.15331650565359292</v>
      </c>
      <c r="AD32">
        <f t="shared" si="4"/>
        <v>0.15389984215451238</v>
      </c>
      <c r="AE32">
        <f t="shared" si="4"/>
        <v>0.15384949056718214</v>
      </c>
      <c r="AF32">
        <f t="shared" si="4"/>
        <v>0.17190456789270131</v>
      </c>
      <c r="AG32">
        <f t="shared" si="4"/>
        <v>0.16212832950279443</v>
      </c>
      <c r="AH32">
        <f t="shared" si="4"/>
        <v>0.15352559082156189</v>
      </c>
      <c r="AI32">
        <f t="shared" si="4"/>
        <v>0.15360603758810545</v>
      </c>
      <c r="AJ32">
        <f t="shared" si="4"/>
        <v>0.15385015002274899</v>
      </c>
      <c r="AK32">
        <f t="shared" si="4"/>
        <v>0.16924710163037657</v>
      </c>
      <c r="AL32">
        <f t="shared" si="4"/>
        <v>0.16564196920624508</v>
      </c>
      <c r="AM32">
        <f t="shared" si="4"/>
        <v>0.15288022036026469</v>
      </c>
      <c r="AN32">
        <f t="shared" si="4"/>
        <v>0.15386233948962691</v>
      </c>
      <c r="AO32">
        <f t="shared" si="4"/>
        <v>0.15420550286657145</v>
      </c>
      <c r="AP32">
        <f t="shared" si="4"/>
        <v>0.16563302931631355</v>
      </c>
      <c r="AQ32">
        <f t="shared" si="4"/>
        <v>0.16832281618657405</v>
      </c>
      <c r="AR32">
        <f t="shared" si="4"/>
        <v>0.15378030589676717</v>
      </c>
      <c r="AS32">
        <f t="shared" si="4"/>
        <v>0.15419972419726938</v>
      </c>
      <c r="AT32">
        <f t="shared" si="4"/>
        <v>0.15330685342169545</v>
      </c>
      <c r="AU32">
        <f t="shared" si="4"/>
        <v>0.16204718984565161</v>
      </c>
      <c r="AV32">
        <f t="shared" si="4"/>
        <v>0.17369442529277501</v>
      </c>
      <c r="AW32">
        <f t="shared" si="4"/>
        <v>0.15343718383457097</v>
      </c>
      <c r="AX32">
        <f t="shared" si="4"/>
        <v>0.15351272619661618</v>
      </c>
      <c r="AY32">
        <f t="shared" si="4"/>
        <v>0.15373665404268116</v>
      </c>
      <c r="AZ32">
        <f t="shared" si="4"/>
        <v>0.15937945573932585</v>
      </c>
    </row>
    <row r="33" spans="2:52" x14ac:dyDescent="0.25">
      <c r="B33" t="s">
        <v>16</v>
      </c>
      <c r="C33">
        <f>C2-(C4+C8)</f>
        <v>48725249</v>
      </c>
      <c r="D33">
        <f t="shared" ref="D33:AZ33" si="5">D2-(D4+D8)</f>
        <v>49094470</v>
      </c>
      <c r="E33">
        <f t="shared" si="5"/>
        <v>49046591</v>
      </c>
      <c r="F33">
        <f t="shared" si="5"/>
        <v>45214581</v>
      </c>
      <c r="G33">
        <f t="shared" si="5"/>
        <v>48751065</v>
      </c>
      <c r="H33">
        <f t="shared" si="5"/>
        <v>48700376</v>
      </c>
      <c r="I33">
        <f t="shared" si="5"/>
        <v>49030421</v>
      </c>
      <c r="J33">
        <f t="shared" si="5"/>
        <v>49015621</v>
      </c>
      <c r="K33">
        <f t="shared" si="5"/>
        <v>45339261</v>
      </c>
      <c r="L33">
        <f t="shared" si="5"/>
        <v>48340735</v>
      </c>
      <c r="M33">
        <f t="shared" si="5"/>
        <v>51423543</v>
      </c>
      <c r="N33">
        <f t="shared" si="5"/>
        <v>50790620</v>
      </c>
      <c r="O33">
        <f t="shared" si="5"/>
        <v>48997702</v>
      </c>
      <c r="P33">
        <f t="shared" si="5"/>
        <v>48735437</v>
      </c>
      <c r="Q33">
        <f t="shared" si="5"/>
        <v>45523937</v>
      </c>
      <c r="R33">
        <f t="shared" si="5"/>
        <v>48678308</v>
      </c>
      <c r="S33">
        <f t="shared" si="5"/>
        <v>48756032</v>
      </c>
      <c r="T33">
        <f t="shared" si="5"/>
        <v>49047212</v>
      </c>
      <c r="U33">
        <f t="shared" si="5"/>
        <v>49038739</v>
      </c>
      <c r="V33">
        <f t="shared" si="5"/>
        <v>45160620</v>
      </c>
      <c r="W33">
        <f t="shared" si="5"/>
        <v>48840672</v>
      </c>
      <c r="X33">
        <f t="shared" si="5"/>
        <v>48637472</v>
      </c>
      <c r="Y33">
        <f t="shared" si="5"/>
        <v>49043582</v>
      </c>
      <c r="Z33">
        <f t="shared" si="5"/>
        <v>49063475</v>
      </c>
      <c r="AA33">
        <f t="shared" si="5"/>
        <v>45471436</v>
      </c>
      <c r="AB33">
        <f t="shared" si="5"/>
        <v>48165859</v>
      </c>
      <c r="AC33">
        <f t="shared" si="5"/>
        <v>48776503</v>
      </c>
      <c r="AD33">
        <f t="shared" si="5"/>
        <v>49047320</v>
      </c>
      <c r="AE33">
        <f t="shared" si="5"/>
        <v>48979895</v>
      </c>
      <c r="AF33">
        <f t="shared" si="5"/>
        <v>46234102</v>
      </c>
      <c r="AG33">
        <f t="shared" si="5"/>
        <v>47658662</v>
      </c>
      <c r="AH33">
        <f t="shared" si="5"/>
        <v>48731888</v>
      </c>
      <c r="AI33">
        <f t="shared" si="5"/>
        <v>49124390</v>
      </c>
      <c r="AJ33">
        <f t="shared" si="5"/>
        <v>48971320</v>
      </c>
      <c r="AK33">
        <f t="shared" si="5"/>
        <v>46475203</v>
      </c>
      <c r="AL33">
        <f t="shared" si="5"/>
        <v>47122777</v>
      </c>
      <c r="AM33">
        <f t="shared" si="5"/>
        <v>48662818</v>
      </c>
      <c r="AN33">
        <f t="shared" si="5"/>
        <v>49090253</v>
      </c>
      <c r="AO33">
        <f t="shared" si="5"/>
        <v>49075877</v>
      </c>
      <c r="AP33">
        <f t="shared" si="5"/>
        <v>47050941</v>
      </c>
      <c r="AQ33">
        <f t="shared" si="5"/>
        <v>46861396</v>
      </c>
      <c r="AR33">
        <f t="shared" si="5"/>
        <v>48851174</v>
      </c>
      <c r="AS33">
        <f t="shared" si="5"/>
        <v>48768755</v>
      </c>
      <c r="AT33">
        <f t="shared" si="5"/>
        <v>49265902</v>
      </c>
      <c r="AU33">
        <f t="shared" si="5"/>
        <v>47531954</v>
      </c>
      <c r="AV33">
        <f t="shared" si="5"/>
        <v>46106334</v>
      </c>
      <c r="AW33">
        <f t="shared" si="5"/>
        <v>48689065</v>
      </c>
      <c r="AX33">
        <f t="shared" si="5"/>
        <v>49118206</v>
      </c>
      <c r="AY33">
        <f t="shared" si="5"/>
        <v>48958447</v>
      </c>
      <c r="AZ33">
        <f t="shared" si="5"/>
        <v>47971293</v>
      </c>
    </row>
    <row r="34" spans="2:52" x14ac:dyDescent="0.25">
      <c r="B34" t="s">
        <v>17</v>
      </c>
      <c r="C34">
        <f>C18-C20-C22-C24</f>
        <v>23190454</v>
      </c>
      <c r="D34">
        <f t="shared" ref="D34:AZ34" si="6">D18-D20-D22-D24</f>
        <v>23200773</v>
      </c>
      <c r="E34">
        <f t="shared" si="6"/>
        <v>23126382</v>
      </c>
      <c r="F34">
        <f t="shared" si="6"/>
        <v>18461146</v>
      </c>
      <c r="G34">
        <f t="shared" si="6"/>
        <v>22803100</v>
      </c>
      <c r="H34">
        <f t="shared" si="6"/>
        <v>23154146</v>
      </c>
      <c r="I34">
        <f t="shared" si="6"/>
        <v>23136409</v>
      </c>
      <c r="J34">
        <f t="shared" si="6"/>
        <v>23125247</v>
      </c>
      <c r="K34">
        <f t="shared" si="6"/>
        <v>19004916</v>
      </c>
      <c r="L34">
        <f t="shared" si="6"/>
        <v>22257576</v>
      </c>
      <c r="M34">
        <f t="shared" si="6"/>
        <v>22793561</v>
      </c>
      <c r="N34">
        <f t="shared" si="6"/>
        <v>22807331</v>
      </c>
      <c r="O34">
        <f t="shared" si="6"/>
        <v>23169538</v>
      </c>
      <c r="P34">
        <f t="shared" si="6"/>
        <v>22756805</v>
      </c>
      <c r="Q34">
        <f t="shared" si="6"/>
        <v>18593550</v>
      </c>
      <c r="R34">
        <f t="shared" si="6"/>
        <v>23081431</v>
      </c>
      <c r="S34">
        <f t="shared" si="6"/>
        <v>23136837</v>
      </c>
      <c r="T34">
        <f t="shared" si="6"/>
        <v>23111768</v>
      </c>
      <c r="U34">
        <f t="shared" si="6"/>
        <v>23152688</v>
      </c>
      <c r="V34">
        <f t="shared" si="6"/>
        <v>18500795</v>
      </c>
      <c r="W34">
        <f t="shared" si="6"/>
        <v>22912754</v>
      </c>
      <c r="X34">
        <f t="shared" si="6"/>
        <v>23118770</v>
      </c>
      <c r="Y34">
        <f t="shared" si="6"/>
        <v>23132689</v>
      </c>
      <c r="Z34">
        <f t="shared" si="6"/>
        <v>23160581</v>
      </c>
      <c r="AA34">
        <f t="shared" si="6"/>
        <v>18999006</v>
      </c>
      <c r="AB34">
        <f t="shared" si="6"/>
        <v>22157718</v>
      </c>
      <c r="AC34">
        <f t="shared" si="6"/>
        <v>23142503</v>
      </c>
      <c r="AD34">
        <f t="shared" si="6"/>
        <v>23192763</v>
      </c>
      <c r="AE34">
        <f t="shared" si="6"/>
        <v>23146301</v>
      </c>
      <c r="AF34">
        <f t="shared" si="6"/>
        <v>19749027</v>
      </c>
      <c r="AG34">
        <f t="shared" si="6"/>
        <v>21581167</v>
      </c>
      <c r="AH34">
        <f t="shared" si="6"/>
        <v>23160156</v>
      </c>
      <c r="AI34">
        <f t="shared" si="6"/>
        <v>23190359</v>
      </c>
      <c r="AJ34">
        <f t="shared" si="6"/>
        <v>23146591</v>
      </c>
      <c r="AK34">
        <f t="shared" si="6"/>
        <v>20214283</v>
      </c>
      <c r="AL34">
        <f t="shared" si="6"/>
        <v>21006597</v>
      </c>
      <c r="AM34">
        <f t="shared" si="6"/>
        <v>23179513</v>
      </c>
      <c r="AN34">
        <f t="shared" si="6"/>
        <v>23137290</v>
      </c>
      <c r="AO34">
        <f t="shared" si="6"/>
        <v>23189743</v>
      </c>
      <c r="AP34">
        <f t="shared" si="6"/>
        <v>20706538</v>
      </c>
      <c r="AQ34">
        <f t="shared" si="6"/>
        <v>20585432</v>
      </c>
      <c r="AR34">
        <f t="shared" si="6"/>
        <v>23162709</v>
      </c>
      <c r="AS34">
        <f t="shared" si="6"/>
        <v>23017315</v>
      </c>
      <c r="AT34">
        <f t="shared" si="6"/>
        <v>23249476</v>
      </c>
      <c r="AU34">
        <f t="shared" si="6"/>
        <v>21372754</v>
      </c>
      <c r="AV34">
        <f t="shared" si="6"/>
        <v>19826428</v>
      </c>
      <c r="AW34">
        <f t="shared" si="6"/>
        <v>23119621</v>
      </c>
      <c r="AX34">
        <f t="shared" si="6"/>
        <v>23210559</v>
      </c>
      <c r="AY34">
        <f t="shared" si="6"/>
        <v>23109291</v>
      </c>
      <c r="AZ34">
        <f t="shared" si="6"/>
        <v>21939357</v>
      </c>
    </row>
    <row r="35" spans="2:52" x14ac:dyDescent="0.25">
      <c r="B35" t="s">
        <v>18</v>
      </c>
      <c r="C35">
        <f>C20+C22+C24</f>
        <v>135501</v>
      </c>
      <c r="D35">
        <f t="shared" ref="D35:AZ35" si="7">D20+D22+D24</f>
        <v>118775</v>
      </c>
      <c r="E35">
        <f t="shared" si="7"/>
        <v>131077</v>
      </c>
      <c r="F35">
        <f t="shared" si="7"/>
        <v>138874</v>
      </c>
      <c r="G35">
        <f t="shared" si="7"/>
        <v>132144</v>
      </c>
      <c r="H35">
        <f t="shared" si="7"/>
        <v>132480</v>
      </c>
      <c r="I35">
        <f t="shared" si="7"/>
        <v>126962</v>
      </c>
      <c r="J35">
        <f t="shared" si="7"/>
        <v>127033</v>
      </c>
      <c r="K35">
        <f t="shared" si="7"/>
        <v>118303</v>
      </c>
      <c r="L35">
        <f t="shared" si="7"/>
        <v>132620</v>
      </c>
      <c r="M35">
        <f t="shared" si="7"/>
        <v>802459</v>
      </c>
      <c r="N35">
        <f t="shared" si="7"/>
        <v>767080</v>
      </c>
      <c r="O35">
        <f t="shared" si="7"/>
        <v>128082</v>
      </c>
      <c r="P35">
        <f t="shared" si="7"/>
        <v>135489</v>
      </c>
      <c r="Q35">
        <f t="shared" si="7"/>
        <v>116206</v>
      </c>
      <c r="R35">
        <f t="shared" si="7"/>
        <v>131681</v>
      </c>
      <c r="S35">
        <f t="shared" si="7"/>
        <v>131466</v>
      </c>
      <c r="T35">
        <f t="shared" si="7"/>
        <v>128112</v>
      </c>
      <c r="U35">
        <f t="shared" si="7"/>
        <v>128324</v>
      </c>
      <c r="V35">
        <f t="shared" si="7"/>
        <v>122488</v>
      </c>
      <c r="W35">
        <f t="shared" si="7"/>
        <v>136059</v>
      </c>
      <c r="X35">
        <f t="shared" si="7"/>
        <v>135420</v>
      </c>
      <c r="Y35">
        <f t="shared" si="7"/>
        <v>126889</v>
      </c>
      <c r="Z35">
        <f t="shared" si="7"/>
        <v>122797</v>
      </c>
      <c r="AA35">
        <f t="shared" si="7"/>
        <v>127387</v>
      </c>
      <c r="AB35">
        <f t="shared" si="7"/>
        <v>128521</v>
      </c>
      <c r="AC35">
        <f t="shared" si="7"/>
        <v>135352</v>
      </c>
      <c r="AD35">
        <f t="shared" si="7"/>
        <v>122858</v>
      </c>
      <c r="AE35">
        <f t="shared" si="7"/>
        <v>126889</v>
      </c>
      <c r="AF35">
        <f t="shared" si="7"/>
        <v>134973</v>
      </c>
      <c r="AG35">
        <f t="shared" si="7"/>
        <v>125003</v>
      </c>
      <c r="AH35">
        <f t="shared" si="7"/>
        <v>131363</v>
      </c>
      <c r="AI35">
        <f t="shared" si="7"/>
        <v>126904</v>
      </c>
      <c r="AJ35">
        <f t="shared" si="7"/>
        <v>126889</v>
      </c>
      <c r="AK35">
        <f t="shared" si="7"/>
        <v>133598</v>
      </c>
      <c r="AL35">
        <f t="shared" si="7"/>
        <v>121483</v>
      </c>
      <c r="AM35">
        <f t="shared" si="7"/>
        <v>139468</v>
      </c>
      <c r="AN35">
        <f t="shared" si="7"/>
        <v>126941</v>
      </c>
      <c r="AO35">
        <f t="shared" si="7"/>
        <v>118671</v>
      </c>
      <c r="AP35">
        <f t="shared" si="7"/>
        <v>141835</v>
      </c>
      <c r="AQ35">
        <f t="shared" si="7"/>
        <v>118382</v>
      </c>
      <c r="AR35">
        <f t="shared" si="7"/>
        <v>127199</v>
      </c>
      <c r="AS35">
        <f t="shared" si="7"/>
        <v>131271</v>
      </c>
      <c r="AT35">
        <f t="shared" si="7"/>
        <v>126726</v>
      </c>
      <c r="AU35">
        <f t="shared" si="7"/>
        <v>140349</v>
      </c>
      <c r="AV35">
        <f t="shared" si="7"/>
        <v>110258</v>
      </c>
      <c r="AW35">
        <f t="shared" si="7"/>
        <v>135459</v>
      </c>
      <c r="AX35">
        <f t="shared" si="7"/>
        <v>126897</v>
      </c>
      <c r="AY35">
        <f t="shared" si="7"/>
        <v>131018</v>
      </c>
      <c r="AZ35">
        <f t="shared" si="7"/>
        <v>135541</v>
      </c>
    </row>
    <row r="37" spans="2:52" x14ac:dyDescent="0.25">
      <c r="B37" t="s">
        <v>12</v>
      </c>
      <c r="C37">
        <v>6.2315796993148389</v>
      </c>
      <c r="D37">
        <v>5.9461200224375377</v>
      </c>
      <c r="E37">
        <v>5.8764089198750487</v>
      </c>
      <c r="F37">
        <v>4.7264304142602303</v>
      </c>
      <c r="G37">
        <v>5.8838963547766383</v>
      </c>
      <c r="H37">
        <v>6.2576589454346037</v>
      </c>
      <c r="I37">
        <v>5.92157848996239</v>
      </c>
      <c r="J37">
        <v>5.9397485469252134</v>
      </c>
      <c r="K37">
        <v>5.0629116084028771</v>
      </c>
      <c r="L37">
        <v>5.7765760348177739</v>
      </c>
      <c r="M37">
        <v>5.5668198141020575</v>
      </c>
      <c r="N37">
        <v>6.20546937874024</v>
      </c>
      <c r="O37">
        <v>6.0561481954389889</v>
      </c>
      <c r="P37">
        <v>5.9151966743757534</v>
      </c>
      <c r="Q37">
        <v>4.6377888974260113</v>
      </c>
      <c r="R37">
        <v>6.159700150928515</v>
      </c>
      <c r="S37">
        <v>6.1145849979885973</v>
      </c>
      <c r="T37">
        <v>5.8432800443260025</v>
      </c>
      <c r="U37">
        <v>5.9832772464937989</v>
      </c>
      <c r="V37">
        <v>4.8067785411961346</v>
      </c>
      <c r="W37">
        <v>5.9751887646285837</v>
      </c>
      <c r="X37">
        <v>6.2774517379903942</v>
      </c>
      <c r="Y37">
        <v>5.8956501580152603</v>
      </c>
      <c r="Z37">
        <v>5.9257120009409059</v>
      </c>
      <c r="AA37">
        <v>4.9919382553602327</v>
      </c>
      <c r="AB37">
        <v>5.7389613661882599</v>
      </c>
      <c r="AC37">
        <v>6.0715284047506639</v>
      </c>
      <c r="AD37">
        <v>6.0442678469709463</v>
      </c>
      <c r="AE37">
        <v>6.0174482109074292</v>
      </c>
      <c r="AF37">
        <v>5.143700663937401</v>
      </c>
      <c r="AG37">
        <v>5.7310187163005137</v>
      </c>
      <c r="AH37">
        <v>6.1821977018936529</v>
      </c>
      <c r="AI37">
        <v>5.8887802496134496</v>
      </c>
      <c r="AJ37">
        <v>6.0336350607858877</v>
      </c>
      <c r="AK37">
        <v>5.3516190830586368</v>
      </c>
      <c r="AL37">
        <v>5.5210849694528488</v>
      </c>
      <c r="AM37">
        <v>6.3279757360003224</v>
      </c>
      <c r="AN37">
        <v>5.8696355436418548</v>
      </c>
      <c r="AO37">
        <v>5.9495563638883562</v>
      </c>
      <c r="AP37">
        <v>5.3709585358112975</v>
      </c>
      <c r="AQ37">
        <v>5.3770236694363422</v>
      </c>
      <c r="AR37">
        <v>6.0190700294515551</v>
      </c>
      <c r="AS37">
        <v>5.9732694673028979</v>
      </c>
      <c r="AT37">
        <v>5.9408891935229482</v>
      </c>
      <c r="AU37">
        <v>5.5406920249971225</v>
      </c>
      <c r="AV37">
        <v>5.2834468769216754</v>
      </c>
      <c r="AW37">
        <v>6.1725231565996204</v>
      </c>
      <c r="AX37">
        <v>5.9329392650271346</v>
      </c>
      <c r="AY37">
        <v>6.0028383972998611</v>
      </c>
      <c r="AZ37">
        <v>5.817367186335817</v>
      </c>
    </row>
    <row r="38" spans="2:52" x14ac:dyDescent="0.25">
      <c r="B38" t="s">
        <v>11</v>
      </c>
      <c r="C38">
        <v>5.0101209443195955E-4</v>
      </c>
      <c r="D38">
        <v>5.1601246170095009E-4</v>
      </c>
      <c r="E38">
        <v>4.940119303881188E-4</v>
      </c>
      <c r="F38">
        <v>7.0301685131392603E-4</v>
      </c>
      <c r="G38">
        <v>6.010144363667616E-4</v>
      </c>
      <c r="H38">
        <v>1.3720328739076589E-3</v>
      </c>
      <c r="I38">
        <v>4.7401144737645412E-4</v>
      </c>
      <c r="J38">
        <v>5.1201235485812265E-4</v>
      </c>
      <c r="K38">
        <v>4.1801003642097449E-4</v>
      </c>
      <c r="L38">
        <v>4.8201161647995716E-4</v>
      </c>
      <c r="M38">
        <v>0.13867827584013773</v>
      </c>
      <c r="N38">
        <v>0.12478560926708977</v>
      </c>
      <c r="O38">
        <v>2.2290528285520365E-3</v>
      </c>
      <c r="P38">
        <v>5.2901277036827669E-4</v>
      </c>
      <c r="Q38">
        <v>4.4301063668538684E-4</v>
      </c>
      <c r="R38">
        <v>5.7901397160713488E-4</v>
      </c>
      <c r="S38">
        <v>5.6301339971891336E-4</v>
      </c>
      <c r="T38">
        <v>2.0020473283988436E-3</v>
      </c>
      <c r="U38">
        <v>2.2220529959639536E-3</v>
      </c>
      <c r="V38">
        <v>1.3950333552475241E-3</v>
      </c>
      <c r="W38">
        <v>4.7001134137366734E-4</v>
      </c>
      <c r="X38">
        <v>5.0601220501438494E-4</v>
      </c>
      <c r="Y38">
        <v>4.6001110926828883E-4</v>
      </c>
      <c r="Z38">
        <v>5.0101209443195955E-4</v>
      </c>
      <c r="AA38">
        <v>4.3601046861135135E-4</v>
      </c>
      <c r="AB38">
        <v>4.5601098530463597E-4</v>
      </c>
      <c r="AC38">
        <v>4.4401071841874263E-4</v>
      </c>
      <c r="AD38">
        <v>5.250126685556923E-4</v>
      </c>
      <c r="AE38">
        <v>4.5701104138675991E-4</v>
      </c>
      <c r="AF38">
        <v>4.6401114090749321E-4</v>
      </c>
      <c r="AG38">
        <v>4.6001108166695735E-4</v>
      </c>
      <c r="AH38">
        <v>5.2101256682311184E-4</v>
      </c>
      <c r="AI38">
        <v>4.7501147152703737E-4</v>
      </c>
      <c r="AJ38">
        <v>4.9301190130729758E-4</v>
      </c>
      <c r="AK38">
        <v>4.4601072655797377E-4</v>
      </c>
      <c r="AL38">
        <v>4.7601144807532617E-4</v>
      </c>
      <c r="AM38">
        <v>4.5401095982457016E-4</v>
      </c>
      <c r="AN38">
        <v>4.6001110006784466E-4</v>
      </c>
      <c r="AO38">
        <v>4.4301070313858786E-4</v>
      </c>
      <c r="AP38">
        <v>5.1601241009846294E-4</v>
      </c>
      <c r="AQ38">
        <v>4.3101037010950485E-4</v>
      </c>
      <c r="AR38">
        <v>4.8301165024100382E-4</v>
      </c>
      <c r="AS38">
        <v>4.7101136550424966E-4</v>
      </c>
      <c r="AT38">
        <v>5.2601270320678237E-4</v>
      </c>
      <c r="AU38">
        <v>4.4601074439883255E-4</v>
      </c>
      <c r="AV38">
        <v>4.5501092481230469E-4</v>
      </c>
      <c r="AW38">
        <v>4.5001086326223918E-4</v>
      </c>
      <c r="AX38">
        <v>4.9201187224647729E-4</v>
      </c>
      <c r="AY38">
        <v>4.7801154875901807E-4</v>
      </c>
      <c r="AZ38">
        <v>4.5701100939521633E-4</v>
      </c>
    </row>
    <row r="39" spans="2:52" x14ac:dyDescent="0.25">
      <c r="B39" t="s">
        <v>13</v>
      </c>
      <c r="C39">
        <v>0.58090226102211029</v>
      </c>
      <c r="D39">
        <v>0.50933663036693499</v>
      </c>
      <c r="E39">
        <v>0.56359123324693383</v>
      </c>
      <c r="F39">
        <v>0.74663360577031634</v>
      </c>
      <c r="G39">
        <v>0.57616130004982724</v>
      </c>
      <c r="H39">
        <v>0.56892448407829532</v>
      </c>
      <c r="I39">
        <v>0.5457592538931697</v>
      </c>
      <c r="J39">
        <v>0.54632491953477247</v>
      </c>
      <c r="K39">
        <v>0.61863538769283555</v>
      </c>
      <c r="L39">
        <v>0.5923128140548658</v>
      </c>
      <c r="M39">
        <v>3.4008261230016852</v>
      </c>
      <c r="N39">
        <v>3.2538670849507123</v>
      </c>
      <c r="O39">
        <v>0.54976431068924636</v>
      </c>
      <c r="P39">
        <v>0.591854184643968</v>
      </c>
      <c r="Q39">
        <v>0.62109842586936992</v>
      </c>
      <c r="R39">
        <v>0.5672699119359782</v>
      </c>
      <c r="S39">
        <v>0.56500037841178186</v>
      </c>
      <c r="T39">
        <v>0.55127313016396329</v>
      </c>
      <c r="U39">
        <v>0.55119597034699352</v>
      </c>
      <c r="V39">
        <v>0.65771432459035284</v>
      </c>
      <c r="W39">
        <v>0.59030805621096405</v>
      </c>
      <c r="X39">
        <v>0.58234666526763568</v>
      </c>
      <c r="Y39">
        <v>0.54553440307472478</v>
      </c>
      <c r="Z39">
        <v>0.52740199467620208</v>
      </c>
      <c r="AA39">
        <v>0.66602730582812975</v>
      </c>
      <c r="AB39">
        <v>0.57668321693938573</v>
      </c>
      <c r="AC39">
        <v>0.58146251018403539</v>
      </c>
      <c r="AD39">
        <v>0.52693428152739319</v>
      </c>
      <c r="AE39">
        <v>0.54521533146079237</v>
      </c>
      <c r="AF39">
        <v>0.67882195499898235</v>
      </c>
      <c r="AG39">
        <v>0.57588694827323283</v>
      </c>
      <c r="AH39">
        <v>0.56399498890561839</v>
      </c>
      <c r="AI39">
        <v>0.54424912563708694</v>
      </c>
      <c r="AJ39">
        <v>0.54520853778635592</v>
      </c>
      <c r="AK39">
        <v>0.65656959562521522</v>
      </c>
      <c r="AL39">
        <v>0.5749836236894218</v>
      </c>
      <c r="AM39">
        <v>0.59808788385736067</v>
      </c>
      <c r="AN39">
        <v>0.5456488116886391</v>
      </c>
      <c r="AO39">
        <v>0.50913374028794922</v>
      </c>
      <c r="AP39">
        <v>0.68031687652556871</v>
      </c>
      <c r="AQ39">
        <v>0.57178836710955772</v>
      </c>
      <c r="AR39">
        <v>0.54616868457973766</v>
      </c>
      <c r="AS39">
        <v>0.56707999356850558</v>
      </c>
      <c r="AT39">
        <v>0.54211543859862266</v>
      </c>
      <c r="AU39">
        <v>0.65238845367867193</v>
      </c>
      <c r="AV39">
        <v>0.55304076113753309</v>
      </c>
      <c r="AW39">
        <v>0.58249208345015369</v>
      </c>
      <c r="AX39">
        <v>0.54374821317284971</v>
      </c>
      <c r="AY39">
        <v>0.56375326162831996</v>
      </c>
      <c r="AZ39">
        <v>0.61400510208472991</v>
      </c>
    </row>
    <row r="40" spans="2:52" x14ac:dyDescent="0.25">
      <c r="B40" t="s">
        <v>14</v>
      </c>
      <c r="C40">
        <v>653182215</v>
      </c>
      <c r="D40">
        <v>648740015</v>
      </c>
      <c r="E40">
        <v>650894916</v>
      </c>
      <c r="F40">
        <v>556097304</v>
      </c>
      <c r="G40">
        <v>644453863</v>
      </c>
      <c r="H40">
        <v>651524900</v>
      </c>
      <c r="I40">
        <v>649844786</v>
      </c>
      <c r="J40">
        <v>649628048</v>
      </c>
      <c r="K40">
        <v>560926080</v>
      </c>
      <c r="L40">
        <v>633275845</v>
      </c>
      <c r="M40">
        <v>848031543</v>
      </c>
      <c r="N40">
        <v>837059149</v>
      </c>
      <c r="O40">
        <v>650810692</v>
      </c>
      <c r="P40">
        <v>644515823</v>
      </c>
      <c r="Q40">
        <v>552254336</v>
      </c>
      <c r="R40">
        <v>649808815</v>
      </c>
      <c r="S40">
        <v>650930192</v>
      </c>
      <c r="T40">
        <v>649713808</v>
      </c>
      <c r="U40">
        <v>650587314</v>
      </c>
      <c r="V40">
        <v>551920529</v>
      </c>
      <c r="W40">
        <v>647911039</v>
      </c>
      <c r="X40">
        <v>651636460</v>
      </c>
      <c r="Y40">
        <v>649761647</v>
      </c>
      <c r="Z40">
        <v>649111781</v>
      </c>
      <c r="AA40">
        <v>563665255</v>
      </c>
      <c r="AB40">
        <v>629874110</v>
      </c>
      <c r="AC40">
        <v>652229749</v>
      </c>
      <c r="AD40">
        <v>649757567</v>
      </c>
      <c r="AE40">
        <v>649970199</v>
      </c>
      <c r="AF40">
        <v>581704141</v>
      </c>
      <c r="AG40">
        <v>616780493</v>
      </c>
      <c r="AH40">
        <v>651341496</v>
      </c>
      <c r="AI40">
        <v>651000355</v>
      </c>
      <c r="AJ40">
        <v>649967426</v>
      </c>
      <c r="AK40">
        <v>590837858</v>
      </c>
      <c r="AL40">
        <v>603697212</v>
      </c>
      <c r="AM40">
        <v>654091064</v>
      </c>
      <c r="AN40">
        <v>649915940</v>
      </c>
      <c r="AO40">
        <v>648469621</v>
      </c>
      <c r="AP40">
        <v>603729796</v>
      </c>
      <c r="AQ40">
        <v>594082230</v>
      </c>
      <c r="AR40">
        <v>650262642</v>
      </c>
      <c r="AS40">
        <v>648493942</v>
      </c>
      <c r="AT40">
        <v>652270807</v>
      </c>
      <c r="AU40">
        <v>617089325</v>
      </c>
      <c r="AV40">
        <v>575709893</v>
      </c>
      <c r="AW40">
        <v>651716771</v>
      </c>
      <c r="AX40">
        <v>651396073</v>
      </c>
      <c r="AY40">
        <v>650447251</v>
      </c>
      <c r="AZ40">
        <v>627418324</v>
      </c>
    </row>
    <row r="41" spans="2:52" x14ac:dyDescent="0.25">
      <c r="B41" t="s">
        <v>15</v>
      </c>
      <c r="C41">
        <v>0.15309294053574315</v>
      </c>
      <c r="D41">
        <v>0.15414123175367869</v>
      </c>
      <c r="E41">
        <v>0.15363092035581363</v>
      </c>
      <c r="F41">
        <v>0.17982033410469475</v>
      </c>
      <c r="G41">
        <v>0.15516641879451346</v>
      </c>
      <c r="H41">
        <v>0.15348239798663105</v>
      </c>
      <c r="I41">
        <v>0.15387918339010878</v>
      </c>
      <c r="J41">
        <v>0.15393052579527786</v>
      </c>
      <c r="K41">
        <v>0.17827232957326569</v>
      </c>
      <c r="L41">
        <v>0.15790526480604988</v>
      </c>
      <c r="M41">
        <v>0.11791905716884402</v>
      </c>
      <c r="N41">
        <v>0.11946337259375681</v>
      </c>
      <c r="O41">
        <v>0.15365087148875545</v>
      </c>
      <c r="P41">
        <v>0.15515148337948562</v>
      </c>
      <c r="Q41">
        <v>0.18107164123741709</v>
      </c>
      <c r="R41">
        <v>0.15388770464740464</v>
      </c>
      <c r="S41">
        <v>0.1536226483714862</v>
      </c>
      <c r="T41">
        <v>0.15391028291028716</v>
      </c>
      <c r="U41">
        <v>0.15370360418678561</v>
      </c>
      <c r="V41">
        <v>0.18118117327721289</v>
      </c>
      <c r="W41">
        <v>0.15433845231953208</v>
      </c>
      <c r="X41">
        <v>0.1534560972846731</v>
      </c>
      <c r="Y41">
        <v>0.15389887270462427</v>
      </c>
      <c r="Z41">
        <v>0.15405295193679439</v>
      </c>
      <c r="AA41">
        <v>0.17740600136866694</v>
      </c>
      <c r="AB41">
        <v>0.15875805881273641</v>
      </c>
      <c r="AC41">
        <v>0.15331650565359292</v>
      </c>
      <c r="AD41">
        <v>0.15389984215451238</v>
      </c>
      <c r="AE41">
        <v>0.15384949056718214</v>
      </c>
      <c r="AF41">
        <v>0.17190456789270131</v>
      </c>
      <c r="AG41">
        <v>0.16212832950279443</v>
      </c>
      <c r="AH41">
        <v>0.15352559082156189</v>
      </c>
      <c r="AI41">
        <v>0.15360603758810545</v>
      </c>
      <c r="AJ41">
        <v>0.15385015002274899</v>
      </c>
      <c r="AK41">
        <v>0.16924710163037657</v>
      </c>
      <c r="AL41">
        <v>0.16564196920624508</v>
      </c>
      <c r="AM41">
        <v>0.15288022036026469</v>
      </c>
      <c r="AN41">
        <v>0.15386233948962691</v>
      </c>
      <c r="AO41">
        <v>0.15420550286657145</v>
      </c>
      <c r="AP41">
        <v>0.16563302931631355</v>
      </c>
      <c r="AQ41">
        <v>0.16832281618657405</v>
      </c>
      <c r="AR41">
        <v>0.15378030589676717</v>
      </c>
      <c r="AS41">
        <v>0.15419972419726938</v>
      </c>
      <c r="AT41">
        <v>0.15330685342169545</v>
      </c>
      <c r="AU41">
        <v>0.16204718984565161</v>
      </c>
      <c r="AV41">
        <v>0.17369442529277501</v>
      </c>
      <c r="AW41">
        <v>0.15343718383457097</v>
      </c>
      <c r="AX41">
        <v>0.15351272619661618</v>
      </c>
      <c r="AY41">
        <v>0.15373665404268116</v>
      </c>
      <c r="AZ41">
        <v>0.15937945573932585</v>
      </c>
    </row>
    <row r="42" spans="2:52" x14ac:dyDescent="0.25">
      <c r="B42" t="s">
        <v>16</v>
      </c>
      <c r="C42">
        <v>48725249</v>
      </c>
      <c r="D42">
        <v>49094470</v>
      </c>
      <c r="E42">
        <v>49046591</v>
      </c>
      <c r="F42">
        <v>45214581</v>
      </c>
      <c r="G42">
        <v>48751065</v>
      </c>
      <c r="H42">
        <v>48700376</v>
      </c>
      <c r="I42">
        <v>49030421</v>
      </c>
      <c r="J42">
        <v>49015621</v>
      </c>
      <c r="K42">
        <v>45339261</v>
      </c>
      <c r="L42">
        <v>48340735</v>
      </c>
      <c r="M42">
        <v>51423543</v>
      </c>
      <c r="N42">
        <v>50790620</v>
      </c>
      <c r="O42">
        <v>48997702</v>
      </c>
      <c r="P42">
        <v>48735437</v>
      </c>
      <c r="Q42">
        <v>45523937</v>
      </c>
      <c r="R42">
        <v>48678308</v>
      </c>
      <c r="S42">
        <v>48756032</v>
      </c>
      <c r="T42">
        <v>49047212</v>
      </c>
      <c r="U42">
        <v>49038739</v>
      </c>
      <c r="V42">
        <v>45160620</v>
      </c>
      <c r="W42">
        <v>48840672</v>
      </c>
      <c r="X42">
        <v>48637472</v>
      </c>
      <c r="Y42">
        <v>49043582</v>
      </c>
      <c r="Z42">
        <v>49063475</v>
      </c>
      <c r="AA42">
        <v>45471436</v>
      </c>
      <c r="AB42">
        <v>48165859</v>
      </c>
      <c r="AC42">
        <v>48776503</v>
      </c>
      <c r="AD42">
        <v>49047320</v>
      </c>
      <c r="AE42">
        <v>48979895</v>
      </c>
      <c r="AF42">
        <v>46234102</v>
      </c>
      <c r="AG42">
        <v>47658662</v>
      </c>
      <c r="AH42">
        <v>48731888</v>
      </c>
      <c r="AI42">
        <v>49124390</v>
      </c>
      <c r="AJ42">
        <v>48971320</v>
      </c>
      <c r="AK42">
        <v>46475203</v>
      </c>
      <c r="AL42">
        <v>47122777</v>
      </c>
      <c r="AM42">
        <v>48662818</v>
      </c>
      <c r="AN42">
        <v>49090253</v>
      </c>
      <c r="AO42">
        <v>49075877</v>
      </c>
      <c r="AP42">
        <v>47050941</v>
      </c>
      <c r="AQ42">
        <v>46861396</v>
      </c>
      <c r="AR42">
        <v>48851174</v>
      </c>
      <c r="AS42">
        <v>48768755</v>
      </c>
      <c r="AT42">
        <v>49265902</v>
      </c>
      <c r="AU42">
        <v>47531954</v>
      </c>
      <c r="AV42">
        <v>46106334</v>
      </c>
      <c r="AW42">
        <v>48689065</v>
      </c>
      <c r="AX42">
        <v>49118206</v>
      </c>
      <c r="AY42">
        <v>48958447</v>
      </c>
      <c r="AZ42">
        <v>47971293</v>
      </c>
    </row>
    <row r="43" spans="2:52" x14ac:dyDescent="0.25">
      <c r="B43" t="s">
        <v>17</v>
      </c>
      <c r="C43">
        <v>23190454</v>
      </c>
      <c r="D43">
        <v>23200773</v>
      </c>
      <c r="E43">
        <v>23126382</v>
      </c>
      <c r="F43">
        <v>18461146</v>
      </c>
      <c r="G43">
        <v>22803100</v>
      </c>
      <c r="H43">
        <v>23154146</v>
      </c>
      <c r="I43">
        <v>23136409</v>
      </c>
      <c r="J43">
        <v>23125247</v>
      </c>
      <c r="K43">
        <v>19004916</v>
      </c>
      <c r="L43">
        <v>22257576</v>
      </c>
      <c r="M43">
        <v>22793561</v>
      </c>
      <c r="N43">
        <v>22807331</v>
      </c>
      <c r="O43">
        <v>23169538</v>
      </c>
      <c r="P43">
        <v>22756805</v>
      </c>
      <c r="Q43">
        <v>18593550</v>
      </c>
      <c r="R43">
        <v>23081431</v>
      </c>
      <c r="S43">
        <v>23136837</v>
      </c>
      <c r="T43">
        <v>23111768</v>
      </c>
      <c r="U43">
        <v>23152688</v>
      </c>
      <c r="V43">
        <v>18500795</v>
      </c>
      <c r="W43">
        <v>22912754</v>
      </c>
      <c r="X43">
        <v>23118770</v>
      </c>
      <c r="Y43">
        <v>23132689</v>
      </c>
      <c r="Z43">
        <v>23160581</v>
      </c>
      <c r="AA43">
        <v>18999006</v>
      </c>
      <c r="AB43">
        <v>22157718</v>
      </c>
      <c r="AC43">
        <v>23142503</v>
      </c>
      <c r="AD43">
        <v>23192763</v>
      </c>
      <c r="AE43">
        <v>23146301</v>
      </c>
      <c r="AF43">
        <v>19749027</v>
      </c>
      <c r="AG43">
        <v>21581167</v>
      </c>
      <c r="AH43">
        <v>23160156</v>
      </c>
      <c r="AI43">
        <v>23190359</v>
      </c>
      <c r="AJ43">
        <v>23146591</v>
      </c>
      <c r="AK43">
        <v>20214283</v>
      </c>
      <c r="AL43">
        <v>21006597</v>
      </c>
      <c r="AM43">
        <v>23179513</v>
      </c>
      <c r="AN43">
        <v>23137290</v>
      </c>
      <c r="AO43">
        <v>23189743</v>
      </c>
      <c r="AP43">
        <v>20706538</v>
      </c>
      <c r="AQ43">
        <v>20585432</v>
      </c>
      <c r="AR43">
        <v>23162709</v>
      </c>
      <c r="AS43">
        <v>23017315</v>
      </c>
      <c r="AT43">
        <v>23249476</v>
      </c>
      <c r="AU43">
        <v>21372754</v>
      </c>
      <c r="AV43">
        <v>19826428</v>
      </c>
      <c r="AW43">
        <v>23119621</v>
      </c>
      <c r="AX43">
        <v>23210559</v>
      </c>
      <c r="AY43">
        <v>23109291</v>
      </c>
      <c r="AZ43">
        <v>21939357</v>
      </c>
    </row>
    <row r="44" spans="2:52" x14ac:dyDescent="0.25">
      <c r="B44" t="s">
        <v>18</v>
      </c>
      <c r="C44">
        <v>135501</v>
      </c>
      <c r="D44">
        <v>118775</v>
      </c>
      <c r="E44">
        <v>131077</v>
      </c>
      <c r="F44">
        <v>138874</v>
      </c>
      <c r="G44">
        <v>132144</v>
      </c>
      <c r="H44">
        <v>132480</v>
      </c>
      <c r="I44">
        <v>126962</v>
      </c>
      <c r="J44">
        <v>127033</v>
      </c>
      <c r="K44">
        <v>118303</v>
      </c>
      <c r="L44">
        <v>132620</v>
      </c>
      <c r="M44">
        <v>802459</v>
      </c>
      <c r="N44">
        <v>767080</v>
      </c>
      <c r="O44">
        <v>128082</v>
      </c>
      <c r="P44">
        <v>135489</v>
      </c>
      <c r="Q44">
        <v>116206</v>
      </c>
      <c r="R44">
        <v>131681</v>
      </c>
      <c r="S44">
        <v>131466</v>
      </c>
      <c r="T44">
        <v>128112</v>
      </c>
      <c r="U44">
        <v>128324</v>
      </c>
      <c r="V44">
        <v>122488</v>
      </c>
      <c r="W44">
        <v>136059</v>
      </c>
      <c r="X44">
        <v>135420</v>
      </c>
      <c r="Y44">
        <v>126889</v>
      </c>
      <c r="Z44">
        <v>122797</v>
      </c>
      <c r="AA44">
        <v>127387</v>
      </c>
      <c r="AB44">
        <v>128521</v>
      </c>
      <c r="AC44">
        <v>135352</v>
      </c>
      <c r="AD44">
        <v>122858</v>
      </c>
      <c r="AE44">
        <v>126889</v>
      </c>
      <c r="AF44">
        <v>134973</v>
      </c>
      <c r="AG44">
        <v>125003</v>
      </c>
      <c r="AH44">
        <v>131363</v>
      </c>
      <c r="AI44">
        <v>126904</v>
      </c>
      <c r="AJ44">
        <v>126889</v>
      </c>
      <c r="AK44">
        <v>133598</v>
      </c>
      <c r="AL44">
        <v>121483</v>
      </c>
      <c r="AM44">
        <v>139468</v>
      </c>
      <c r="AN44">
        <v>126941</v>
      </c>
      <c r="AO44">
        <v>118671</v>
      </c>
      <c r="AP44">
        <v>141835</v>
      </c>
      <c r="AQ44">
        <v>118382</v>
      </c>
      <c r="AR44">
        <v>127199</v>
      </c>
      <c r="AS44">
        <v>131271</v>
      </c>
      <c r="AT44">
        <v>126726</v>
      </c>
      <c r="AU44">
        <v>140349</v>
      </c>
      <c r="AV44">
        <v>110258</v>
      </c>
      <c r="AW44">
        <v>135459</v>
      </c>
      <c r="AX44">
        <v>126897</v>
      </c>
      <c r="AY44">
        <v>131018</v>
      </c>
      <c r="AZ44">
        <v>135541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topLeftCell="AC10" workbookViewId="0">
      <selection activeCell="C41" sqref="C41:AZ41"/>
    </sheetView>
  </sheetViews>
  <sheetFormatPr defaultRowHeight="15" x14ac:dyDescent="0.25"/>
  <cols>
    <col min="1" max="1" width="18.140625" bestFit="1" customWidth="1"/>
    <col min="2" max="2" width="27.85546875" bestFit="1" customWidth="1"/>
  </cols>
  <sheetData>
    <row r="1" spans="1:5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</row>
    <row r="2" spans="1:52" x14ac:dyDescent="0.25">
      <c r="A2" s="1" t="s">
        <v>0</v>
      </c>
      <c r="B2" t="s">
        <v>1</v>
      </c>
      <c r="C2">
        <v>43823840</v>
      </c>
      <c r="D2">
        <v>50440858</v>
      </c>
      <c r="E2">
        <v>67646642</v>
      </c>
      <c r="F2">
        <v>67457565</v>
      </c>
      <c r="G2">
        <v>67767695</v>
      </c>
      <c r="H2">
        <v>67556292</v>
      </c>
      <c r="I2">
        <v>67535782</v>
      </c>
      <c r="J2">
        <v>67817672</v>
      </c>
      <c r="K2">
        <v>67428769</v>
      </c>
      <c r="L2">
        <v>67588945</v>
      </c>
      <c r="M2">
        <v>67683729</v>
      </c>
      <c r="N2">
        <v>67461127</v>
      </c>
      <c r="O2">
        <v>67738165</v>
      </c>
      <c r="P2">
        <v>67587977</v>
      </c>
      <c r="Q2">
        <v>67498976</v>
      </c>
      <c r="R2">
        <v>64660885</v>
      </c>
      <c r="S2">
        <v>65766270</v>
      </c>
      <c r="T2">
        <v>67568364</v>
      </c>
      <c r="U2">
        <v>67751823</v>
      </c>
      <c r="V2">
        <v>67436982</v>
      </c>
      <c r="W2">
        <v>67695764</v>
      </c>
      <c r="X2">
        <v>67633901</v>
      </c>
      <c r="Y2">
        <v>67427190</v>
      </c>
      <c r="Z2">
        <v>67789464</v>
      </c>
      <c r="AA2">
        <v>67504270</v>
      </c>
      <c r="AB2">
        <v>67576210</v>
      </c>
      <c r="AC2">
        <v>67784778</v>
      </c>
      <c r="AD2">
        <v>67424293</v>
      </c>
      <c r="AE2">
        <v>67951925</v>
      </c>
      <c r="AF2">
        <v>67759658</v>
      </c>
      <c r="AG2">
        <v>67859142</v>
      </c>
      <c r="AH2">
        <v>68069588</v>
      </c>
      <c r="AI2">
        <v>67744960</v>
      </c>
      <c r="AJ2">
        <v>67798806</v>
      </c>
      <c r="AK2">
        <v>68076585</v>
      </c>
      <c r="AL2">
        <v>67810471</v>
      </c>
      <c r="AM2">
        <v>67799653</v>
      </c>
      <c r="AN2">
        <v>67982533</v>
      </c>
      <c r="AO2">
        <v>67906926</v>
      </c>
      <c r="AP2">
        <v>67764256</v>
      </c>
      <c r="AQ2">
        <v>67941773</v>
      </c>
      <c r="AR2">
        <v>67983982</v>
      </c>
      <c r="AS2">
        <v>67756866</v>
      </c>
      <c r="AT2">
        <v>67870439</v>
      </c>
      <c r="AU2">
        <v>68058980</v>
      </c>
      <c r="AV2">
        <v>67756934</v>
      </c>
      <c r="AW2">
        <v>67795798</v>
      </c>
      <c r="AX2">
        <v>68078878</v>
      </c>
      <c r="AY2">
        <v>67811413</v>
      </c>
      <c r="AZ2">
        <v>67788851</v>
      </c>
    </row>
    <row r="3" spans="1:52" x14ac:dyDescent="0.25">
      <c r="B3" t="s">
        <v>2</v>
      </c>
      <c r="C3">
        <v>32183463</v>
      </c>
      <c r="D3">
        <v>38103706</v>
      </c>
      <c r="E3">
        <v>53358154</v>
      </c>
      <c r="F3">
        <v>53059079</v>
      </c>
      <c r="G3">
        <v>53616493</v>
      </c>
      <c r="H3">
        <v>53213155</v>
      </c>
      <c r="I3">
        <v>53178204</v>
      </c>
      <c r="J3">
        <v>53618845</v>
      </c>
      <c r="K3">
        <v>53092023</v>
      </c>
      <c r="L3">
        <v>53283454</v>
      </c>
      <c r="M3">
        <v>53412449</v>
      </c>
      <c r="N3">
        <v>53077532</v>
      </c>
      <c r="O3">
        <v>53553866</v>
      </c>
      <c r="P3">
        <v>53263231</v>
      </c>
      <c r="Q3">
        <v>53122779</v>
      </c>
      <c r="R3">
        <v>47317789</v>
      </c>
      <c r="S3">
        <v>48770761</v>
      </c>
      <c r="T3">
        <v>53229275</v>
      </c>
      <c r="U3">
        <v>53513440</v>
      </c>
      <c r="V3">
        <v>53097814</v>
      </c>
      <c r="W3">
        <v>53434926</v>
      </c>
      <c r="X3">
        <v>53346595</v>
      </c>
      <c r="Y3">
        <v>53018396</v>
      </c>
      <c r="Z3">
        <v>53646659</v>
      </c>
      <c r="AA3">
        <v>53140523</v>
      </c>
      <c r="AB3">
        <v>53242291</v>
      </c>
      <c r="AC3">
        <v>53565356</v>
      </c>
      <c r="AD3">
        <v>53084847</v>
      </c>
      <c r="AE3">
        <v>54238418</v>
      </c>
      <c r="AF3">
        <v>54278615</v>
      </c>
      <c r="AG3">
        <v>54345439</v>
      </c>
      <c r="AH3">
        <v>54649607</v>
      </c>
      <c r="AI3">
        <v>54261951</v>
      </c>
      <c r="AJ3">
        <v>54257907</v>
      </c>
      <c r="AK3">
        <v>54698275</v>
      </c>
      <c r="AL3">
        <v>54316106</v>
      </c>
      <c r="AM3">
        <v>54276924</v>
      </c>
      <c r="AN3">
        <v>54570147</v>
      </c>
      <c r="AO3">
        <v>54425987</v>
      </c>
      <c r="AP3">
        <v>54279113</v>
      </c>
      <c r="AQ3">
        <v>54463082</v>
      </c>
      <c r="AR3">
        <v>54532971</v>
      </c>
      <c r="AS3">
        <v>54273605</v>
      </c>
      <c r="AT3">
        <v>54360760</v>
      </c>
      <c r="AU3">
        <v>54634895</v>
      </c>
      <c r="AV3">
        <v>54278492</v>
      </c>
      <c r="AW3">
        <v>54253212</v>
      </c>
      <c r="AX3">
        <v>54698060</v>
      </c>
      <c r="AY3">
        <v>54318585</v>
      </c>
      <c r="AZ3">
        <v>54264571</v>
      </c>
    </row>
    <row r="4" spans="1:52" x14ac:dyDescent="0.25">
      <c r="B4" t="s">
        <v>3</v>
      </c>
      <c r="C4">
        <v>383863</v>
      </c>
      <c r="D4">
        <v>723878</v>
      </c>
      <c r="E4">
        <v>1772784</v>
      </c>
      <c r="F4">
        <v>1749398</v>
      </c>
      <c r="G4">
        <v>1803351</v>
      </c>
      <c r="H4">
        <v>1754319</v>
      </c>
      <c r="I4">
        <v>1765370</v>
      </c>
      <c r="J4">
        <v>1800727</v>
      </c>
      <c r="K4">
        <v>1748526</v>
      </c>
      <c r="L4">
        <v>1783432</v>
      </c>
      <c r="M4">
        <v>1782811</v>
      </c>
      <c r="N4">
        <v>1754751</v>
      </c>
      <c r="O4">
        <v>1803257</v>
      </c>
      <c r="P4">
        <v>1764016</v>
      </c>
      <c r="Q4">
        <v>1761230</v>
      </c>
      <c r="R4">
        <v>1273768</v>
      </c>
      <c r="S4">
        <v>1421313</v>
      </c>
      <c r="T4">
        <v>1772209</v>
      </c>
      <c r="U4">
        <v>1787577</v>
      </c>
      <c r="V4">
        <v>1744281</v>
      </c>
      <c r="W4">
        <v>1796707</v>
      </c>
      <c r="X4">
        <v>1774705</v>
      </c>
      <c r="Y4">
        <v>1752971</v>
      </c>
      <c r="Z4">
        <v>1809700</v>
      </c>
      <c r="AA4">
        <v>1752913</v>
      </c>
      <c r="AB4">
        <v>1776480</v>
      </c>
      <c r="AC4">
        <v>1797140</v>
      </c>
      <c r="AD4">
        <v>1744792</v>
      </c>
      <c r="AE4">
        <v>1923359</v>
      </c>
      <c r="AF4">
        <v>1947237</v>
      </c>
      <c r="AG4">
        <v>1964862</v>
      </c>
      <c r="AH4">
        <v>1979750</v>
      </c>
      <c r="AI4">
        <v>1948644</v>
      </c>
      <c r="AJ4">
        <v>1959691</v>
      </c>
      <c r="AK4">
        <v>1992052</v>
      </c>
      <c r="AL4">
        <v>1957391</v>
      </c>
      <c r="AM4">
        <v>1960518</v>
      </c>
      <c r="AN4">
        <v>1984168</v>
      </c>
      <c r="AO4">
        <v>1966919</v>
      </c>
      <c r="AP4">
        <v>1950798</v>
      </c>
      <c r="AQ4">
        <v>1978185</v>
      </c>
      <c r="AR4">
        <v>1970531</v>
      </c>
      <c r="AS4">
        <v>1946961</v>
      </c>
      <c r="AT4">
        <v>1965820</v>
      </c>
      <c r="AU4">
        <v>1979180</v>
      </c>
      <c r="AV4">
        <v>1949745</v>
      </c>
      <c r="AW4">
        <v>1960578</v>
      </c>
      <c r="AX4">
        <v>1991139</v>
      </c>
      <c r="AY4">
        <v>1957943</v>
      </c>
      <c r="AZ4">
        <v>1959419</v>
      </c>
    </row>
    <row r="5" spans="1:52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B7" t="s">
        <v>6</v>
      </c>
      <c r="C7">
        <v>11640377</v>
      </c>
      <c r="D7">
        <v>12337069</v>
      </c>
      <c r="E7">
        <v>14288488</v>
      </c>
      <c r="F7">
        <v>14398486</v>
      </c>
      <c r="G7">
        <v>14150876</v>
      </c>
      <c r="H7">
        <v>14343137</v>
      </c>
      <c r="I7">
        <v>14357578</v>
      </c>
      <c r="J7">
        <v>14198501</v>
      </c>
      <c r="K7">
        <v>14336746</v>
      </c>
      <c r="L7">
        <v>14305491</v>
      </c>
      <c r="M7">
        <v>14270697</v>
      </c>
      <c r="N7">
        <v>14381349</v>
      </c>
      <c r="O7">
        <v>14184299</v>
      </c>
      <c r="P7">
        <v>14324746</v>
      </c>
      <c r="Q7">
        <v>14375870</v>
      </c>
      <c r="R7">
        <v>17343078</v>
      </c>
      <c r="S7">
        <v>16995509</v>
      </c>
      <c r="T7">
        <v>14338761</v>
      </c>
      <c r="U7">
        <v>14238383</v>
      </c>
      <c r="V7">
        <v>14339168</v>
      </c>
      <c r="W7">
        <v>14260838</v>
      </c>
      <c r="X7">
        <v>14286977</v>
      </c>
      <c r="Y7">
        <v>14408211</v>
      </c>
      <c r="Z7">
        <v>14142805</v>
      </c>
      <c r="AA7">
        <v>14363417</v>
      </c>
      <c r="AB7">
        <v>14333919</v>
      </c>
      <c r="AC7">
        <v>14219422</v>
      </c>
      <c r="AD7">
        <v>14339116</v>
      </c>
      <c r="AE7">
        <v>13713507</v>
      </c>
      <c r="AF7">
        <v>13481043</v>
      </c>
      <c r="AG7">
        <v>13513374</v>
      </c>
      <c r="AH7">
        <v>13419981</v>
      </c>
      <c r="AI7">
        <v>13482680</v>
      </c>
      <c r="AJ7">
        <v>13540899</v>
      </c>
      <c r="AK7">
        <v>13377727</v>
      </c>
      <c r="AL7">
        <v>13494036</v>
      </c>
      <c r="AM7">
        <v>13522729</v>
      </c>
      <c r="AN7">
        <v>13412386</v>
      </c>
      <c r="AO7">
        <v>13480610</v>
      </c>
      <c r="AP7">
        <v>13485143</v>
      </c>
      <c r="AQ7">
        <v>13478691</v>
      </c>
      <c r="AR7">
        <v>13450682</v>
      </c>
      <c r="AS7">
        <v>13483261</v>
      </c>
      <c r="AT7">
        <v>13509679</v>
      </c>
      <c r="AU7">
        <v>13423756</v>
      </c>
      <c r="AV7">
        <v>13478442</v>
      </c>
      <c r="AW7">
        <v>13542003</v>
      </c>
      <c r="AX7">
        <v>13380489</v>
      </c>
      <c r="AY7">
        <v>13492828</v>
      </c>
      <c r="AZ7">
        <v>13523951</v>
      </c>
    </row>
    <row r="8" spans="1:52" x14ac:dyDescent="0.25">
      <c r="B8" t="s">
        <v>7</v>
      </c>
      <c r="C8">
        <v>177685</v>
      </c>
      <c r="D8">
        <v>261077</v>
      </c>
      <c r="E8">
        <v>525868</v>
      </c>
      <c r="F8">
        <v>480066</v>
      </c>
      <c r="G8">
        <v>524232</v>
      </c>
      <c r="H8">
        <v>517859</v>
      </c>
      <c r="I8">
        <v>476566</v>
      </c>
      <c r="J8">
        <v>525737</v>
      </c>
      <c r="K8">
        <v>528502</v>
      </c>
      <c r="L8">
        <v>489171</v>
      </c>
      <c r="M8">
        <v>534160</v>
      </c>
      <c r="N8">
        <v>490843</v>
      </c>
      <c r="O8">
        <v>533641</v>
      </c>
      <c r="P8">
        <v>531190</v>
      </c>
      <c r="Q8">
        <v>484379</v>
      </c>
      <c r="R8">
        <v>1196942</v>
      </c>
      <c r="S8">
        <v>1415235</v>
      </c>
      <c r="T8">
        <v>482735</v>
      </c>
      <c r="U8">
        <v>520465</v>
      </c>
      <c r="V8">
        <v>520249</v>
      </c>
      <c r="W8">
        <v>483415</v>
      </c>
      <c r="X8">
        <v>531097</v>
      </c>
      <c r="Y8">
        <v>489231</v>
      </c>
      <c r="Z8">
        <v>535861</v>
      </c>
      <c r="AA8">
        <v>534894</v>
      </c>
      <c r="AB8">
        <v>489688</v>
      </c>
      <c r="AC8">
        <v>531616</v>
      </c>
      <c r="AD8">
        <v>526907</v>
      </c>
      <c r="AE8">
        <v>527843</v>
      </c>
      <c r="AF8">
        <v>571973</v>
      </c>
      <c r="AG8">
        <v>525466</v>
      </c>
      <c r="AH8">
        <v>567562</v>
      </c>
      <c r="AI8">
        <v>571407</v>
      </c>
      <c r="AJ8">
        <v>533620</v>
      </c>
      <c r="AK8">
        <v>584113</v>
      </c>
      <c r="AL8">
        <v>585408</v>
      </c>
      <c r="AM8">
        <v>543579</v>
      </c>
      <c r="AN8">
        <v>584278</v>
      </c>
      <c r="AO8">
        <v>585487</v>
      </c>
      <c r="AP8">
        <v>581209</v>
      </c>
      <c r="AQ8">
        <v>533063</v>
      </c>
      <c r="AR8">
        <v>573042</v>
      </c>
      <c r="AS8">
        <v>571961</v>
      </c>
      <c r="AT8">
        <v>524307</v>
      </c>
      <c r="AU8">
        <v>568476</v>
      </c>
      <c r="AV8">
        <v>571753</v>
      </c>
      <c r="AW8">
        <v>535168</v>
      </c>
      <c r="AX8">
        <v>584925</v>
      </c>
      <c r="AY8">
        <v>585060</v>
      </c>
      <c r="AZ8">
        <v>542358</v>
      </c>
    </row>
    <row r="9" spans="1:52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 s="1" t="s">
        <v>9</v>
      </c>
      <c r="B10" t="s">
        <v>1</v>
      </c>
      <c r="C10">
        <v>99997571</v>
      </c>
      <c r="D10">
        <v>99997588</v>
      </c>
      <c r="E10">
        <v>99997583</v>
      </c>
      <c r="F10">
        <v>99997570</v>
      </c>
      <c r="G10">
        <v>99997574</v>
      </c>
      <c r="H10">
        <v>99997569</v>
      </c>
      <c r="I10">
        <v>99997572</v>
      </c>
      <c r="J10">
        <v>99997573</v>
      </c>
      <c r="K10">
        <v>99997572</v>
      </c>
      <c r="L10">
        <v>99997570</v>
      </c>
      <c r="M10">
        <v>99997571</v>
      </c>
      <c r="N10">
        <v>99997573</v>
      </c>
      <c r="O10">
        <v>99997573</v>
      </c>
      <c r="P10">
        <v>99997570</v>
      </c>
      <c r="Q10">
        <v>99997575</v>
      </c>
      <c r="R10">
        <v>99999108</v>
      </c>
      <c r="S10">
        <v>99997885</v>
      </c>
      <c r="T10">
        <v>99997603</v>
      </c>
      <c r="U10">
        <v>99997587</v>
      </c>
      <c r="V10">
        <v>99997569</v>
      </c>
      <c r="W10">
        <v>99997572</v>
      </c>
      <c r="X10">
        <v>99997607</v>
      </c>
      <c r="Y10">
        <v>99997622</v>
      </c>
      <c r="Z10">
        <v>99997602</v>
      </c>
      <c r="AA10">
        <v>99997582</v>
      </c>
      <c r="AB10">
        <v>99997570</v>
      </c>
      <c r="AC10">
        <v>99997572</v>
      </c>
      <c r="AD10">
        <v>99997573</v>
      </c>
      <c r="AE10">
        <v>99997572</v>
      </c>
      <c r="AF10">
        <v>99997570</v>
      </c>
      <c r="AG10">
        <v>99997574</v>
      </c>
      <c r="AH10">
        <v>99997570</v>
      </c>
      <c r="AI10">
        <v>99997575</v>
      </c>
      <c r="AJ10">
        <v>99997570</v>
      </c>
      <c r="AK10">
        <v>99997572</v>
      </c>
      <c r="AL10">
        <v>99997572</v>
      </c>
      <c r="AM10">
        <v>99997572</v>
      </c>
      <c r="AN10">
        <v>99997570</v>
      </c>
      <c r="AO10">
        <v>99997576</v>
      </c>
      <c r="AP10">
        <v>99997570</v>
      </c>
      <c r="AQ10">
        <v>99997571</v>
      </c>
      <c r="AR10">
        <v>99997573</v>
      </c>
      <c r="AS10">
        <v>99997572</v>
      </c>
      <c r="AT10">
        <v>99997570</v>
      </c>
      <c r="AU10">
        <v>99997575</v>
      </c>
      <c r="AV10">
        <v>99997569</v>
      </c>
      <c r="AW10">
        <v>99997572</v>
      </c>
      <c r="AX10">
        <v>99997573</v>
      </c>
      <c r="AY10">
        <v>99997572</v>
      </c>
      <c r="AZ10">
        <v>99997571</v>
      </c>
    </row>
    <row r="11" spans="1:52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B13" t="s">
        <v>4</v>
      </c>
      <c r="C13">
        <v>99997571</v>
      </c>
      <c r="D13">
        <v>99997588</v>
      </c>
      <c r="E13">
        <v>99997583</v>
      </c>
      <c r="F13">
        <v>99997570</v>
      </c>
      <c r="G13">
        <v>99997574</v>
      </c>
      <c r="H13">
        <v>99997569</v>
      </c>
      <c r="I13">
        <v>99997572</v>
      </c>
      <c r="J13">
        <v>99997573</v>
      </c>
      <c r="K13">
        <v>99997572</v>
      </c>
      <c r="L13">
        <v>99997570</v>
      </c>
      <c r="M13">
        <v>99997571</v>
      </c>
      <c r="N13">
        <v>99997573</v>
      </c>
      <c r="O13">
        <v>99997573</v>
      </c>
      <c r="P13">
        <v>99997570</v>
      </c>
      <c r="Q13">
        <v>99997575</v>
      </c>
      <c r="R13">
        <v>99999108</v>
      </c>
      <c r="S13">
        <v>99997885</v>
      </c>
      <c r="T13">
        <v>99997603</v>
      </c>
      <c r="U13">
        <v>99997587</v>
      </c>
      <c r="V13">
        <v>99997569</v>
      </c>
      <c r="W13">
        <v>99997572</v>
      </c>
      <c r="X13">
        <v>99997607</v>
      </c>
      <c r="Y13">
        <v>99997622</v>
      </c>
      <c r="Z13">
        <v>99997602</v>
      </c>
      <c r="AA13">
        <v>99997582</v>
      </c>
      <c r="AB13">
        <v>99997570</v>
      </c>
      <c r="AC13">
        <v>99997572</v>
      </c>
      <c r="AD13">
        <v>99997573</v>
      </c>
      <c r="AE13">
        <v>99997572</v>
      </c>
      <c r="AF13">
        <v>99997570</v>
      </c>
      <c r="AG13">
        <v>99997574</v>
      </c>
      <c r="AH13">
        <v>99997570</v>
      </c>
      <c r="AI13">
        <v>99997575</v>
      </c>
      <c r="AJ13">
        <v>99997570</v>
      </c>
      <c r="AK13">
        <v>99997572</v>
      </c>
      <c r="AL13">
        <v>99997572</v>
      </c>
      <c r="AM13">
        <v>99997572</v>
      </c>
      <c r="AN13">
        <v>99997570</v>
      </c>
      <c r="AO13">
        <v>99997576</v>
      </c>
      <c r="AP13">
        <v>99997570</v>
      </c>
      <c r="AQ13">
        <v>99997571</v>
      </c>
      <c r="AR13">
        <v>99997573</v>
      </c>
      <c r="AS13">
        <v>99997572</v>
      </c>
      <c r="AT13">
        <v>99997570</v>
      </c>
      <c r="AU13">
        <v>99997575</v>
      </c>
      <c r="AV13">
        <v>99997569</v>
      </c>
      <c r="AW13">
        <v>99997572</v>
      </c>
      <c r="AX13">
        <v>99997573</v>
      </c>
      <c r="AY13">
        <v>99997572</v>
      </c>
      <c r="AZ13">
        <v>99997571</v>
      </c>
    </row>
    <row r="14" spans="1:52" x14ac:dyDescent="0.25">
      <c r="B14" t="s">
        <v>5</v>
      </c>
      <c r="C14">
        <v>502</v>
      </c>
      <c r="D14">
        <v>588</v>
      </c>
      <c r="E14">
        <v>1207</v>
      </c>
      <c r="F14">
        <v>285</v>
      </c>
      <c r="G14">
        <v>1216</v>
      </c>
      <c r="H14">
        <v>446</v>
      </c>
      <c r="I14">
        <v>273</v>
      </c>
      <c r="J14">
        <v>815</v>
      </c>
      <c r="K14">
        <v>470</v>
      </c>
      <c r="L14">
        <v>321</v>
      </c>
      <c r="M14">
        <v>347</v>
      </c>
      <c r="N14">
        <v>893</v>
      </c>
      <c r="O14">
        <v>332</v>
      </c>
      <c r="P14">
        <v>268</v>
      </c>
      <c r="Q14">
        <v>913</v>
      </c>
      <c r="R14">
        <v>133363</v>
      </c>
      <c r="S14">
        <v>129209</v>
      </c>
      <c r="T14">
        <v>2503</v>
      </c>
      <c r="U14">
        <v>458</v>
      </c>
      <c r="V14">
        <v>306</v>
      </c>
      <c r="W14">
        <v>366</v>
      </c>
      <c r="X14">
        <v>1038</v>
      </c>
      <c r="Y14">
        <v>1811</v>
      </c>
      <c r="Z14">
        <v>2011</v>
      </c>
      <c r="AA14">
        <v>1858</v>
      </c>
      <c r="AB14">
        <v>277</v>
      </c>
      <c r="AC14">
        <v>308</v>
      </c>
      <c r="AD14">
        <v>1007</v>
      </c>
      <c r="AE14">
        <v>309</v>
      </c>
      <c r="AF14">
        <v>285</v>
      </c>
      <c r="AG14">
        <v>862</v>
      </c>
      <c r="AH14">
        <v>268</v>
      </c>
      <c r="AI14">
        <v>776</v>
      </c>
      <c r="AJ14">
        <v>406</v>
      </c>
      <c r="AK14">
        <v>309</v>
      </c>
      <c r="AL14">
        <v>773</v>
      </c>
      <c r="AM14">
        <v>426</v>
      </c>
      <c r="AN14">
        <v>265</v>
      </c>
      <c r="AO14">
        <v>773</v>
      </c>
      <c r="AP14">
        <v>400</v>
      </c>
      <c r="AQ14">
        <v>300</v>
      </c>
      <c r="AR14">
        <v>880</v>
      </c>
      <c r="AS14">
        <v>286</v>
      </c>
      <c r="AT14">
        <v>262</v>
      </c>
      <c r="AU14">
        <v>911</v>
      </c>
      <c r="AV14">
        <v>281</v>
      </c>
      <c r="AW14">
        <v>306</v>
      </c>
      <c r="AX14">
        <v>870</v>
      </c>
      <c r="AY14">
        <v>326</v>
      </c>
      <c r="AZ14">
        <v>753</v>
      </c>
    </row>
    <row r="15" spans="1:52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 s="1" t="s">
        <v>10</v>
      </c>
      <c r="B18" t="s">
        <v>1</v>
      </c>
      <c r="C18">
        <v>12024742</v>
      </c>
      <c r="D18">
        <v>13061618</v>
      </c>
      <c r="E18">
        <v>16062479</v>
      </c>
      <c r="F18">
        <v>16148169</v>
      </c>
      <c r="G18">
        <v>15955769</v>
      </c>
      <c r="H18">
        <v>16097902</v>
      </c>
      <c r="I18">
        <v>16123221</v>
      </c>
      <c r="J18">
        <v>16000369</v>
      </c>
      <c r="K18">
        <v>16085742</v>
      </c>
      <c r="L18">
        <v>16089244</v>
      </c>
      <c r="M18">
        <v>16054438</v>
      </c>
      <c r="N18">
        <v>16139239</v>
      </c>
      <c r="O18">
        <v>15987888</v>
      </c>
      <c r="P18">
        <v>16089030</v>
      </c>
      <c r="Q18">
        <v>16138340</v>
      </c>
      <c r="R18">
        <v>18750227</v>
      </c>
      <c r="S18">
        <v>18546031</v>
      </c>
      <c r="T18">
        <v>16113801</v>
      </c>
      <c r="U18">
        <v>16026418</v>
      </c>
      <c r="V18">
        <v>16083755</v>
      </c>
      <c r="W18">
        <v>16057911</v>
      </c>
      <c r="X18">
        <v>16063049</v>
      </c>
      <c r="Y18">
        <v>16163576</v>
      </c>
      <c r="Z18">
        <v>15954516</v>
      </c>
      <c r="AA18">
        <v>16118518</v>
      </c>
      <c r="AB18">
        <v>16110676</v>
      </c>
      <c r="AC18">
        <v>16016870</v>
      </c>
      <c r="AD18">
        <v>16085245</v>
      </c>
      <c r="AE18">
        <v>15637175</v>
      </c>
      <c r="AF18">
        <v>15428565</v>
      </c>
      <c r="AG18">
        <v>15479427</v>
      </c>
      <c r="AH18">
        <v>15399999</v>
      </c>
      <c r="AI18">
        <v>15432429</v>
      </c>
      <c r="AJ18">
        <v>15500996</v>
      </c>
      <c r="AK18">
        <v>15370671</v>
      </c>
      <c r="AL18">
        <v>15452529</v>
      </c>
      <c r="AM18">
        <v>15483673</v>
      </c>
      <c r="AN18">
        <v>15396819</v>
      </c>
      <c r="AO18">
        <v>15448631</v>
      </c>
      <c r="AP18">
        <v>15436341</v>
      </c>
      <c r="AQ18">
        <v>15457176</v>
      </c>
      <c r="AR18">
        <v>15422422</v>
      </c>
      <c r="AS18">
        <v>15430508</v>
      </c>
      <c r="AT18">
        <v>15475761</v>
      </c>
      <c r="AU18">
        <v>15404176</v>
      </c>
      <c r="AV18">
        <v>15428468</v>
      </c>
      <c r="AW18">
        <v>15503470</v>
      </c>
      <c r="AX18">
        <v>15372827</v>
      </c>
      <c r="AY18">
        <v>15451097</v>
      </c>
      <c r="AZ18">
        <v>15484452</v>
      </c>
    </row>
    <row r="19" spans="1:52" x14ac:dyDescent="0.25">
      <c r="B19" t="s">
        <v>2</v>
      </c>
      <c r="C19">
        <v>383863</v>
      </c>
      <c r="D19">
        <v>723878</v>
      </c>
      <c r="E19">
        <v>1772784</v>
      </c>
      <c r="F19">
        <v>1749398</v>
      </c>
      <c r="G19">
        <v>1803351</v>
      </c>
      <c r="H19">
        <v>1754319</v>
      </c>
      <c r="I19">
        <v>1765370</v>
      </c>
      <c r="J19">
        <v>1800727</v>
      </c>
      <c r="K19">
        <v>1748526</v>
      </c>
      <c r="L19">
        <v>1783432</v>
      </c>
      <c r="M19">
        <v>1782811</v>
      </c>
      <c r="N19">
        <v>1754751</v>
      </c>
      <c r="O19">
        <v>1803257</v>
      </c>
      <c r="P19">
        <v>1764016</v>
      </c>
      <c r="Q19">
        <v>1761230</v>
      </c>
      <c r="R19">
        <v>1273768</v>
      </c>
      <c r="S19">
        <v>1421313</v>
      </c>
      <c r="T19">
        <v>1772209</v>
      </c>
      <c r="U19">
        <v>1787577</v>
      </c>
      <c r="V19">
        <v>1744281</v>
      </c>
      <c r="W19">
        <v>1796707</v>
      </c>
      <c r="X19">
        <v>1774705</v>
      </c>
      <c r="Y19">
        <v>1752971</v>
      </c>
      <c r="Z19">
        <v>1809700</v>
      </c>
      <c r="AA19">
        <v>1752913</v>
      </c>
      <c r="AB19">
        <v>1776480</v>
      </c>
      <c r="AC19">
        <v>1797140</v>
      </c>
      <c r="AD19">
        <v>1744792</v>
      </c>
      <c r="AE19">
        <v>1923359</v>
      </c>
      <c r="AF19">
        <v>1947237</v>
      </c>
      <c r="AG19">
        <v>1964862</v>
      </c>
      <c r="AH19">
        <v>1979750</v>
      </c>
      <c r="AI19">
        <v>1948644</v>
      </c>
      <c r="AJ19">
        <v>1959691</v>
      </c>
      <c r="AK19">
        <v>1992052</v>
      </c>
      <c r="AL19">
        <v>1957391</v>
      </c>
      <c r="AM19">
        <v>1960518</v>
      </c>
      <c r="AN19">
        <v>1984168</v>
      </c>
      <c r="AO19">
        <v>1966919</v>
      </c>
      <c r="AP19">
        <v>1950798</v>
      </c>
      <c r="AQ19">
        <v>1978185</v>
      </c>
      <c r="AR19">
        <v>1970531</v>
      </c>
      <c r="AS19">
        <v>1946961</v>
      </c>
      <c r="AT19">
        <v>1965820</v>
      </c>
      <c r="AU19">
        <v>1979180</v>
      </c>
      <c r="AV19">
        <v>1949745</v>
      </c>
      <c r="AW19">
        <v>1960578</v>
      </c>
      <c r="AX19">
        <v>1991139</v>
      </c>
      <c r="AY19">
        <v>1957943</v>
      </c>
      <c r="AZ19">
        <v>1959419</v>
      </c>
    </row>
    <row r="20" spans="1:52" x14ac:dyDescent="0.25">
      <c r="B20" t="s">
        <v>3</v>
      </c>
      <c r="C20">
        <v>59574</v>
      </c>
      <c r="D20">
        <v>253662</v>
      </c>
      <c r="E20">
        <v>765197</v>
      </c>
      <c r="F20">
        <v>758221</v>
      </c>
      <c r="G20">
        <v>779716</v>
      </c>
      <c r="H20">
        <v>756166</v>
      </c>
      <c r="I20">
        <v>765214</v>
      </c>
      <c r="J20">
        <v>777224</v>
      </c>
      <c r="K20">
        <v>751786</v>
      </c>
      <c r="L20">
        <v>771276</v>
      </c>
      <c r="M20">
        <v>767348</v>
      </c>
      <c r="N20">
        <v>757583</v>
      </c>
      <c r="O20">
        <v>777320</v>
      </c>
      <c r="P20">
        <v>759198</v>
      </c>
      <c r="Q20">
        <v>762774</v>
      </c>
      <c r="R20">
        <v>534184</v>
      </c>
      <c r="S20">
        <v>604239</v>
      </c>
      <c r="T20">
        <v>768575</v>
      </c>
      <c r="U20">
        <v>772934</v>
      </c>
      <c r="V20">
        <v>751929</v>
      </c>
      <c r="W20">
        <v>777689</v>
      </c>
      <c r="X20">
        <v>764064</v>
      </c>
      <c r="Y20">
        <v>757688</v>
      </c>
      <c r="Z20">
        <v>780575</v>
      </c>
      <c r="AA20">
        <v>753241</v>
      </c>
      <c r="AB20">
        <v>768314</v>
      </c>
      <c r="AC20">
        <v>775059</v>
      </c>
      <c r="AD20">
        <v>751285</v>
      </c>
      <c r="AE20">
        <v>834121</v>
      </c>
      <c r="AF20">
        <v>841415</v>
      </c>
      <c r="AG20">
        <v>853619</v>
      </c>
      <c r="AH20">
        <v>856877</v>
      </c>
      <c r="AI20">
        <v>841072</v>
      </c>
      <c r="AJ20">
        <v>849904</v>
      </c>
      <c r="AK20">
        <v>859500</v>
      </c>
      <c r="AL20">
        <v>842885</v>
      </c>
      <c r="AM20">
        <v>847735</v>
      </c>
      <c r="AN20">
        <v>856339</v>
      </c>
      <c r="AO20">
        <v>848179</v>
      </c>
      <c r="AP20">
        <v>841577</v>
      </c>
      <c r="AQ20">
        <v>858293</v>
      </c>
      <c r="AR20">
        <v>852131</v>
      </c>
      <c r="AS20">
        <v>841371</v>
      </c>
      <c r="AT20">
        <v>853763</v>
      </c>
      <c r="AU20">
        <v>857003</v>
      </c>
      <c r="AV20">
        <v>841364</v>
      </c>
      <c r="AW20">
        <v>849800</v>
      </c>
      <c r="AX20">
        <v>859263</v>
      </c>
      <c r="AY20">
        <v>843302</v>
      </c>
      <c r="AZ20">
        <v>847113</v>
      </c>
    </row>
    <row r="21" spans="1:52" x14ac:dyDescent="0.25">
      <c r="B21" t="s">
        <v>4</v>
      </c>
      <c r="C21">
        <v>502</v>
      </c>
      <c r="D21">
        <v>588</v>
      </c>
      <c r="E21">
        <v>1207</v>
      </c>
      <c r="F21">
        <v>285</v>
      </c>
      <c r="G21">
        <v>1216</v>
      </c>
      <c r="H21">
        <v>446</v>
      </c>
      <c r="I21">
        <v>273</v>
      </c>
      <c r="J21">
        <v>815</v>
      </c>
      <c r="K21">
        <v>470</v>
      </c>
      <c r="L21">
        <v>321</v>
      </c>
      <c r="M21">
        <v>347</v>
      </c>
      <c r="N21">
        <v>893</v>
      </c>
      <c r="O21">
        <v>332</v>
      </c>
      <c r="P21">
        <v>268</v>
      </c>
      <c r="Q21">
        <v>913</v>
      </c>
      <c r="R21">
        <v>133363</v>
      </c>
      <c r="S21">
        <v>129209</v>
      </c>
      <c r="T21">
        <v>2503</v>
      </c>
      <c r="U21">
        <v>458</v>
      </c>
      <c r="V21">
        <v>306</v>
      </c>
      <c r="W21">
        <v>366</v>
      </c>
      <c r="X21">
        <v>1038</v>
      </c>
      <c r="Y21">
        <v>1811</v>
      </c>
      <c r="Z21">
        <v>2011</v>
      </c>
      <c r="AA21">
        <v>1858</v>
      </c>
      <c r="AB21">
        <v>277</v>
      </c>
      <c r="AC21">
        <v>308</v>
      </c>
      <c r="AD21">
        <v>1007</v>
      </c>
      <c r="AE21">
        <v>309</v>
      </c>
      <c r="AF21">
        <v>285</v>
      </c>
      <c r="AG21">
        <v>862</v>
      </c>
      <c r="AH21">
        <v>268</v>
      </c>
      <c r="AI21">
        <v>776</v>
      </c>
      <c r="AJ21">
        <v>406</v>
      </c>
      <c r="AK21">
        <v>309</v>
      </c>
      <c r="AL21">
        <v>773</v>
      </c>
      <c r="AM21">
        <v>426</v>
      </c>
      <c r="AN21">
        <v>265</v>
      </c>
      <c r="AO21">
        <v>773</v>
      </c>
      <c r="AP21">
        <v>400</v>
      </c>
      <c r="AQ21">
        <v>300</v>
      </c>
      <c r="AR21">
        <v>880</v>
      </c>
      <c r="AS21">
        <v>286</v>
      </c>
      <c r="AT21">
        <v>262</v>
      </c>
      <c r="AU21">
        <v>911</v>
      </c>
      <c r="AV21">
        <v>281</v>
      </c>
      <c r="AW21">
        <v>306</v>
      </c>
      <c r="AX21">
        <v>870</v>
      </c>
      <c r="AY21">
        <v>326</v>
      </c>
      <c r="AZ21">
        <v>753</v>
      </c>
    </row>
    <row r="22" spans="1:52" x14ac:dyDescent="0.25">
      <c r="B22" t="s">
        <v>5</v>
      </c>
      <c r="C22">
        <v>331</v>
      </c>
      <c r="D22">
        <v>414</v>
      </c>
      <c r="E22">
        <v>736</v>
      </c>
      <c r="F22">
        <v>228</v>
      </c>
      <c r="G22">
        <v>706</v>
      </c>
      <c r="H22">
        <v>328</v>
      </c>
      <c r="I22">
        <v>221</v>
      </c>
      <c r="J22">
        <v>481</v>
      </c>
      <c r="K22">
        <v>345</v>
      </c>
      <c r="L22">
        <v>251</v>
      </c>
      <c r="M22">
        <v>266</v>
      </c>
      <c r="N22">
        <v>566</v>
      </c>
      <c r="O22">
        <v>263</v>
      </c>
      <c r="P22">
        <v>220</v>
      </c>
      <c r="Q22">
        <v>563</v>
      </c>
      <c r="R22">
        <v>21945</v>
      </c>
      <c r="S22">
        <v>26642</v>
      </c>
      <c r="T22">
        <v>1131</v>
      </c>
      <c r="U22">
        <v>334</v>
      </c>
      <c r="V22">
        <v>240</v>
      </c>
      <c r="W22">
        <v>282</v>
      </c>
      <c r="X22">
        <v>625</v>
      </c>
      <c r="Y22">
        <v>742</v>
      </c>
      <c r="Z22">
        <v>797</v>
      </c>
      <c r="AA22">
        <v>1116</v>
      </c>
      <c r="AB22">
        <v>222</v>
      </c>
      <c r="AC22">
        <v>245</v>
      </c>
      <c r="AD22">
        <v>586</v>
      </c>
      <c r="AE22">
        <v>246</v>
      </c>
      <c r="AF22">
        <v>233</v>
      </c>
      <c r="AG22">
        <v>554</v>
      </c>
      <c r="AH22">
        <v>218</v>
      </c>
      <c r="AI22">
        <v>511</v>
      </c>
      <c r="AJ22">
        <v>305</v>
      </c>
      <c r="AK22">
        <v>243</v>
      </c>
      <c r="AL22">
        <v>508</v>
      </c>
      <c r="AM22">
        <v>316</v>
      </c>
      <c r="AN22">
        <v>218</v>
      </c>
      <c r="AO22">
        <v>497</v>
      </c>
      <c r="AP22">
        <v>299</v>
      </c>
      <c r="AQ22">
        <v>243</v>
      </c>
      <c r="AR22">
        <v>564</v>
      </c>
      <c r="AS22">
        <v>233</v>
      </c>
      <c r="AT22">
        <v>214</v>
      </c>
      <c r="AU22">
        <v>585</v>
      </c>
      <c r="AV22">
        <v>229</v>
      </c>
      <c r="AW22">
        <v>242</v>
      </c>
      <c r="AX22">
        <v>557</v>
      </c>
      <c r="AY22">
        <v>263</v>
      </c>
      <c r="AZ22">
        <v>475</v>
      </c>
    </row>
    <row r="23" spans="1:52" x14ac:dyDescent="0.25">
      <c r="B23" t="s">
        <v>6</v>
      </c>
      <c r="C23">
        <v>11640377</v>
      </c>
      <c r="D23">
        <v>12337069</v>
      </c>
      <c r="E23">
        <v>14288488</v>
      </c>
      <c r="F23">
        <v>14398486</v>
      </c>
      <c r="G23">
        <v>14150876</v>
      </c>
      <c r="H23">
        <v>14343137</v>
      </c>
      <c r="I23">
        <v>14357578</v>
      </c>
      <c r="J23">
        <v>14198501</v>
      </c>
      <c r="K23">
        <v>14336746</v>
      </c>
      <c r="L23">
        <v>14305491</v>
      </c>
      <c r="M23">
        <v>14270697</v>
      </c>
      <c r="N23">
        <v>14381349</v>
      </c>
      <c r="O23">
        <v>14184299</v>
      </c>
      <c r="P23">
        <v>14324746</v>
      </c>
      <c r="Q23">
        <v>14375870</v>
      </c>
      <c r="R23">
        <v>17343078</v>
      </c>
      <c r="S23">
        <v>16995509</v>
      </c>
      <c r="T23">
        <v>14338761</v>
      </c>
      <c r="U23">
        <v>14238383</v>
      </c>
      <c r="V23">
        <v>14339168</v>
      </c>
      <c r="W23">
        <v>14260838</v>
      </c>
      <c r="X23">
        <v>14286977</v>
      </c>
      <c r="Y23">
        <v>14408211</v>
      </c>
      <c r="Z23">
        <v>14142805</v>
      </c>
      <c r="AA23">
        <v>14363417</v>
      </c>
      <c r="AB23">
        <v>14333919</v>
      </c>
      <c r="AC23">
        <v>14219422</v>
      </c>
      <c r="AD23">
        <v>14339116</v>
      </c>
      <c r="AE23">
        <v>13713507</v>
      </c>
      <c r="AF23">
        <v>13481043</v>
      </c>
      <c r="AG23">
        <v>13513374</v>
      </c>
      <c r="AH23">
        <v>13419981</v>
      </c>
      <c r="AI23">
        <v>13482680</v>
      </c>
      <c r="AJ23">
        <v>13540899</v>
      </c>
      <c r="AK23">
        <v>13377727</v>
      </c>
      <c r="AL23">
        <v>13494036</v>
      </c>
      <c r="AM23">
        <v>13522729</v>
      </c>
      <c r="AN23">
        <v>13412386</v>
      </c>
      <c r="AO23">
        <v>13480610</v>
      </c>
      <c r="AP23">
        <v>13485143</v>
      </c>
      <c r="AQ23">
        <v>13478691</v>
      </c>
      <c r="AR23">
        <v>13450682</v>
      </c>
      <c r="AS23">
        <v>13483261</v>
      </c>
      <c r="AT23">
        <v>13509679</v>
      </c>
      <c r="AU23">
        <v>13423756</v>
      </c>
      <c r="AV23">
        <v>13478442</v>
      </c>
      <c r="AW23">
        <v>13542003</v>
      </c>
      <c r="AX23">
        <v>13380489</v>
      </c>
      <c r="AY23">
        <v>13492828</v>
      </c>
      <c r="AZ23">
        <v>13523951</v>
      </c>
    </row>
    <row r="24" spans="1:52" x14ac:dyDescent="0.25">
      <c r="B24" t="s">
        <v>7</v>
      </c>
      <c r="C24">
        <v>486</v>
      </c>
      <c r="D24">
        <v>66086</v>
      </c>
      <c r="E24">
        <v>220046</v>
      </c>
      <c r="F24">
        <v>197709</v>
      </c>
      <c r="G24">
        <v>221120</v>
      </c>
      <c r="H24">
        <v>219500</v>
      </c>
      <c r="I24">
        <v>197622</v>
      </c>
      <c r="J24">
        <v>219744</v>
      </c>
      <c r="K24">
        <v>219557</v>
      </c>
      <c r="L24">
        <v>197717</v>
      </c>
      <c r="M24">
        <v>219680</v>
      </c>
      <c r="N24">
        <v>197882</v>
      </c>
      <c r="O24">
        <v>219595</v>
      </c>
      <c r="P24">
        <v>219551</v>
      </c>
      <c r="Q24">
        <v>197941</v>
      </c>
      <c r="R24">
        <v>859757</v>
      </c>
      <c r="S24">
        <v>1039818</v>
      </c>
      <c r="T24">
        <v>201961</v>
      </c>
      <c r="U24">
        <v>219828</v>
      </c>
      <c r="V24">
        <v>219572</v>
      </c>
      <c r="W24">
        <v>197734</v>
      </c>
      <c r="X24">
        <v>219823</v>
      </c>
      <c r="Y24">
        <v>198172</v>
      </c>
      <c r="Z24">
        <v>220805</v>
      </c>
      <c r="AA24">
        <v>221647</v>
      </c>
      <c r="AB24">
        <v>197699</v>
      </c>
      <c r="AC24">
        <v>219599</v>
      </c>
      <c r="AD24">
        <v>219788</v>
      </c>
      <c r="AE24">
        <v>219603</v>
      </c>
      <c r="AF24">
        <v>241482</v>
      </c>
      <c r="AG24">
        <v>219908</v>
      </c>
      <c r="AH24">
        <v>241493</v>
      </c>
      <c r="AI24">
        <v>241796</v>
      </c>
      <c r="AJ24">
        <v>219619</v>
      </c>
      <c r="AK24">
        <v>241538</v>
      </c>
      <c r="AL24">
        <v>241725</v>
      </c>
      <c r="AM24">
        <v>221238</v>
      </c>
      <c r="AN24">
        <v>239876</v>
      </c>
      <c r="AO24">
        <v>241871</v>
      </c>
      <c r="AP24">
        <v>241487</v>
      </c>
      <c r="AQ24">
        <v>219668</v>
      </c>
      <c r="AR24">
        <v>241756</v>
      </c>
      <c r="AS24">
        <v>241517</v>
      </c>
      <c r="AT24">
        <v>219613</v>
      </c>
      <c r="AU24">
        <v>241734</v>
      </c>
      <c r="AV24">
        <v>241570</v>
      </c>
      <c r="AW24">
        <v>219600</v>
      </c>
      <c r="AX24">
        <v>241747</v>
      </c>
      <c r="AY24">
        <v>241551</v>
      </c>
      <c r="AZ24">
        <v>219904</v>
      </c>
    </row>
    <row r="25" spans="1:52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8" spans="1:52" x14ac:dyDescent="0.25">
      <c r="B28" t="s">
        <v>12</v>
      </c>
      <c r="C28">
        <f>(C4+C8)/(C3+C7)*100</f>
        <v>1.2813756165593886</v>
      </c>
      <c r="D28">
        <f t="shared" ref="D28:AZ28" si="0">(D4+D8)/(D3+D7)*100</f>
        <v>1.9526960083384921</v>
      </c>
      <c r="E28">
        <f t="shared" si="0"/>
        <v>3.3980282421114119</v>
      </c>
      <c r="F28">
        <f t="shared" si="0"/>
        <v>3.3049873650197723</v>
      </c>
      <c r="G28">
        <f t="shared" si="0"/>
        <v>3.4346663214857873</v>
      </c>
      <c r="H28">
        <f t="shared" si="0"/>
        <v>3.3633847162600339</v>
      </c>
      <c r="I28">
        <f t="shared" si="0"/>
        <v>3.3196269201413853</v>
      </c>
      <c r="J28">
        <f t="shared" si="0"/>
        <v>3.4304851741028028</v>
      </c>
      <c r="K28">
        <f t="shared" si="0"/>
        <v>3.3769384103690223</v>
      </c>
      <c r="L28">
        <f t="shared" si="0"/>
        <v>3.3623886273117596</v>
      </c>
      <c r="M28">
        <f t="shared" si="0"/>
        <v>3.4232613832696255</v>
      </c>
      <c r="N28">
        <f t="shared" si="0"/>
        <v>3.3288337528160303</v>
      </c>
      <c r="O28">
        <f t="shared" si="0"/>
        <v>3.4498985911413453</v>
      </c>
      <c r="P28">
        <f t="shared" si="0"/>
        <v>3.3958791221107267</v>
      </c>
      <c r="Q28">
        <f t="shared" si="0"/>
        <v>3.3268947353301841</v>
      </c>
      <c r="R28">
        <f t="shared" si="0"/>
        <v>3.8210282580961992</v>
      </c>
      <c r="S28">
        <f t="shared" si="0"/>
        <v>4.3130741640053483</v>
      </c>
      <c r="T28">
        <f t="shared" si="0"/>
        <v>3.3372939832082733</v>
      </c>
      <c r="U28">
        <f t="shared" si="0"/>
        <v>3.4066123947690681</v>
      </c>
      <c r="V28">
        <f t="shared" si="0"/>
        <v>3.357994282721608</v>
      </c>
      <c r="W28">
        <f t="shared" si="0"/>
        <v>3.3681900687316269</v>
      </c>
      <c r="X28">
        <f t="shared" si="0"/>
        <v>3.409256574530767</v>
      </c>
      <c r="Y28">
        <f t="shared" si="0"/>
        <v>3.3253964566243113</v>
      </c>
      <c r="Z28">
        <f t="shared" si="0"/>
        <v>3.4600671868418962</v>
      </c>
      <c r="AA28">
        <f t="shared" si="0"/>
        <v>3.3891458780035655</v>
      </c>
      <c r="AB28">
        <f t="shared" si="0"/>
        <v>3.3534997005603007</v>
      </c>
      <c r="AC28">
        <f t="shared" si="0"/>
        <v>3.4355146814820285</v>
      </c>
      <c r="AD28">
        <f t="shared" si="0"/>
        <v>3.3692754013880792</v>
      </c>
      <c r="AE28">
        <f t="shared" si="0"/>
        <v>3.6072591026670695</v>
      </c>
      <c r="AF28">
        <f t="shared" si="0"/>
        <v>3.7178611497714469</v>
      </c>
      <c r="AG28">
        <f t="shared" si="0"/>
        <v>3.6698667275538699</v>
      </c>
      <c r="AH28">
        <f t="shared" si="0"/>
        <v>3.7422174495899698</v>
      </c>
      <c r="AI28">
        <f t="shared" si="0"/>
        <v>3.7199272662655734</v>
      </c>
      <c r="AJ28">
        <f t="shared" si="0"/>
        <v>3.677514615817866</v>
      </c>
      <c r="AK28">
        <f t="shared" si="0"/>
        <v>3.7842483758079686</v>
      </c>
      <c r="AL28">
        <f t="shared" si="0"/>
        <v>3.7498800695624555</v>
      </c>
      <c r="AM28">
        <f t="shared" si="0"/>
        <v>3.6933773097629277</v>
      </c>
      <c r="AN28">
        <f t="shared" si="0"/>
        <v>3.7780969414599483</v>
      </c>
      <c r="AO28">
        <f t="shared" si="0"/>
        <v>3.758701087613034</v>
      </c>
      <c r="AP28">
        <f t="shared" si="0"/>
        <v>3.7364934693594218</v>
      </c>
      <c r="AQ28">
        <f t="shared" si="0"/>
        <v>3.6961767247375188</v>
      </c>
      <c r="AR28">
        <f t="shared" si="0"/>
        <v>3.7414479624976904</v>
      </c>
      <c r="AS28">
        <f t="shared" si="0"/>
        <v>3.7175892993634032</v>
      </c>
      <c r="AT28">
        <f t="shared" si="0"/>
        <v>3.6689419380357919</v>
      </c>
      <c r="AU28">
        <f t="shared" si="0"/>
        <v>3.7433242689456185</v>
      </c>
      <c r="AV28">
        <f t="shared" si="0"/>
        <v>3.7213873933551951</v>
      </c>
      <c r="AW28">
        <f t="shared" si="0"/>
        <v>3.6813011065751464</v>
      </c>
      <c r="AX28">
        <f t="shared" si="0"/>
        <v>3.7839584389496901</v>
      </c>
      <c r="AY28">
        <f t="shared" si="0"/>
        <v>3.7501106192846918</v>
      </c>
      <c r="AZ28">
        <f t="shared" si="0"/>
        <v>3.690561360815626</v>
      </c>
    </row>
    <row r="29" spans="1:52" x14ac:dyDescent="0.25">
      <c r="B29" t="s">
        <v>11</v>
      </c>
      <c r="C29">
        <f>C14/C13*100</f>
        <v>5.0201219387618922E-4</v>
      </c>
      <c r="D29">
        <f t="shared" ref="D29:AZ29" si="1">D14/D13*100</f>
        <v>5.8801418290209157E-4</v>
      </c>
      <c r="E29">
        <f t="shared" si="1"/>
        <v>1.207029173895133E-3</v>
      </c>
      <c r="F29">
        <f t="shared" si="1"/>
        <v>2.8500692566829378E-4</v>
      </c>
      <c r="G29">
        <f t="shared" si="1"/>
        <v>1.2160295008756912E-3</v>
      </c>
      <c r="H29">
        <f t="shared" si="1"/>
        <v>4.4601084252358176E-4</v>
      </c>
      <c r="I29">
        <f t="shared" si="1"/>
        <v>2.7300662860094241E-4</v>
      </c>
      <c r="J29">
        <f t="shared" si="1"/>
        <v>8.1501978053007335E-4</v>
      </c>
      <c r="K29">
        <f t="shared" si="1"/>
        <v>4.700114118770804E-4</v>
      </c>
      <c r="L29">
        <f t="shared" si="1"/>
        <v>3.2100780048955192E-4</v>
      </c>
      <c r="M29">
        <f t="shared" si="1"/>
        <v>3.4700842883473638E-4</v>
      </c>
      <c r="N29">
        <f t="shared" si="1"/>
        <v>8.9302167363601917E-4</v>
      </c>
      <c r="O29">
        <f t="shared" si="1"/>
        <v>3.3200805783556366E-4</v>
      </c>
      <c r="P29">
        <f t="shared" si="1"/>
        <v>2.6800651255825517E-4</v>
      </c>
      <c r="Q29">
        <f t="shared" si="1"/>
        <v>9.1302214078691412E-4</v>
      </c>
      <c r="R29">
        <f t="shared" si="1"/>
        <v>0.1333641896085713</v>
      </c>
      <c r="S29">
        <f t="shared" si="1"/>
        <v>0.12921173282814932</v>
      </c>
      <c r="T29">
        <f t="shared" si="1"/>
        <v>2.5030599983481604E-3</v>
      </c>
      <c r="U29">
        <f t="shared" si="1"/>
        <v>4.5801105180668012E-4</v>
      </c>
      <c r="V29">
        <f t="shared" si="1"/>
        <v>3.0600743904084308E-4</v>
      </c>
      <c r="W29">
        <f t="shared" si="1"/>
        <v>3.6600888669576897E-4</v>
      </c>
      <c r="X29">
        <f t="shared" si="1"/>
        <v>1.0380248399344198E-3</v>
      </c>
      <c r="Y29">
        <f t="shared" si="1"/>
        <v>1.8110430666041237E-3</v>
      </c>
      <c r="Z29">
        <f t="shared" si="1"/>
        <v>2.0110482249364337E-3</v>
      </c>
      <c r="AA29">
        <f t="shared" si="1"/>
        <v>1.8580449275263475E-3</v>
      </c>
      <c r="AB29">
        <f t="shared" si="1"/>
        <v>2.7700673126356971E-4</v>
      </c>
      <c r="AC29">
        <f t="shared" si="1"/>
        <v>3.0800747842157607E-4</v>
      </c>
      <c r="AD29">
        <f t="shared" si="1"/>
        <v>1.0070244404831706E-3</v>
      </c>
      <c r="AE29">
        <f t="shared" si="1"/>
        <v>3.0900750270216562E-4</v>
      </c>
      <c r="AF29">
        <f t="shared" si="1"/>
        <v>2.8500692566829378E-4</v>
      </c>
      <c r="AG29">
        <f t="shared" si="1"/>
        <v>8.6202091262734036E-4</v>
      </c>
      <c r="AH29">
        <f t="shared" si="1"/>
        <v>2.6800651255825517E-4</v>
      </c>
      <c r="AI29">
        <f t="shared" si="1"/>
        <v>7.7601881845634757E-4</v>
      </c>
      <c r="AJ29">
        <f t="shared" si="1"/>
        <v>4.0600986603974473E-4</v>
      </c>
      <c r="AK29">
        <f t="shared" si="1"/>
        <v>3.0900750270216562E-4</v>
      </c>
      <c r="AL29">
        <f t="shared" si="1"/>
        <v>7.730187688957087E-4</v>
      </c>
      <c r="AM29">
        <f t="shared" si="1"/>
        <v>4.2601034353114092E-4</v>
      </c>
      <c r="AN29">
        <f t="shared" si="1"/>
        <v>2.6500643965648367E-4</v>
      </c>
      <c r="AO29">
        <f t="shared" si="1"/>
        <v>7.7301873797420853E-4</v>
      </c>
      <c r="AP29">
        <f t="shared" si="1"/>
        <v>4.0000972023620173E-4</v>
      </c>
      <c r="AQ29">
        <f t="shared" si="1"/>
        <v>3.0000728717700551E-4</v>
      </c>
      <c r="AR29">
        <f t="shared" si="1"/>
        <v>8.800213581183615E-4</v>
      </c>
      <c r="AS29">
        <f t="shared" si="1"/>
        <v>2.8600694424860639E-4</v>
      </c>
      <c r="AT29">
        <f t="shared" si="1"/>
        <v>2.6200636675471217E-4</v>
      </c>
      <c r="AU29">
        <f t="shared" si="1"/>
        <v>9.1102209228573791E-4</v>
      </c>
      <c r="AV29">
        <f t="shared" si="1"/>
        <v>2.8100683127606831E-4</v>
      </c>
      <c r="AW29">
        <f t="shared" si="1"/>
        <v>3.0600742986039702E-4</v>
      </c>
      <c r="AX29">
        <f t="shared" si="1"/>
        <v>8.7002111541247115E-4</v>
      </c>
      <c r="AY29">
        <f t="shared" si="1"/>
        <v>3.2600791547218765E-4</v>
      </c>
      <c r="AZ29">
        <f t="shared" si="1"/>
        <v>7.5301829081428394E-4</v>
      </c>
    </row>
    <row r="30" spans="1:52" x14ac:dyDescent="0.25">
      <c r="B30" t="s">
        <v>13</v>
      </c>
      <c r="C30">
        <f>(C20+C22+C24)/(C21+C23+C19)*100</f>
        <v>0.50222283355434982</v>
      </c>
      <c r="D30">
        <f t="shared" ref="D30:AZ30" si="2">(D20+D22+D24)/(D21+D23+D19)*100</f>
        <v>2.4511820394769837</v>
      </c>
      <c r="E30">
        <f t="shared" si="2"/>
        <v>6.1383986867780491</v>
      </c>
      <c r="F30">
        <f t="shared" si="2"/>
        <v>5.9211542807113302</v>
      </c>
      <c r="G30">
        <f t="shared" si="2"/>
        <v>6.2771180969403355</v>
      </c>
      <c r="H30">
        <f t="shared" si="2"/>
        <v>6.0628645894353195</v>
      </c>
      <c r="I30">
        <f t="shared" si="2"/>
        <v>5.9731054979647054</v>
      </c>
      <c r="J30">
        <f t="shared" si="2"/>
        <v>6.2340394960188545</v>
      </c>
      <c r="K30">
        <f t="shared" si="2"/>
        <v>6.0406787576227448</v>
      </c>
      <c r="L30">
        <f t="shared" si="2"/>
        <v>6.0241736653381599</v>
      </c>
      <c r="M30">
        <f t="shared" si="2"/>
        <v>6.1498873635024109</v>
      </c>
      <c r="N30">
        <f t="shared" si="2"/>
        <v>5.9244680839856594</v>
      </c>
      <c r="O30">
        <f t="shared" si="2"/>
        <v>6.2370839725672331</v>
      </c>
      <c r="P30">
        <f t="shared" si="2"/>
        <v>6.0846987046453389</v>
      </c>
      <c r="Q30">
        <f t="shared" si="2"/>
        <v>5.956606925524226</v>
      </c>
      <c r="R30">
        <f t="shared" si="2"/>
        <v>7.5513078280887438</v>
      </c>
      <c r="S30">
        <f t="shared" si="2"/>
        <v>9.008391067609022</v>
      </c>
      <c r="T30">
        <f t="shared" si="2"/>
        <v>6.03015253136304</v>
      </c>
      <c r="U30">
        <f t="shared" si="2"/>
        <v>6.1966186081006995</v>
      </c>
      <c r="V30">
        <f t="shared" si="2"/>
        <v>6.0417545529635337</v>
      </c>
      <c r="W30">
        <f t="shared" si="2"/>
        <v>6.0761639543275585</v>
      </c>
      <c r="X30">
        <f t="shared" si="2"/>
        <v>6.1291736393338114</v>
      </c>
      <c r="Y30">
        <f t="shared" si="2"/>
        <v>5.9184706693865428</v>
      </c>
      <c r="Z30">
        <f t="shared" si="2"/>
        <v>6.281462878598135</v>
      </c>
      <c r="AA30">
        <f t="shared" si="2"/>
        <v>6.0552960419620367</v>
      </c>
      <c r="AB30">
        <f t="shared" si="2"/>
        <v>5.9974826630490234</v>
      </c>
      <c r="AC30">
        <f t="shared" si="2"/>
        <v>6.2115944001543379</v>
      </c>
      <c r="AD30">
        <f t="shared" si="2"/>
        <v>6.0408090437531063</v>
      </c>
      <c r="AE30">
        <f t="shared" si="2"/>
        <v>6.7401560703899523</v>
      </c>
      <c r="AF30">
        <f t="shared" si="2"/>
        <v>7.0202899621578556</v>
      </c>
      <c r="AG30">
        <f t="shared" si="2"/>
        <v>6.9389120735588072</v>
      </c>
      <c r="AH30">
        <f t="shared" si="2"/>
        <v>7.1336887749148552</v>
      </c>
      <c r="AI30">
        <f t="shared" si="2"/>
        <v>7.0202953583763712</v>
      </c>
      <c r="AJ30">
        <f t="shared" si="2"/>
        <v>6.9016726409064297</v>
      </c>
      <c r="AK30">
        <f t="shared" si="2"/>
        <v>7.1650923534074762</v>
      </c>
      <c r="AL30">
        <f t="shared" si="2"/>
        <v>7.022417519835364</v>
      </c>
      <c r="AM30">
        <f t="shared" si="2"/>
        <v>6.9059130866429435</v>
      </c>
      <c r="AN30">
        <f t="shared" si="2"/>
        <v>7.1211657420925709</v>
      </c>
      <c r="AO30">
        <f t="shared" si="2"/>
        <v>7.0593324755044273</v>
      </c>
      <c r="AP30">
        <f t="shared" si="2"/>
        <v>7.0182629419756921</v>
      </c>
      <c r="AQ30">
        <f t="shared" si="2"/>
        <v>6.9754268179388017</v>
      </c>
      <c r="AR30">
        <f t="shared" si="2"/>
        <v>7.0966437564602938</v>
      </c>
      <c r="AS30">
        <f t="shared" si="2"/>
        <v>7.0193476455862633</v>
      </c>
      <c r="AT30">
        <f t="shared" si="2"/>
        <v>6.9372355905470497</v>
      </c>
      <c r="AU30">
        <f t="shared" si="2"/>
        <v>7.1366717677733362</v>
      </c>
      <c r="AV30">
        <f t="shared" si="2"/>
        <v>7.0205479895994864</v>
      </c>
      <c r="AW30">
        <f t="shared" si="2"/>
        <v>6.8996310171131352</v>
      </c>
      <c r="AX30">
        <f t="shared" si="2"/>
        <v>7.1658295223066553</v>
      </c>
      <c r="AY30">
        <f t="shared" si="2"/>
        <v>7.0229058816988852</v>
      </c>
      <c r="AZ30">
        <f t="shared" si="2"/>
        <v>6.8941069507133204</v>
      </c>
    </row>
    <row r="31" spans="1:52" x14ac:dyDescent="0.25">
      <c r="B31" t="s">
        <v>14</v>
      </c>
      <c r="C31">
        <f>C13+C33+20*C34+300*C35</f>
        <v>400664183</v>
      </c>
      <c r="D31">
        <f t="shared" ref="D31:AZ31" si="3">D13+D33+20*D34+300*D35</f>
        <v>500331211</v>
      </c>
      <c r="E31">
        <f t="shared" si="3"/>
        <v>762669273</v>
      </c>
      <c r="F31">
        <f t="shared" si="3"/>
        <v>755913291</v>
      </c>
      <c r="G31">
        <f t="shared" si="3"/>
        <v>764984826</v>
      </c>
      <c r="H31">
        <f t="shared" si="3"/>
        <v>760518043</v>
      </c>
      <c r="I31">
        <f t="shared" si="3"/>
        <v>757411798</v>
      </c>
      <c r="J31">
        <f t="shared" si="3"/>
        <v>764781881</v>
      </c>
      <c r="K31">
        <f t="shared" si="3"/>
        <v>758936793</v>
      </c>
      <c r="L31">
        <f t="shared" si="3"/>
        <v>758487112</v>
      </c>
      <c r="M31">
        <f t="shared" si="3"/>
        <v>762895409</v>
      </c>
      <c r="N31">
        <f t="shared" si="3"/>
        <v>755686566</v>
      </c>
      <c r="O31">
        <f t="shared" si="3"/>
        <v>764366440</v>
      </c>
      <c r="P31">
        <f t="shared" si="3"/>
        <v>761182261</v>
      </c>
      <c r="Q31">
        <f t="shared" si="3"/>
        <v>757175582</v>
      </c>
      <c r="R31">
        <f t="shared" si="3"/>
        <v>933641903</v>
      </c>
      <c r="S31">
        <f t="shared" si="3"/>
        <v>1001643947</v>
      </c>
      <c r="T31">
        <f t="shared" si="3"/>
        <v>759653803</v>
      </c>
      <c r="U31">
        <f t="shared" si="3"/>
        <v>764036608</v>
      </c>
      <c r="V31">
        <f t="shared" si="3"/>
        <v>758932601</v>
      </c>
      <c r="W31">
        <f t="shared" si="3"/>
        <v>759768834</v>
      </c>
      <c r="X31">
        <f t="shared" si="3"/>
        <v>762250046</v>
      </c>
      <c r="Y31">
        <f t="shared" si="3"/>
        <v>756302690</v>
      </c>
      <c r="Z31">
        <f t="shared" si="3"/>
        <v>765141385</v>
      </c>
      <c r="AA31">
        <f t="shared" si="3"/>
        <v>760865525</v>
      </c>
      <c r="AB31">
        <f t="shared" si="3"/>
        <v>758066932</v>
      </c>
      <c r="AC31">
        <f t="shared" si="3"/>
        <v>764363834</v>
      </c>
      <c r="AD31">
        <f t="shared" si="3"/>
        <v>758919587</v>
      </c>
      <c r="AE31">
        <f t="shared" si="3"/>
        <v>773353395</v>
      </c>
      <c r="AF31">
        <f t="shared" si="3"/>
        <v>777085718</v>
      </c>
      <c r="AG31">
        <f t="shared" si="3"/>
        <v>775697608</v>
      </c>
      <c r="AH31">
        <f t="shared" si="3"/>
        <v>781124466</v>
      </c>
      <c r="AI31">
        <f t="shared" si="3"/>
        <v>777217184</v>
      </c>
      <c r="AJ31">
        <f t="shared" si="3"/>
        <v>774874825</v>
      </c>
      <c r="AK31">
        <f t="shared" si="3"/>
        <v>781270092</v>
      </c>
      <c r="AL31">
        <f t="shared" si="3"/>
        <v>778148864</v>
      </c>
      <c r="AM31">
        <f t="shared" si="3"/>
        <v>774367508</v>
      </c>
      <c r="AN31">
        <f t="shared" si="3"/>
        <v>780349277</v>
      </c>
      <c r="AO31">
        <f t="shared" si="3"/>
        <v>779677876</v>
      </c>
      <c r="AP31">
        <f t="shared" si="3"/>
        <v>777298279</v>
      </c>
      <c r="AQ31">
        <f t="shared" si="3"/>
        <v>776468736</v>
      </c>
      <c r="AR31">
        <f t="shared" si="3"/>
        <v>780332702</v>
      </c>
      <c r="AS31">
        <f t="shared" si="3"/>
        <v>777119556</v>
      </c>
      <c r="AT31">
        <f t="shared" si="3"/>
        <v>775498302</v>
      </c>
      <c r="AU31">
        <f t="shared" si="3"/>
        <v>781402579</v>
      </c>
      <c r="AV31">
        <f t="shared" si="3"/>
        <v>777088005</v>
      </c>
      <c r="AW31">
        <f t="shared" si="3"/>
        <v>774866784</v>
      </c>
      <c r="AX31">
        <f t="shared" si="3"/>
        <v>781395687</v>
      </c>
      <c r="AY31">
        <f t="shared" si="3"/>
        <v>778120402</v>
      </c>
      <c r="AZ31">
        <f t="shared" si="3"/>
        <v>773871445</v>
      </c>
    </row>
    <row r="32" spans="1:52" x14ac:dyDescent="0.25">
      <c r="B32" t="s">
        <v>15</v>
      </c>
      <c r="C32">
        <f>C10/C31</f>
        <v>0.24957951132856815</v>
      </c>
      <c r="D32">
        <f t="shared" ref="D32:AZ32" si="4">D10/D31</f>
        <v>0.19986278249589351</v>
      </c>
      <c r="E32">
        <f t="shared" si="4"/>
        <v>0.13111526390286343</v>
      </c>
      <c r="F32">
        <f t="shared" si="4"/>
        <v>0.13228709058377966</v>
      </c>
      <c r="G32">
        <f t="shared" si="4"/>
        <v>0.13071837584396739</v>
      </c>
      <c r="H32">
        <f t="shared" si="4"/>
        <v>0.13148612307150745</v>
      </c>
      <c r="I32">
        <f t="shared" si="4"/>
        <v>0.1320253688469743</v>
      </c>
      <c r="J32">
        <f t="shared" si="4"/>
        <v>0.1307530623885165</v>
      </c>
      <c r="K32">
        <f t="shared" si="4"/>
        <v>0.13176007926130417</v>
      </c>
      <c r="L32">
        <f t="shared" si="4"/>
        <v>0.13183819265738558</v>
      </c>
      <c r="M32">
        <f t="shared" si="4"/>
        <v>0.1310763832372204</v>
      </c>
      <c r="N32">
        <f t="shared" si="4"/>
        <v>0.13232678401219586</v>
      </c>
      <c r="O32">
        <f t="shared" si="4"/>
        <v>0.13082412801901663</v>
      </c>
      <c r="P32">
        <f t="shared" si="4"/>
        <v>0.13137138780484534</v>
      </c>
      <c r="Q32">
        <f t="shared" si="4"/>
        <v>0.13206656075182308</v>
      </c>
      <c r="R32">
        <f t="shared" si="4"/>
        <v>0.10710649091335825</v>
      </c>
      <c r="S32">
        <f t="shared" si="4"/>
        <v>9.9833763583857607E-2</v>
      </c>
      <c r="T32">
        <f t="shared" si="4"/>
        <v>0.13163575645260081</v>
      </c>
      <c r="U32">
        <f t="shared" si="4"/>
        <v>0.13088062267299108</v>
      </c>
      <c r="V32">
        <f t="shared" si="4"/>
        <v>0.13176080309139335</v>
      </c>
      <c r="W32">
        <f t="shared" si="4"/>
        <v>0.13161578565092866</v>
      </c>
      <c r="X32">
        <f t="shared" si="4"/>
        <v>0.13118740697327555</v>
      </c>
      <c r="Y32">
        <f t="shared" si="4"/>
        <v>0.13221904843416596</v>
      </c>
      <c r="Z32">
        <f t="shared" si="4"/>
        <v>0.13069166556714221</v>
      </c>
      <c r="AA32">
        <f t="shared" si="4"/>
        <v>0.13142609135825939</v>
      </c>
      <c r="AB32">
        <f t="shared" si="4"/>
        <v>0.13191126769792935</v>
      </c>
      <c r="AC32">
        <f t="shared" si="4"/>
        <v>0.13082457273874629</v>
      </c>
      <c r="AD32">
        <f t="shared" si="4"/>
        <v>0.13176306780444183</v>
      </c>
      <c r="AE32">
        <f t="shared" si="4"/>
        <v>0.12930385079643958</v>
      </c>
      <c r="AF32">
        <f t="shared" si="4"/>
        <v>0.12868280510593555</v>
      </c>
      <c r="AG32">
        <f t="shared" si="4"/>
        <v>0.12891308799807463</v>
      </c>
      <c r="AH32">
        <f t="shared" si="4"/>
        <v>0.12801745989607757</v>
      </c>
      <c r="AI32">
        <f t="shared" si="4"/>
        <v>0.12866104489012431</v>
      </c>
      <c r="AJ32">
        <f t="shared" si="4"/>
        <v>0.12904996623164264</v>
      </c>
      <c r="AK32">
        <f t="shared" si="4"/>
        <v>0.12799360045130206</v>
      </c>
      <c r="AL32">
        <f t="shared" si="4"/>
        <v>0.12850699477471703</v>
      </c>
      <c r="AM32">
        <f t="shared" si="4"/>
        <v>0.12913451425443848</v>
      </c>
      <c r="AN32">
        <f t="shared" si="4"/>
        <v>0.12814463080485433</v>
      </c>
      <c r="AO32">
        <f t="shared" si="4"/>
        <v>0.12825498719165915</v>
      </c>
      <c r="AP32">
        <f t="shared" si="4"/>
        <v>0.12864761533840988</v>
      </c>
      <c r="AQ32">
        <f t="shared" si="4"/>
        <v>0.12878505774120441</v>
      </c>
      <c r="AR32">
        <f t="shared" si="4"/>
        <v>0.12814735656176562</v>
      </c>
      <c r="AS32">
        <f t="shared" si="4"/>
        <v>0.12867720446350472</v>
      </c>
      <c r="AT32">
        <f t="shared" si="4"/>
        <v>0.12894621399183928</v>
      </c>
      <c r="AU32">
        <f t="shared" si="4"/>
        <v>0.12797190294402649</v>
      </c>
      <c r="AV32">
        <f t="shared" si="4"/>
        <v>0.1286824251006165</v>
      </c>
      <c r="AW32">
        <f t="shared" si="4"/>
        <v>0.12905130799876952</v>
      </c>
      <c r="AX32">
        <f t="shared" si="4"/>
        <v>0.12797302911143404</v>
      </c>
      <c r="AY32">
        <f t="shared" si="4"/>
        <v>0.12851169528902803</v>
      </c>
      <c r="AZ32">
        <f t="shared" si="4"/>
        <v>0.12921729008879504</v>
      </c>
    </row>
    <row r="33" spans="2:52" x14ac:dyDescent="0.25">
      <c r="B33" t="s">
        <v>16</v>
      </c>
      <c r="C33">
        <f>C2-(C4+C8)</f>
        <v>43262292</v>
      </c>
      <c r="D33">
        <f t="shared" ref="D33:AZ33" si="5">D2-(D4+D8)</f>
        <v>49455903</v>
      </c>
      <c r="E33">
        <f t="shared" si="5"/>
        <v>65347990</v>
      </c>
      <c r="F33">
        <f t="shared" si="5"/>
        <v>65228101</v>
      </c>
      <c r="G33">
        <f t="shared" si="5"/>
        <v>65440112</v>
      </c>
      <c r="H33">
        <f t="shared" si="5"/>
        <v>65284114</v>
      </c>
      <c r="I33">
        <f t="shared" si="5"/>
        <v>65293846</v>
      </c>
      <c r="J33">
        <f t="shared" si="5"/>
        <v>65491208</v>
      </c>
      <c r="K33">
        <f t="shared" si="5"/>
        <v>65151741</v>
      </c>
      <c r="L33">
        <f t="shared" si="5"/>
        <v>65316342</v>
      </c>
      <c r="M33">
        <f t="shared" si="5"/>
        <v>65366758</v>
      </c>
      <c r="N33">
        <f t="shared" si="5"/>
        <v>65215533</v>
      </c>
      <c r="O33">
        <f t="shared" si="5"/>
        <v>65401267</v>
      </c>
      <c r="P33">
        <f t="shared" si="5"/>
        <v>65292771</v>
      </c>
      <c r="Q33">
        <f t="shared" si="5"/>
        <v>65253367</v>
      </c>
      <c r="R33">
        <f t="shared" si="5"/>
        <v>62190175</v>
      </c>
      <c r="S33">
        <f t="shared" si="5"/>
        <v>62929722</v>
      </c>
      <c r="T33">
        <f t="shared" si="5"/>
        <v>65313420</v>
      </c>
      <c r="U33">
        <f t="shared" si="5"/>
        <v>65443781</v>
      </c>
      <c r="V33">
        <f t="shared" si="5"/>
        <v>65172452</v>
      </c>
      <c r="W33">
        <f t="shared" si="5"/>
        <v>65415642</v>
      </c>
      <c r="X33">
        <f t="shared" si="5"/>
        <v>65328099</v>
      </c>
      <c r="Y33">
        <f t="shared" si="5"/>
        <v>65184988</v>
      </c>
      <c r="Z33">
        <f t="shared" si="5"/>
        <v>65443903</v>
      </c>
      <c r="AA33">
        <f t="shared" si="5"/>
        <v>65216463</v>
      </c>
      <c r="AB33">
        <f t="shared" si="5"/>
        <v>65310042</v>
      </c>
      <c r="AC33">
        <f t="shared" si="5"/>
        <v>65456022</v>
      </c>
      <c r="AD33">
        <f t="shared" si="5"/>
        <v>65152594</v>
      </c>
      <c r="AE33">
        <f t="shared" si="5"/>
        <v>65500723</v>
      </c>
      <c r="AF33">
        <f t="shared" si="5"/>
        <v>65240448</v>
      </c>
      <c r="AG33">
        <f t="shared" si="5"/>
        <v>65368814</v>
      </c>
      <c r="AH33">
        <f t="shared" si="5"/>
        <v>65522276</v>
      </c>
      <c r="AI33">
        <f t="shared" si="5"/>
        <v>65224909</v>
      </c>
      <c r="AJ33">
        <f t="shared" si="5"/>
        <v>65305495</v>
      </c>
      <c r="AK33">
        <f t="shared" si="5"/>
        <v>65500420</v>
      </c>
      <c r="AL33">
        <f t="shared" si="5"/>
        <v>65267672</v>
      </c>
      <c r="AM33">
        <f t="shared" si="5"/>
        <v>65295556</v>
      </c>
      <c r="AN33">
        <f t="shared" si="5"/>
        <v>65414087</v>
      </c>
      <c r="AO33">
        <f t="shared" si="5"/>
        <v>65354520</v>
      </c>
      <c r="AP33">
        <f t="shared" si="5"/>
        <v>65232249</v>
      </c>
      <c r="AQ33">
        <f t="shared" si="5"/>
        <v>65430525</v>
      </c>
      <c r="AR33">
        <f t="shared" si="5"/>
        <v>65440409</v>
      </c>
      <c r="AS33">
        <f t="shared" si="5"/>
        <v>65237944</v>
      </c>
      <c r="AT33">
        <f t="shared" si="5"/>
        <v>65380312</v>
      </c>
      <c r="AU33">
        <f t="shared" si="5"/>
        <v>65511324</v>
      </c>
      <c r="AV33">
        <f t="shared" si="5"/>
        <v>65235436</v>
      </c>
      <c r="AW33">
        <f t="shared" si="5"/>
        <v>65300052</v>
      </c>
      <c r="AX33">
        <f t="shared" si="5"/>
        <v>65502814</v>
      </c>
      <c r="AY33">
        <f t="shared" si="5"/>
        <v>65268410</v>
      </c>
      <c r="AZ33">
        <f t="shared" si="5"/>
        <v>65287074</v>
      </c>
    </row>
    <row r="34" spans="2:52" x14ac:dyDescent="0.25">
      <c r="B34" t="s">
        <v>17</v>
      </c>
      <c r="C34">
        <f>C18-C20-C22-C24</f>
        <v>11964351</v>
      </c>
      <c r="D34">
        <f t="shared" ref="D34:AZ34" si="6">D18-D20-D22-D24</f>
        <v>12741456</v>
      </c>
      <c r="E34">
        <f t="shared" si="6"/>
        <v>15076500</v>
      </c>
      <c r="F34">
        <f t="shared" si="6"/>
        <v>15192011</v>
      </c>
      <c r="G34">
        <f t="shared" si="6"/>
        <v>14954227</v>
      </c>
      <c r="H34">
        <f t="shared" si="6"/>
        <v>15121908</v>
      </c>
      <c r="I34">
        <f t="shared" si="6"/>
        <v>15160164</v>
      </c>
      <c r="J34">
        <f t="shared" si="6"/>
        <v>15002920</v>
      </c>
      <c r="K34">
        <f t="shared" si="6"/>
        <v>15114054</v>
      </c>
      <c r="L34">
        <f t="shared" si="6"/>
        <v>15120000</v>
      </c>
      <c r="M34">
        <f t="shared" si="6"/>
        <v>15067144</v>
      </c>
      <c r="N34">
        <f t="shared" si="6"/>
        <v>15183208</v>
      </c>
      <c r="O34">
        <f t="shared" si="6"/>
        <v>14990710</v>
      </c>
      <c r="P34">
        <f t="shared" si="6"/>
        <v>15110061</v>
      </c>
      <c r="Q34">
        <f t="shared" si="6"/>
        <v>15177062</v>
      </c>
      <c r="R34">
        <f t="shared" si="6"/>
        <v>17334341</v>
      </c>
      <c r="S34">
        <f t="shared" si="6"/>
        <v>16875332</v>
      </c>
      <c r="T34">
        <f t="shared" si="6"/>
        <v>15142134</v>
      </c>
      <c r="U34">
        <f t="shared" si="6"/>
        <v>15033322</v>
      </c>
      <c r="V34">
        <f t="shared" si="6"/>
        <v>15112014</v>
      </c>
      <c r="W34">
        <f t="shared" si="6"/>
        <v>15082206</v>
      </c>
      <c r="X34">
        <f t="shared" si="6"/>
        <v>15078537</v>
      </c>
      <c r="Y34">
        <f t="shared" si="6"/>
        <v>15206974</v>
      </c>
      <c r="Z34">
        <f t="shared" si="6"/>
        <v>14952339</v>
      </c>
      <c r="AA34">
        <f t="shared" si="6"/>
        <v>15142514</v>
      </c>
      <c r="AB34">
        <f t="shared" si="6"/>
        <v>15144441</v>
      </c>
      <c r="AC34">
        <f t="shared" si="6"/>
        <v>15021967</v>
      </c>
      <c r="AD34">
        <f t="shared" si="6"/>
        <v>15113586</v>
      </c>
      <c r="AE34">
        <f t="shared" si="6"/>
        <v>14583205</v>
      </c>
      <c r="AF34">
        <f t="shared" si="6"/>
        <v>14345435</v>
      </c>
      <c r="AG34">
        <f t="shared" si="6"/>
        <v>14405346</v>
      </c>
      <c r="AH34">
        <f t="shared" si="6"/>
        <v>14301411</v>
      </c>
      <c r="AI34">
        <f t="shared" si="6"/>
        <v>14349050</v>
      </c>
      <c r="AJ34">
        <f t="shared" si="6"/>
        <v>14431168</v>
      </c>
      <c r="AK34">
        <f t="shared" si="6"/>
        <v>14269390</v>
      </c>
      <c r="AL34">
        <f t="shared" si="6"/>
        <v>14367411</v>
      </c>
      <c r="AM34">
        <f t="shared" si="6"/>
        <v>14414384</v>
      </c>
      <c r="AN34">
        <f t="shared" si="6"/>
        <v>14300386</v>
      </c>
      <c r="AO34">
        <f t="shared" si="6"/>
        <v>14358084</v>
      </c>
      <c r="AP34">
        <f t="shared" si="6"/>
        <v>14352978</v>
      </c>
      <c r="AQ34">
        <f t="shared" si="6"/>
        <v>14378972</v>
      </c>
      <c r="AR34">
        <f t="shared" si="6"/>
        <v>14327971</v>
      </c>
      <c r="AS34">
        <f t="shared" si="6"/>
        <v>14347387</v>
      </c>
      <c r="AT34">
        <f t="shared" si="6"/>
        <v>14402171</v>
      </c>
      <c r="AU34">
        <f t="shared" si="6"/>
        <v>14304854</v>
      </c>
      <c r="AV34">
        <f t="shared" si="6"/>
        <v>14345305</v>
      </c>
      <c r="AW34">
        <f t="shared" si="6"/>
        <v>14433828</v>
      </c>
      <c r="AX34">
        <f t="shared" si="6"/>
        <v>14271260</v>
      </c>
      <c r="AY34">
        <f t="shared" si="6"/>
        <v>14365981</v>
      </c>
      <c r="AZ34">
        <f t="shared" si="6"/>
        <v>14416960</v>
      </c>
    </row>
    <row r="35" spans="2:52" x14ac:dyDescent="0.25">
      <c r="B35" t="s">
        <v>18</v>
      </c>
      <c r="C35">
        <f>C20+C22+C24</f>
        <v>60391</v>
      </c>
      <c r="D35">
        <f t="shared" ref="D35:AZ35" si="7">D20+D22+D24</f>
        <v>320162</v>
      </c>
      <c r="E35">
        <f t="shared" si="7"/>
        <v>985979</v>
      </c>
      <c r="F35">
        <f t="shared" si="7"/>
        <v>956158</v>
      </c>
      <c r="G35">
        <f t="shared" si="7"/>
        <v>1001542</v>
      </c>
      <c r="H35">
        <f t="shared" si="7"/>
        <v>975994</v>
      </c>
      <c r="I35">
        <f t="shared" si="7"/>
        <v>963057</v>
      </c>
      <c r="J35">
        <f t="shared" si="7"/>
        <v>997449</v>
      </c>
      <c r="K35">
        <f t="shared" si="7"/>
        <v>971688</v>
      </c>
      <c r="L35">
        <f t="shared" si="7"/>
        <v>969244</v>
      </c>
      <c r="M35">
        <f t="shared" si="7"/>
        <v>987294</v>
      </c>
      <c r="N35">
        <f t="shared" si="7"/>
        <v>956031</v>
      </c>
      <c r="O35">
        <f t="shared" si="7"/>
        <v>997178</v>
      </c>
      <c r="P35">
        <f t="shared" si="7"/>
        <v>978969</v>
      </c>
      <c r="Q35">
        <f t="shared" si="7"/>
        <v>961278</v>
      </c>
      <c r="R35">
        <f t="shared" si="7"/>
        <v>1415886</v>
      </c>
      <c r="S35">
        <f t="shared" si="7"/>
        <v>1670699</v>
      </c>
      <c r="T35">
        <f t="shared" si="7"/>
        <v>971667</v>
      </c>
      <c r="U35">
        <f t="shared" si="7"/>
        <v>993096</v>
      </c>
      <c r="V35">
        <f t="shared" si="7"/>
        <v>971741</v>
      </c>
      <c r="W35">
        <f t="shared" si="7"/>
        <v>975705</v>
      </c>
      <c r="X35">
        <f t="shared" si="7"/>
        <v>984512</v>
      </c>
      <c r="Y35">
        <f t="shared" si="7"/>
        <v>956602</v>
      </c>
      <c r="Z35">
        <f t="shared" si="7"/>
        <v>1002177</v>
      </c>
      <c r="AA35">
        <f t="shared" si="7"/>
        <v>976004</v>
      </c>
      <c r="AB35">
        <f t="shared" si="7"/>
        <v>966235</v>
      </c>
      <c r="AC35">
        <f t="shared" si="7"/>
        <v>994903</v>
      </c>
      <c r="AD35">
        <f t="shared" si="7"/>
        <v>971659</v>
      </c>
      <c r="AE35">
        <f t="shared" si="7"/>
        <v>1053970</v>
      </c>
      <c r="AF35">
        <f t="shared" si="7"/>
        <v>1083130</v>
      </c>
      <c r="AG35">
        <f t="shared" si="7"/>
        <v>1074081</v>
      </c>
      <c r="AH35">
        <f t="shared" si="7"/>
        <v>1098588</v>
      </c>
      <c r="AI35">
        <f t="shared" si="7"/>
        <v>1083379</v>
      </c>
      <c r="AJ35">
        <f t="shared" si="7"/>
        <v>1069828</v>
      </c>
      <c r="AK35">
        <f t="shared" si="7"/>
        <v>1101281</v>
      </c>
      <c r="AL35">
        <f t="shared" si="7"/>
        <v>1085118</v>
      </c>
      <c r="AM35">
        <f t="shared" si="7"/>
        <v>1069289</v>
      </c>
      <c r="AN35">
        <f t="shared" si="7"/>
        <v>1096433</v>
      </c>
      <c r="AO35">
        <f t="shared" si="7"/>
        <v>1090547</v>
      </c>
      <c r="AP35">
        <f t="shared" si="7"/>
        <v>1083363</v>
      </c>
      <c r="AQ35">
        <f t="shared" si="7"/>
        <v>1078204</v>
      </c>
      <c r="AR35">
        <f t="shared" si="7"/>
        <v>1094451</v>
      </c>
      <c r="AS35">
        <f t="shared" si="7"/>
        <v>1083121</v>
      </c>
      <c r="AT35">
        <f t="shared" si="7"/>
        <v>1073590</v>
      </c>
      <c r="AU35">
        <f t="shared" si="7"/>
        <v>1099322</v>
      </c>
      <c r="AV35">
        <f t="shared" si="7"/>
        <v>1083163</v>
      </c>
      <c r="AW35">
        <f t="shared" si="7"/>
        <v>1069642</v>
      </c>
      <c r="AX35">
        <f t="shared" si="7"/>
        <v>1101567</v>
      </c>
      <c r="AY35">
        <f t="shared" si="7"/>
        <v>1085116</v>
      </c>
      <c r="AZ35">
        <f t="shared" si="7"/>
        <v>1067492</v>
      </c>
    </row>
    <row r="37" spans="2:52" x14ac:dyDescent="0.25">
      <c r="B37" t="s">
        <v>12</v>
      </c>
      <c r="C37">
        <v>1.2813756165593886</v>
      </c>
      <c r="D37">
        <v>1.9526960083384921</v>
      </c>
      <c r="E37">
        <v>3.3980282421114119</v>
      </c>
      <c r="F37">
        <v>3.3049873650197723</v>
      </c>
      <c r="G37">
        <v>3.4346663214857873</v>
      </c>
      <c r="H37">
        <v>3.3633847162600339</v>
      </c>
      <c r="I37">
        <v>3.3196269201413853</v>
      </c>
      <c r="J37">
        <v>3.4304851741028028</v>
      </c>
      <c r="K37">
        <v>3.3769384103690223</v>
      </c>
      <c r="L37">
        <v>3.3623886273117596</v>
      </c>
      <c r="M37">
        <v>3.4232613832696255</v>
      </c>
      <c r="N37">
        <v>3.3288337528160303</v>
      </c>
      <c r="O37">
        <v>3.4498985911413453</v>
      </c>
      <c r="P37">
        <v>3.3958791221107267</v>
      </c>
      <c r="Q37">
        <v>3.3268947353301841</v>
      </c>
      <c r="R37">
        <v>3.8210282580961992</v>
      </c>
      <c r="S37">
        <v>4.3130741640053483</v>
      </c>
      <c r="T37">
        <v>3.3372939832082733</v>
      </c>
      <c r="U37">
        <v>3.4066123947690681</v>
      </c>
      <c r="V37">
        <v>3.357994282721608</v>
      </c>
      <c r="W37">
        <v>3.3681900687316269</v>
      </c>
      <c r="X37">
        <v>3.409256574530767</v>
      </c>
      <c r="Y37">
        <v>3.3253964566243113</v>
      </c>
      <c r="Z37">
        <v>3.4600671868418962</v>
      </c>
      <c r="AA37">
        <v>3.3891458780035655</v>
      </c>
      <c r="AB37">
        <v>3.3534997005603007</v>
      </c>
      <c r="AC37">
        <v>3.4355146814820285</v>
      </c>
      <c r="AD37">
        <v>3.3692754013880792</v>
      </c>
      <c r="AE37">
        <v>3.6072591026670695</v>
      </c>
      <c r="AF37">
        <v>3.7178611497714469</v>
      </c>
      <c r="AG37">
        <v>3.6698667275538699</v>
      </c>
      <c r="AH37">
        <v>3.7422174495899698</v>
      </c>
      <c r="AI37">
        <v>3.7199272662655734</v>
      </c>
      <c r="AJ37">
        <v>3.677514615817866</v>
      </c>
      <c r="AK37">
        <v>3.7842483758079686</v>
      </c>
      <c r="AL37">
        <v>3.7498800695624555</v>
      </c>
      <c r="AM37">
        <v>3.6933773097629277</v>
      </c>
      <c r="AN37">
        <v>3.7780969414599483</v>
      </c>
      <c r="AO37">
        <v>3.758701087613034</v>
      </c>
      <c r="AP37">
        <v>3.7364934693594218</v>
      </c>
      <c r="AQ37">
        <v>3.6961767247375188</v>
      </c>
      <c r="AR37">
        <v>3.7414479624976904</v>
      </c>
      <c r="AS37">
        <v>3.7175892993634032</v>
      </c>
      <c r="AT37">
        <v>3.6689419380357919</v>
      </c>
      <c r="AU37">
        <v>3.7433242689456185</v>
      </c>
      <c r="AV37">
        <v>3.7213873933551951</v>
      </c>
      <c r="AW37">
        <v>3.6813011065751464</v>
      </c>
      <c r="AX37">
        <v>3.7839584389496901</v>
      </c>
      <c r="AY37">
        <v>3.7501106192846918</v>
      </c>
      <c r="AZ37">
        <v>3.690561360815626</v>
      </c>
    </row>
    <row r="38" spans="2:52" x14ac:dyDescent="0.25">
      <c r="B38" t="s">
        <v>11</v>
      </c>
      <c r="C38">
        <v>5.0201219387618922E-4</v>
      </c>
      <c r="D38">
        <v>5.8801418290209157E-4</v>
      </c>
      <c r="E38">
        <v>1.207029173895133E-3</v>
      </c>
      <c r="F38">
        <v>2.8500692566829378E-4</v>
      </c>
      <c r="G38">
        <v>1.2160295008756912E-3</v>
      </c>
      <c r="H38">
        <v>4.4601084252358176E-4</v>
      </c>
      <c r="I38">
        <v>2.7300662860094241E-4</v>
      </c>
      <c r="J38">
        <v>8.1501978053007335E-4</v>
      </c>
      <c r="K38">
        <v>4.700114118770804E-4</v>
      </c>
      <c r="L38">
        <v>3.2100780048955192E-4</v>
      </c>
      <c r="M38">
        <v>3.4700842883473638E-4</v>
      </c>
      <c r="N38">
        <v>8.9302167363601917E-4</v>
      </c>
      <c r="O38">
        <v>3.3200805783556366E-4</v>
      </c>
      <c r="P38">
        <v>2.6800651255825517E-4</v>
      </c>
      <c r="Q38">
        <v>9.1302214078691412E-4</v>
      </c>
      <c r="R38">
        <v>0.1333641896085713</v>
      </c>
      <c r="S38">
        <v>0.12921173282814932</v>
      </c>
      <c r="T38">
        <v>2.5030599983481604E-3</v>
      </c>
      <c r="U38">
        <v>4.5801105180668012E-4</v>
      </c>
      <c r="V38">
        <v>3.0600743904084308E-4</v>
      </c>
      <c r="W38">
        <v>3.6600888669576897E-4</v>
      </c>
      <c r="X38">
        <v>1.0380248399344198E-3</v>
      </c>
      <c r="Y38">
        <v>1.8110430666041237E-3</v>
      </c>
      <c r="Z38">
        <v>2.0110482249364337E-3</v>
      </c>
      <c r="AA38">
        <v>1.8580449275263475E-3</v>
      </c>
      <c r="AB38">
        <v>2.7700673126356971E-4</v>
      </c>
      <c r="AC38">
        <v>3.0800747842157607E-4</v>
      </c>
      <c r="AD38">
        <v>1.0070244404831706E-3</v>
      </c>
      <c r="AE38">
        <v>3.0900750270216562E-4</v>
      </c>
      <c r="AF38">
        <v>2.8500692566829378E-4</v>
      </c>
      <c r="AG38">
        <v>8.6202091262734036E-4</v>
      </c>
      <c r="AH38">
        <v>2.6800651255825517E-4</v>
      </c>
      <c r="AI38">
        <v>7.7601881845634757E-4</v>
      </c>
      <c r="AJ38">
        <v>4.0600986603974473E-4</v>
      </c>
      <c r="AK38">
        <v>3.0900750270216562E-4</v>
      </c>
      <c r="AL38">
        <v>7.730187688957087E-4</v>
      </c>
      <c r="AM38">
        <v>4.2601034353114092E-4</v>
      </c>
      <c r="AN38">
        <v>2.6500643965648367E-4</v>
      </c>
      <c r="AO38">
        <v>7.7301873797420853E-4</v>
      </c>
      <c r="AP38">
        <v>4.0000972023620173E-4</v>
      </c>
      <c r="AQ38">
        <v>3.0000728717700551E-4</v>
      </c>
      <c r="AR38">
        <v>8.800213581183615E-4</v>
      </c>
      <c r="AS38">
        <v>2.8600694424860639E-4</v>
      </c>
      <c r="AT38">
        <v>2.6200636675471217E-4</v>
      </c>
      <c r="AU38">
        <v>9.1102209228573791E-4</v>
      </c>
      <c r="AV38">
        <v>2.8100683127606831E-4</v>
      </c>
      <c r="AW38">
        <v>3.0600742986039702E-4</v>
      </c>
      <c r="AX38">
        <v>8.7002111541247115E-4</v>
      </c>
      <c r="AY38">
        <v>3.2600791547218765E-4</v>
      </c>
      <c r="AZ38">
        <v>7.5301829081428394E-4</v>
      </c>
    </row>
    <row r="39" spans="2:52" x14ac:dyDescent="0.25">
      <c r="B39" t="s">
        <v>13</v>
      </c>
      <c r="C39">
        <v>0.50222283355434982</v>
      </c>
      <c r="D39">
        <v>2.4511820394769837</v>
      </c>
      <c r="E39">
        <v>6.1383986867780491</v>
      </c>
      <c r="F39">
        <v>5.9211542807113302</v>
      </c>
      <c r="G39">
        <v>6.2771180969403355</v>
      </c>
      <c r="H39">
        <v>6.0628645894353195</v>
      </c>
      <c r="I39">
        <v>5.9731054979647054</v>
      </c>
      <c r="J39">
        <v>6.2340394960188545</v>
      </c>
      <c r="K39">
        <v>6.0406787576227448</v>
      </c>
      <c r="L39">
        <v>6.0241736653381599</v>
      </c>
      <c r="M39">
        <v>6.1498873635024109</v>
      </c>
      <c r="N39">
        <v>5.9244680839856594</v>
      </c>
      <c r="O39">
        <v>6.2370839725672331</v>
      </c>
      <c r="P39">
        <v>6.0846987046453389</v>
      </c>
      <c r="Q39">
        <v>5.956606925524226</v>
      </c>
      <c r="R39">
        <v>7.5513078280887438</v>
      </c>
      <c r="S39">
        <v>9.008391067609022</v>
      </c>
      <c r="T39">
        <v>6.03015253136304</v>
      </c>
      <c r="U39">
        <v>6.1966186081006995</v>
      </c>
      <c r="V39">
        <v>6.0417545529635337</v>
      </c>
      <c r="W39">
        <v>6.0761639543275585</v>
      </c>
      <c r="X39">
        <v>6.1291736393338114</v>
      </c>
      <c r="Y39">
        <v>5.9184706693865428</v>
      </c>
      <c r="Z39">
        <v>6.281462878598135</v>
      </c>
      <c r="AA39">
        <v>6.0552960419620367</v>
      </c>
      <c r="AB39">
        <v>5.9974826630490234</v>
      </c>
      <c r="AC39">
        <v>6.2115944001543379</v>
      </c>
      <c r="AD39">
        <v>6.0408090437531063</v>
      </c>
      <c r="AE39">
        <v>6.7401560703899523</v>
      </c>
      <c r="AF39">
        <v>7.0202899621578556</v>
      </c>
      <c r="AG39">
        <v>6.9389120735588072</v>
      </c>
      <c r="AH39">
        <v>7.1336887749148552</v>
      </c>
      <c r="AI39">
        <v>7.0202953583763712</v>
      </c>
      <c r="AJ39">
        <v>6.9016726409064297</v>
      </c>
      <c r="AK39">
        <v>7.1650923534074762</v>
      </c>
      <c r="AL39">
        <v>7.022417519835364</v>
      </c>
      <c r="AM39">
        <v>6.9059130866429435</v>
      </c>
      <c r="AN39">
        <v>7.1211657420925709</v>
      </c>
      <c r="AO39">
        <v>7.0593324755044273</v>
      </c>
      <c r="AP39">
        <v>7.0182629419756921</v>
      </c>
      <c r="AQ39">
        <v>6.9754268179388017</v>
      </c>
      <c r="AR39">
        <v>7.0966437564602938</v>
      </c>
      <c r="AS39">
        <v>7.0193476455862633</v>
      </c>
      <c r="AT39">
        <v>6.9372355905470497</v>
      </c>
      <c r="AU39">
        <v>7.1366717677733362</v>
      </c>
      <c r="AV39">
        <v>7.0205479895994864</v>
      </c>
      <c r="AW39">
        <v>6.8996310171131352</v>
      </c>
      <c r="AX39">
        <v>7.1658295223066553</v>
      </c>
      <c r="AY39">
        <v>7.0229058816988852</v>
      </c>
      <c r="AZ39">
        <v>6.8941069507133204</v>
      </c>
    </row>
    <row r="40" spans="2:52" x14ac:dyDescent="0.25">
      <c r="B40" t="s">
        <v>14</v>
      </c>
      <c r="C40">
        <v>400664183</v>
      </c>
      <c r="D40">
        <v>500331211</v>
      </c>
      <c r="E40">
        <v>762669273</v>
      </c>
      <c r="F40">
        <v>755913291</v>
      </c>
      <c r="G40">
        <v>764984826</v>
      </c>
      <c r="H40">
        <v>760518043</v>
      </c>
      <c r="I40">
        <v>757411798</v>
      </c>
      <c r="J40">
        <v>764781881</v>
      </c>
      <c r="K40">
        <v>758936793</v>
      </c>
      <c r="L40">
        <v>758487112</v>
      </c>
      <c r="M40">
        <v>762895409</v>
      </c>
      <c r="N40">
        <v>755686566</v>
      </c>
      <c r="O40">
        <v>764366440</v>
      </c>
      <c r="P40">
        <v>761182261</v>
      </c>
      <c r="Q40">
        <v>757175582</v>
      </c>
      <c r="R40">
        <v>933641903</v>
      </c>
      <c r="S40">
        <v>1001643947</v>
      </c>
      <c r="T40">
        <v>759653803</v>
      </c>
      <c r="U40">
        <v>764036608</v>
      </c>
      <c r="V40">
        <v>758932601</v>
      </c>
      <c r="W40">
        <v>759768834</v>
      </c>
      <c r="X40">
        <v>762250046</v>
      </c>
      <c r="Y40">
        <v>756302690</v>
      </c>
      <c r="Z40">
        <v>765141385</v>
      </c>
      <c r="AA40">
        <v>760865525</v>
      </c>
      <c r="AB40">
        <v>758066932</v>
      </c>
      <c r="AC40">
        <v>764363834</v>
      </c>
      <c r="AD40">
        <v>758919587</v>
      </c>
      <c r="AE40">
        <v>773353395</v>
      </c>
      <c r="AF40">
        <v>777085718</v>
      </c>
      <c r="AG40">
        <v>775697608</v>
      </c>
      <c r="AH40">
        <v>781124466</v>
      </c>
      <c r="AI40">
        <v>777217184</v>
      </c>
      <c r="AJ40">
        <v>774874825</v>
      </c>
      <c r="AK40">
        <v>781270092</v>
      </c>
      <c r="AL40">
        <v>778148864</v>
      </c>
      <c r="AM40">
        <v>774367508</v>
      </c>
      <c r="AN40">
        <v>780349277</v>
      </c>
      <c r="AO40">
        <v>779677876</v>
      </c>
      <c r="AP40">
        <v>777298279</v>
      </c>
      <c r="AQ40">
        <v>776468736</v>
      </c>
      <c r="AR40">
        <v>780332702</v>
      </c>
      <c r="AS40">
        <v>777119556</v>
      </c>
      <c r="AT40">
        <v>775498302</v>
      </c>
      <c r="AU40">
        <v>781402579</v>
      </c>
      <c r="AV40">
        <v>777088005</v>
      </c>
      <c r="AW40">
        <v>774866784</v>
      </c>
      <c r="AX40">
        <v>781395687</v>
      </c>
      <c r="AY40">
        <v>778120402</v>
      </c>
      <c r="AZ40">
        <v>773871445</v>
      </c>
    </row>
    <row r="41" spans="2:52" x14ac:dyDescent="0.25">
      <c r="B41" t="s">
        <v>15</v>
      </c>
      <c r="C41">
        <v>0.24957951132856815</v>
      </c>
      <c r="D41">
        <v>0.19986278249589351</v>
      </c>
      <c r="E41">
        <v>0.13111526390286343</v>
      </c>
      <c r="F41">
        <v>0.13228709058377966</v>
      </c>
      <c r="G41">
        <v>0.13071837584396739</v>
      </c>
      <c r="H41">
        <v>0.13148612307150745</v>
      </c>
      <c r="I41">
        <v>0.1320253688469743</v>
      </c>
      <c r="J41">
        <v>0.1307530623885165</v>
      </c>
      <c r="K41">
        <v>0.13176007926130417</v>
      </c>
      <c r="L41">
        <v>0.13183819265738558</v>
      </c>
      <c r="M41">
        <v>0.1310763832372204</v>
      </c>
      <c r="N41">
        <v>0.13232678401219586</v>
      </c>
      <c r="O41">
        <v>0.13082412801901663</v>
      </c>
      <c r="P41">
        <v>0.13137138780484534</v>
      </c>
      <c r="Q41">
        <v>0.13206656075182308</v>
      </c>
      <c r="R41">
        <v>0.10710649091335825</v>
      </c>
      <c r="S41">
        <v>9.9833763583857607E-2</v>
      </c>
      <c r="T41">
        <v>0.13163575645260081</v>
      </c>
      <c r="U41">
        <v>0.13088062267299108</v>
      </c>
      <c r="V41">
        <v>0.13176080309139335</v>
      </c>
      <c r="W41">
        <v>0.13161578565092866</v>
      </c>
      <c r="X41">
        <v>0.13118740697327555</v>
      </c>
      <c r="Y41">
        <v>0.13221904843416596</v>
      </c>
      <c r="Z41">
        <v>0.13069166556714221</v>
      </c>
      <c r="AA41">
        <v>0.13142609135825939</v>
      </c>
      <c r="AB41">
        <v>0.13191126769792935</v>
      </c>
      <c r="AC41">
        <v>0.13082457273874629</v>
      </c>
      <c r="AD41">
        <v>0.13176306780444183</v>
      </c>
      <c r="AE41">
        <v>0.12930385079643958</v>
      </c>
      <c r="AF41">
        <v>0.12868280510593555</v>
      </c>
      <c r="AG41">
        <v>0.12891308799807463</v>
      </c>
      <c r="AH41">
        <v>0.12801745989607757</v>
      </c>
      <c r="AI41">
        <v>0.12866104489012431</v>
      </c>
      <c r="AJ41">
        <v>0.12904996623164264</v>
      </c>
      <c r="AK41">
        <v>0.12799360045130206</v>
      </c>
      <c r="AL41">
        <v>0.12850699477471703</v>
      </c>
      <c r="AM41">
        <v>0.12913451425443848</v>
      </c>
      <c r="AN41">
        <v>0.12814463080485433</v>
      </c>
      <c r="AO41">
        <v>0.12825498719165915</v>
      </c>
      <c r="AP41">
        <v>0.12864761533840988</v>
      </c>
      <c r="AQ41">
        <v>0.12878505774120441</v>
      </c>
      <c r="AR41">
        <v>0.12814735656176562</v>
      </c>
      <c r="AS41">
        <v>0.12867720446350472</v>
      </c>
      <c r="AT41">
        <v>0.12894621399183928</v>
      </c>
      <c r="AU41">
        <v>0.12797190294402649</v>
      </c>
      <c r="AV41">
        <v>0.1286824251006165</v>
      </c>
      <c r="AW41">
        <v>0.12905130799876952</v>
      </c>
      <c r="AX41">
        <v>0.12797302911143404</v>
      </c>
      <c r="AY41">
        <v>0.12851169528902803</v>
      </c>
      <c r="AZ41">
        <v>0.12921729008879504</v>
      </c>
    </row>
    <row r="42" spans="2:52" x14ac:dyDescent="0.25">
      <c r="B42" t="s">
        <v>16</v>
      </c>
      <c r="C42">
        <v>43262292</v>
      </c>
      <c r="D42">
        <v>49455903</v>
      </c>
      <c r="E42">
        <v>65347990</v>
      </c>
      <c r="F42">
        <v>65228101</v>
      </c>
      <c r="G42">
        <v>65440112</v>
      </c>
      <c r="H42">
        <v>65284114</v>
      </c>
      <c r="I42">
        <v>65293846</v>
      </c>
      <c r="J42">
        <v>65491208</v>
      </c>
      <c r="K42">
        <v>65151741</v>
      </c>
      <c r="L42">
        <v>65316342</v>
      </c>
      <c r="M42">
        <v>65366758</v>
      </c>
      <c r="N42">
        <v>65215533</v>
      </c>
      <c r="O42">
        <v>65401267</v>
      </c>
      <c r="P42">
        <v>65292771</v>
      </c>
      <c r="Q42">
        <v>65253367</v>
      </c>
      <c r="R42">
        <v>62190175</v>
      </c>
      <c r="S42">
        <v>62929722</v>
      </c>
      <c r="T42">
        <v>65313420</v>
      </c>
      <c r="U42">
        <v>65443781</v>
      </c>
      <c r="V42">
        <v>65172452</v>
      </c>
      <c r="W42">
        <v>65415642</v>
      </c>
      <c r="X42">
        <v>65328099</v>
      </c>
      <c r="Y42">
        <v>65184988</v>
      </c>
      <c r="Z42">
        <v>65443903</v>
      </c>
      <c r="AA42">
        <v>65216463</v>
      </c>
      <c r="AB42">
        <v>65310042</v>
      </c>
      <c r="AC42">
        <v>65456022</v>
      </c>
      <c r="AD42">
        <v>65152594</v>
      </c>
      <c r="AE42">
        <v>65500723</v>
      </c>
      <c r="AF42">
        <v>65240448</v>
      </c>
      <c r="AG42">
        <v>65368814</v>
      </c>
      <c r="AH42">
        <v>65522276</v>
      </c>
      <c r="AI42">
        <v>65224909</v>
      </c>
      <c r="AJ42">
        <v>65305495</v>
      </c>
      <c r="AK42">
        <v>65500420</v>
      </c>
      <c r="AL42">
        <v>65267672</v>
      </c>
      <c r="AM42">
        <v>65295556</v>
      </c>
      <c r="AN42">
        <v>65414087</v>
      </c>
      <c r="AO42">
        <v>65354520</v>
      </c>
      <c r="AP42">
        <v>65232249</v>
      </c>
      <c r="AQ42">
        <v>65430525</v>
      </c>
      <c r="AR42">
        <v>65440409</v>
      </c>
      <c r="AS42">
        <v>65237944</v>
      </c>
      <c r="AT42">
        <v>65380312</v>
      </c>
      <c r="AU42">
        <v>65511324</v>
      </c>
      <c r="AV42">
        <v>65235436</v>
      </c>
      <c r="AW42">
        <v>65300052</v>
      </c>
      <c r="AX42">
        <v>65502814</v>
      </c>
      <c r="AY42">
        <v>65268410</v>
      </c>
      <c r="AZ42">
        <v>65287074</v>
      </c>
    </row>
    <row r="43" spans="2:52" x14ac:dyDescent="0.25">
      <c r="B43" t="s">
        <v>17</v>
      </c>
      <c r="C43">
        <v>11964351</v>
      </c>
      <c r="D43">
        <v>12741456</v>
      </c>
      <c r="E43">
        <v>15076500</v>
      </c>
      <c r="F43">
        <v>15192011</v>
      </c>
      <c r="G43">
        <v>14954227</v>
      </c>
      <c r="H43">
        <v>15121908</v>
      </c>
      <c r="I43">
        <v>15160164</v>
      </c>
      <c r="J43">
        <v>15002920</v>
      </c>
      <c r="K43">
        <v>15114054</v>
      </c>
      <c r="L43">
        <v>15120000</v>
      </c>
      <c r="M43">
        <v>15067144</v>
      </c>
      <c r="N43">
        <v>15183208</v>
      </c>
      <c r="O43">
        <v>14990710</v>
      </c>
      <c r="P43">
        <v>15110061</v>
      </c>
      <c r="Q43">
        <v>15177062</v>
      </c>
      <c r="R43">
        <v>17334341</v>
      </c>
      <c r="S43">
        <v>16875332</v>
      </c>
      <c r="T43">
        <v>15142134</v>
      </c>
      <c r="U43">
        <v>15033322</v>
      </c>
      <c r="V43">
        <v>15112014</v>
      </c>
      <c r="W43">
        <v>15082206</v>
      </c>
      <c r="X43">
        <v>15078537</v>
      </c>
      <c r="Y43">
        <v>15206974</v>
      </c>
      <c r="Z43">
        <v>14952339</v>
      </c>
      <c r="AA43">
        <v>15142514</v>
      </c>
      <c r="AB43">
        <v>15144441</v>
      </c>
      <c r="AC43">
        <v>15021967</v>
      </c>
      <c r="AD43">
        <v>15113586</v>
      </c>
      <c r="AE43">
        <v>14583205</v>
      </c>
      <c r="AF43">
        <v>14345435</v>
      </c>
      <c r="AG43">
        <v>14405346</v>
      </c>
      <c r="AH43">
        <v>14301411</v>
      </c>
      <c r="AI43">
        <v>14349050</v>
      </c>
      <c r="AJ43">
        <v>14431168</v>
      </c>
      <c r="AK43">
        <v>14269390</v>
      </c>
      <c r="AL43">
        <v>14367411</v>
      </c>
      <c r="AM43">
        <v>14414384</v>
      </c>
      <c r="AN43">
        <v>14300386</v>
      </c>
      <c r="AO43">
        <v>14358084</v>
      </c>
      <c r="AP43">
        <v>14352978</v>
      </c>
      <c r="AQ43">
        <v>14378972</v>
      </c>
      <c r="AR43">
        <v>14327971</v>
      </c>
      <c r="AS43">
        <v>14347387</v>
      </c>
      <c r="AT43">
        <v>14402171</v>
      </c>
      <c r="AU43">
        <v>14304854</v>
      </c>
      <c r="AV43">
        <v>14345305</v>
      </c>
      <c r="AW43">
        <v>14433828</v>
      </c>
      <c r="AX43">
        <v>14271260</v>
      </c>
      <c r="AY43">
        <v>14365981</v>
      </c>
      <c r="AZ43">
        <v>14416960</v>
      </c>
    </row>
    <row r="44" spans="2:52" x14ac:dyDescent="0.25">
      <c r="B44" t="s">
        <v>18</v>
      </c>
      <c r="C44">
        <v>60391</v>
      </c>
      <c r="D44">
        <v>320162</v>
      </c>
      <c r="E44">
        <v>985979</v>
      </c>
      <c r="F44">
        <v>956158</v>
      </c>
      <c r="G44">
        <v>1001542</v>
      </c>
      <c r="H44">
        <v>975994</v>
      </c>
      <c r="I44">
        <v>963057</v>
      </c>
      <c r="J44">
        <v>997449</v>
      </c>
      <c r="K44">
        <v>971688</v>
      </c>
      <c r="L44">
        <v>969244</v>
      </c>
      <c r="M44">
        <v>987294</v>
      </c>
      <c r="N44">
        <v>956031</v>
      </c>
      <c r="O44">
        <v>997178</v>
      </c>
      <c r="P44">
        <v>978969</v>
      </c>
      <c r="Q44">
        <v>961278</v>
      </c>
      <c r="R44">
        <v>1415886</v>
      </c>
      <c r="S44">
        <v>1670699</v>
      </c>
      <c r="T44">
        <v>971667</v>
      </c>
      <c r="U44">
        <v>993096</v>
      </c>
      <c r="V44">
        <v>971741</v>
      </c>
      <c r="W44">
        <v>975705</v>
      </c>
      <c r="X44">
        <v>984512</v>
      </c>
      <c r="Y44">
        <v>956602</v>
      </c>
      <c r="Z44">
        <v>1002177</v>
      </c>
      <c r="AA44">
        <v>976004</v>
      </c>
      <c r="AB44">
        <v>966235</v>
      </c>
      <c r="AC44">
        <v>994903</v>
      </c>
      <c r="AD44">
        <v>971659</v>
      </c>
      <c r="AE44">
        <v>1053970</v>
      </c>
      <c r="AF44">
        <v>1083130</v>
      </c>
      <c r="AG44">
        <v>1074081</v>
      </c>
      <c r="AH44">
        <v>1098588</v>
      </c>
      <c r="AI44">
        <v>1083379</v>
      </c>
      <c r="AJ44">
        <v>1069828</v>
      </c>
      <c r="AK44">
        <v>1101281</v>
      </c>
      <c r="AL44">
        <v>1085118</v>
      </c>
      <c r="AM44">
        <v>1069289</v>
      </c>
      <c r="AN44">
        <v>1096433</v>
      </c>
      <c r="AO44">
        <v>1090547</v>
      </c>
      <c r="AP44">
        <v>1083363</v>
      </c>
      <c r="AQ44">
        <v>1078204</v>
      </c>
      <c r="AR44">
        <v>1094451</v>
      </c>
      <c r="AS44">
        <v>1083121</v>
      </c>
      <c r="AT44">
        <v>1073590</v>
      </c>
      <c r="AU44">
        <v>1099322</v>
      </c>
      <c r="AV44">
        <v>1083163</v>
      </c>
      <c r="AW44">
        <v>1069642</v>
      </c>
      <c r="AX44">
        <v>1101567</v>
      </c>
      <c r="AY44">
        <v>1085116</v>
      </c>
      <c r="AZ44">
        <v>1067492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workbookViewId="0">
      <selection activeCell="C41" sqref="C41:AZ41"/>
    </sheetView>
  </sheetViews>
  <sheetFormatPr defaultRowHeight="15" x14ac:dyDescent="0.25"/>
  <cols>
    <col min="1" max="1" width="18.140625" bestFit="1" customWidth="1"/>
    <col min="2" max="2" width="27.85546875" bestFit="1" customWidth="1"/>
    <col min="3" max="3" width="12" bestFit="1" customWidth="1"/>
    <col min="4" max="6" width="9" bestFit="1" customWidth="1"/>
    <col min="18" max="18" width="10" bestFit="1" customWidth="1"/>
    <col min="20" max="24" width="10" bestFit="1" customWidth="1"/>
    <col min="41" max="46" width="10" bestFit="1" customWidth="1"/>
  </cols>
  <sheetData>
    <row r="1" spans="1:52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</row>
    <row r="2" spans="1:52" x14ac:dyDescent="0.25">
      <c r="A2" s="1" t="s">
        <v>0</v>
      </c>
      <c r="B2" t="s">
        <v>1</v>
      </c>
      <c r="C2">
        <v>48697040</v>
      </c>
      <c r="D2">
        <v>49500205</v>
      </c>
      <c r="E2">
        <v>50496489</v>
      </c>
      <c r="F2">
        <v>51029498</v>
      </c>
      <c r="G2">
        <v>51586124</v>
      </c>
      <c r="H2">
        <v>51677503</v>
      </c>
      <c r="I2">
        <v>52115966</v>
      </c>
      <c r="J2">
        <v>52287645</v>
      </c>
      <c r="K2">
        <v>52176022</v>
      </c>
      <c r="L2">
        <v>51870734</v>
      </c>
      <c r="M2">
        <v>51906947</v>
      </c>
      <c r="N2">
        <v>51723430</v>
      </c>
      <c r="O2">
        <v>51467963</v>
      </c>
      <c r="P2">
        <v>51339072</v>
      </c>
      <c r="Q2">
        <v>51304922</v>
      </c>
      <c r="R2">
        <v>51233078</v>
      </c>
      <c r="S2">
        <v>51332043</v>
      </c>
      <c r="T2">
        <v>51202641</v>
      </c>
      <c r="U2">
        <v>50815060</v>
      </c>
      <c r="V2">
        <v>50415461</v>
      </c>
      <c r="W2">
        <v>50149087</v>
      </c>
      <c r="X2">
        <v>49803568</v>
      </c>
      <c r="Y2">
        <v>49350962</v>
      </c>
      <c r="Z2">
        <v>50246223</v>
      </c>
      <c r="AA2">
        <v>52095156</v>
      </c>
      <c r="AB2">
        <v>51497137</v>
      </c>
      <c r="AC2">
        <v>51816334</v>
      </c>
      <c r="AD2">
        <v>52089531</v>
      </c>
      <c r="AE2">
        <v>52535481</v>
      </c>
      <c r="AF2">
        <v>53329425</v>
      </c>
      <c r="AG2">
        <v>48131066</v>
      </c>
      <c r="AH2">
        <v>46179474</v>
      </c>
      <c r="AI2">
        <v>49710102</v>
      </c>
      <c r="AJ2">
        <v>52195690</v>
      </c>
      <c r="AK2">
        <v>51188179</v>
      </c>
      <c r="AL2">
        <v>51356220</v>
      </c>
      <c r="AM2">
        <v>52793021</v>
      </c>
      <c r="AN2">
        <v>54430713</v>
      </c>
      <c r="AO2">
        <v>51065916</v>
      </c>
      <c r="AP2">
        <v>50388606</v>
      </c>
      <c r="AQ2">
        <v>50046233</v>
      </c>
      <c r="AR2">
        <v>50129967</v>
      </c>
      <c r="AS2">
        <v>49936320</v>
      </c>
      <c r="AT2">
        <v>49707036</v>
      </c>
      <c r="AU2">
        <v>49163528</v>
      </c>
      <c r="AV2">
        <v>48304600</v>
      </c>
      <c r="AW2">
        <v>47672406</v>
      </c>
      <c r="AX2">
        <v>47692477</v>
      </c>
      <c r="AY2">
        <v>45540774</v>
      </c>
      <c r="AZ2">
        <v>55476470</v>
      </c>
    </row>
    <row r="3" spans="1:52" x14ac:dyDescent="0.25">
      <c r="B3" t="s">
        <v>2</v>
      </c>
      <c r="C3">
        <v>36554102</v>
      </c>
      <c r="D3">
        <v>36947031</v>
      </c>
      <c r="E3">
        <v>37587056</v>
      </c>
      <c r="F3">
        <v>37866682</v>
      </c>
      <c r="G3">
        <v>38098673</v>
      </c>
      <c r="H3">
        <v>38191061</v>
      </c>
      <c r="I3">
        <v>38507658</v>
      </c>
      <c r="J3">
        <v>38652747</v>
      </c>
      <c r="K3">
        <v>38651881</v>
      </c>
      <c r="L3">
        <v>38532128</v>
      </c>
      <c r="M3">
        <v>38521564</v>
      </c>
      <c r="N3">
        <v>38502812</v>
      </c>
      <c r="O3">
        <v>38385232</v>
      </c>
      <c r="P3">
        <v>38463312</v>
      </c>
      <c r="Q3">
        <v>38564868</v>
      </c>
      <c r="R3">
        <v>38559048</v>
      </c>
      <c r="S3">
        <v>38631901</v>
      </c>
      <c r="T3">
        <v>38703075</v>
      </c>
      <c r="U3">
        <v>38430864</v>
      </c>
      <c r="V3">
        <v>38276187</v>
      </c>
      <c r="W3">
        <v>38143024</v>
      </c>
      <c r="X3">
        <v>37901281</v>
      </c>
      <c r="Y3">
        <v>37810430</v>
      </c>
      <c r="Z3">
        <v>41117885</v>
      </c>
      <c r="AA3">
        <v>32193740</v>
      </c>
      <c r="AB3">
        <v>33366676</v>
      </c>
      <c r="AC3">
        <v>35680535</v>
      </c>
      <c r="AD3">
        <v>37717028</v>
      </c>
      <c r="AE3">
        <v>40517377</v>
      </c>
      <c r="AF3">
        <v>40798935</v>
      </c>
      <c r="AG3">
        <v>39739093</v>
      </c>
      <c r="AH3">
        <v>45388096</v>
      </c>
      <c r="AI3">
        <v>41123085</v>
      </c>
      <c r="AJ3">
        <v>31884145</v>
      </c>
      <c r="AK3">
        <v>31879972</v>
      </c>
      <c r="AL3">
        <v>33065569</v>
      </c>
      <c r="AM3">
        <v>42820463</v>
      </c>
      <c r="AN3">
        <v>46448475</v>
      </c>
      <c r="AO3">
        <v>37973227</v>
      </c>
      <c r="AP3">
        <v>38043801</v>
      </c>
      <c r="AQ3">
        <v>37883301</v>
      </c>
      <c r="AR3">
        <v>37829597</v>
      </c>
      <c r="AS3">
        <v>37900280</v>
      </c>
      <c r="AT3">
        <v>38801853</v>
      </c>
      <c r="AU3">
        <v>40476751</v>
      </c>
      <c r="AV3">
        <v>44442540</v>
      </c>
      <c r="AW3">
        <v>47144244</v>
      </c>
      <c r="AX3">
        <v>47185258</v>
      </c>
      <c r="AY3">
        <v>43467039</v>
      </c>
      <c r="AZ3">
        <v>42000687</v>
      </c>
    </row>
    <row r="4" spans="1:52" x14ac:dyDescent="0.25">
      <c r="B4" t="s">
        <v>3</v>
      </c>
      <c r="C4">
        <v>6327847</v>
      </c>
      <c r="D4">
        <v>6441020</v>
      </c>
      <c r="E4">
        <v>6562263</v>
      </c>
      <c r="F4">
        <v>6664993</v>
      </c>
      <c r="G4">
        <v>6826241</v>
      </c>
      <c r="H4">
        <v>6877825</v>
      </c>
      <c r="I4">
        <v>7008949</v>
      </c>
      <c r="J4">
        <v>6969458</v>
      </c>
      <c r="K4">
        <v>6998284</v>
      </c>
      <c r="L4">
        <v>7107676</v>
      </c>
      <c r="M4">
        <v>7036891</v>
      </c>
      <c r="N4">
        <v>7111606</v>
      </c>
      <c r="O4">
        <v>7211745</v>
      </c>
      <c r="P4">
        <v>7300356</v>
      </c>
      <c r="Q4">
        <v>7239832</v>
      </c>
      <c r="R4">
        <v>7306797</v>
      </c>
      <c r="S4">
        <v>7309919</v>
      </c>
      <c r="T4">
        <v>7387158</v>
      </c>
      <c r="U4">
        <v>7465006</v>
      </c>
      <c r="V4">
        <v>7584316</v>
      </c>
      <c r="W4">
        <v>7683380</v>
      </c>
      <c r="X4">
        <v>7823932</v>
      </c>
      <c r="Y4">
        <v>8181529</v>
      </c>
      <c r="Z4">
        <v>11025995</v>
      </c>
      <c r="AA4">
        <v>3288251</v>
      </c>
      <c r="AB4">
        <v>3821050</v>
      </c>
      <c r="AC4">
        <v>5342077</v>
      </c>
      <c r="AD4">
        <v>7101263</v>
      </c>
      <c r="AE4">
        <v>8645764</v>
      </c>
      <c r="AF4">
        <v>8822032</v>
      </c>
      <c r="AG4">
        <v>9148002</v>
      </c>
      <c r="AH4">
        <v>12421300</v>
      </c>
      <c r="AI4">
        <v>10706216</v>
      </c>
      <c r="AJ4">
        <v>2915063</v>
      </c>
      <c r="AK4">
        <v>2609879</v>
      </c>
      <c r="AL4">
        <v>3422788</v>
      </c>
      <c r="AM4">
        <v>10026627</v>
      </c>
      <c r="AN4">
        <v>12793555</v>
      </c>
      <c r="AO4">
        <v>7129759</v>
      </c>
      <c r="AP4">
        <v>7335993</v>
      </c>
      <c r="AQ4">
        <v>7483334</v>
      </c>
      <c r="AR4">
        <v>7529406</v>
      </c>
      <c r="AS4">
        <v>7792435</v>
      </c>
      <c r="AT4">
        <v>8394407</v>
      </c>
      <c r="AU4">
        <v>9588299</v>
      </c>
      <c r="AV4">
        <v>12153552</v>
      </c>
      <c r="AW4">
        <v>13923714</v>
      </c>
      <c r="AX4">
        <v>13930629</v>
      </c>
      <c r="AY4">
        <v>12657625</v>
      </c>
      <c r="AZ4">
        <v>10242591</v>
      </c>
    </row>
    <row r="5" spans="1:52" x14ac:dyDescent="0.25"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B7" t="s">
        <v>6</v>
      </c>
      <c r="C7">
        <v>12142938</v>
      </c>
      <c r="D7">
        <v>12552591</v>
      </c>
      <c r="E7">
        <v>12909433</v>
      </c>
      <c r="F7">
        <v>13162816</v>
      </c>
      <c r="G7">
        <v>13487451</v>
      </c>
      <c r="H7">
        <v>13486442</v>
      </c>
      <c r="I7">
        <v>13608308</v>
      </c>
      <c r="J7">
        <v>13634898</v>
      </c>
      <c r="K7">
        <v>13524141</v>
      </c>
      <c r="L7">
        <v>13338606</v>
      </c>
      <c r="M7">
        <v>13385383</v>
      </c>
      <c r="N7">
        <v>13220618</v>
      </c>
      <c r="O7">
        <v>13082731</v>
      </c>
      <c r="P7">
        <v>12875177</v>
      </c>
      <c r="Q7">
        <v>12740054</v>
      </c>
      <c r="R7">
        <v>12674030</v>
      </c>
      <c r="S7">
        <v>12700142</v>
      </c>
      <c r="T7">
        <v>12499566</v>
      </c>
      <c r="U7">
        <v>12384196</v>
      </c>
      <c r="V7">
        <v>12139274</v>
      </c>
      <c r="W7">
        <v>12006063</v>
      </c>
      <c r="X7">
        <v>11902287</v>
      </c>
      <c r="Y7">
        <v>11540532</v>
      </c>
      <c r="Z7">
        <v>9128099</v>
      </c>
      <c r="AA7">
        <v>19901416</v>
      </c>
      <c r="AB7">
        <v>18129878</v>
      </c>
      <c r="AC7">
        <v>16135799</v>
      </c>
      <c r="AD7">
        <v>14372503</v>
      </c>
      <c r="AE7">
        <v>12018104</v>
      </c>
      <c r="AF7">
        <v>12530254</v>
      </c>
      <c r="AG7">
        <v>8391973</v>
      </c>
      <c r="AH7">
        <v>791378</v>
      </c>
      <c r="AI7">
        <v>8586778</v>
      </c>
      <c r="AJ7">
        <v>20311545</v>
      </c>
      <c r="AK7">
        <v>19308207</v>
      </c>
      <c r="AL7">
        <v>18290651</v>
      </c>
      <c r="AM7">
        <v>9972558</v>
      </c>
      <c r="AN7">
        <v>7981419</v>
      </c>
      <c r="AO7">
        <v>13092689</v>
      </c>
      <c r="AP7">
        <v>12344805</v>
      </c>
      <c r="AQ7">
        <v>12162932</v>
      </c>
      <c r="AR7">
        <v>12300370</v>
      </c>
      <c r="AS7">
        <v>12036040</v>
      </c>
      <c r="AT7">
        <v>10905183</v>
      </c>
      <c r="AU7">
        <v>8686777</v>
      </c>
      <c r="AV7">
        <v>3862060</v>
      </c>
      <c r="AW7">
        <v>528162</v>
      </c>
      <c r="AX7">
        <v>507219</v>
      </c>
      <c r="AY7">
        <v>2071576</v>
      </c>
      <c r="AZ7">
        <v>13475200</v>
      </c>
    </row>
    <row r="8" spans="1:52" x14ac:dyDescent="0.25">
      <c r="B8" t="s">
        <v>7</v>
      </c>
      <c r="C8">
        <v>2151974</v>
      </c>
      <c r="D8">
        <v>2143963</v>
      </c>
      <c r="E8">
        <v>2082206</v>
      </c>
      <c r="F8">
        <v>2117909</v>
      </c>
      <c r="G8">
        <v>2061059</v>
      </c>
      <c r="H8">
        <v>2123126</v>
      </c>
      <c r="I8">
        <v>2091617</v>
      </c>
      <c r="J8">
        <v>2148285</v>
      </c>
      <c r="K8">
        <v>2143667</v>
      </c>
      <c r="L8">
        <v>2142466</v>
      </c>
      <c r="M8">
        <v>2174228</v>
      </c>
      <c r="N8">
        <v>2202110</v>
      </c>
      <c r="O8">
        <v>2241206</v>
      </c>
      <c r="P8">
        <v>2227868</v>
      </c>
      <c r="Q8">
        <v>2218080</v>
      </c>
      <c r="R8">
        <v>2226922</v>
      </c>
      <c r="S8">
        <v>2212037</v>
      </c>
      <c r="T8">
        <v>2192052</v>
      </c>
      <c r="U8">
        <v>2255824</v>
      </c>
      <c r="V8">
        <v>2275816</v>
      </c>
      <c r="W8">
        <v>2280718</v>
      </c>
      <c r="X8">
        <v>2276049</v>
      </c>
      <c r="Y8">
        <v>2226361</v>
      </c>
      <c r="Z8">
        <v>3620610</v>
      </c>
      <c r="AA8">
        <v>1481383</v>
      </c>
      <c r="AB8">
        <v>102463</v>
      </c>
      <c r="AC8">
        <v>112143</v>
      </c>
      <c r="AD8">
        <v>118827</v>
      </c>
      <c r="AE8">
        <v>119317</v>
      </c>
      <c r="AF8">
        <v>683081</v>
      </c>
      <c r="AG8">
        <v>1697466</v>
      </c>
      <c r="AH8">
        <v>176862</v>
      </c>
      <c r="AI8">
        <v>3326943</v>
      </c>
      <c r="AJ8">
        <v>1749284</v>
      </c>
      <c r="AK8">
        <v>62470</v>
      </c>
      <c r="AL8">
        <v>65399</v>
      </c>
      <c r="AM8">
        <v>96130</v>
      </c>
      <c r="AN8">
        <v>682845</v>
      </c>
      <c r="AO8">
        <v>2239930</v>
      </c>
      <c r="AP8">
        <v>2177276</v>
      </c>
      <c r="AQ8">
        <v>2228501</v>
      </c>
      <c r="AR8">
        <v>2244382</v>
      </c>
      <c r="AS8">
        <v>2222400</v>
      </c>
      <c r="AT8">
        <v>2020175</v>
      </c>
      <c r="AU8">
        <v>1641513</v>
      </c>
      <c r="AV8">
        <v>740903</v>
      </c>
      <c r="AW8">
        <v>129644</v>
      </c>
      <c r="AX8">
        <v>96944</v>
      </c>
      <c r="AY8">
        <v>480716</v>
      </c>
      <c r="AZ8">
        <v>4355799</v>
      </c>
    </row>
    <row r="9" spans="1:52" x14ac:dyDescent="0.25"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 s="1" t="s">
        <v>9</v>
      </c>
      <c r="B10" t="s">
        <v>1</v>
      </c>
      <c r="C10">
        <v>100000024</v>
      </c>
      <c r="D10">
        <v>99999962</v>
      </c>
      <c r="E10">
        <v>99999886</v>
      </c>
      <c r="F10">
        <v>99999768</v>
      </c>
      <c r="G10">
        <v>99999612</v>
      </c>
      <c r="H10">
        <v>99999753</v>
      </c>
      <c r="I10">
        <v>99999667</v>
      </c>
      <c r="J10">
        <v>99999440</v>
      </c>
      <c r="K10">
        <v>99999352</v>
      </c>
      <c r="L10">
        <v>99999357</v>
      </c>
      <c r="M10">
        <v>99999445</v>
      </c>
      <c r="N10">
        <v>99999480</v>
      </c>
      <c r="O10">
        <v>99999327</v>
      </c>
      <c r="P10">
        <v>99999569</v>
      </c>
      <c r="Q10">
        <v>99999972</v>
      </c>
      <c r="R10">
        <v>100000104</v>
      </c>
      <c r="S10">
        <v>99999959</v>
      </c>
      <c r="T10">
        <v>100000127</v>
      </c>
      <c r="U10">
        <v>100000195</v>
      </c>
      <c r="V10">
        <v>100000271</v>
      </c>
      <c r="W10">
        <v>100000298</v>
      </c>
      <c r="X10">
        <v>100000280</v>
      </c>
      <c r="Y10">
        <v>99999958</v>
      </c>
      <c r="Z10">
        <v>99997751</v>
      </c>
      <c r="AA10">
        <v>99997570</v>
      </c>
      <c r="AB10">
        <v>99997572</v>
      </c>
      <c r="AC10">
        <v>99997570</v>
      </c>
      <c r="AD10">
        <v>99997572</v>
      </c>
      <c r="AE10">
        <v>99997570</v>
      </c>
      <c r="AF10">
        <v>99997676</v>
      </c>
      <c r="AG10">
        <v>99999442</v>
      </c>
      <c r="AH10">
        <v>99997648</v>
      </c>
      <c r="AI10">
        <v>99997574</v>
      </c>
      <c r="AJ10">
        <v>99997571</v>
      </c>
      <c r="AK10">
        <v>99997570</v>
      </c>
      <c r="AL10">
        <v>99997572</v>
      </c>
      <c r="AM10">
        <v>99997569</v>
      </c>
      <c r="AN10">
        <v>99997878</v>
      </c>
      <c r="AO10">
        <v>100000146</v>
      </c>
      <c r="AP10">
        <v>100000133</v>
      </c>
      <c r="AQ10">
        <v>100000217</v>
      </c>
      <c r="AR10">
        <v>100000236</v>
      </c>
      <c r="AS10">
        <v>100000291</v>
      </c>
      <c r="AT10">
        <v>100000041</v>
      </c>
      <c r="AU10">
        <v>99999578</v>
      </c>
      <c r="AV10">
        <v>99998417</v>
      </c>
      <c r="AW10">
        <v>99997577</v>
      </c>
      <c r="AX10">
        <v>99997577</v>
      </c>
      <c r="AY10">
        <v>99997573</v>
      </c>
      <c r="AZ10">
        <v>99997570</v>
      </c>
    </row>
    <row r="11" spans="1:52" x14ac:dyDescent="0.25"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B13" t="s">
        <v>4</v>
      </c>
      <c r="C13">
        <v>100000024</v>
      </c>
      <c r="D13">
        <v>99999962</v>
      </c>
      <c r="E13">
        <v>99999886</v>
      </c>
      <c r="F13">
        <v>99999768</v>
      </c>
      <c r="G13">
        <v>99999612</v>
      </c>
      <c r="H13">
        <v>99999753</v>
      </c>
      <c r="I13">
        <v>99999667</v>
      </c>
      <c r="J13">
        <v>99999440</v>
      </c>
      <c r="K13">
        <v>99999352</v>
      </c>
      <c r="L13">
        <v>99999357</v>
      </c>
      <c r="M13">
        <v>99999445</v>
      </c>
      <c r="N13">
        <v>99999480</v>
      </c>
      <c r="O13">
        <v>99999327</v>
      </c>
      <c r="P13">
        <v>99999569</v>
      </c>
      <c r="Q13">
        <v>99999972</v>
      </c>
      <c r="R13">
        <v>100000104</v>
      </c>
      <c r="S13">
        <v>99999959</v>
      </c>
      <c r="T13">
        <v>100000127</v>
      </c>
      <c r="U13">
        <v>100000195</v>
      </c>
      <c r="V13">
        <v>100000271</v>
      </c>
      <c r="W13">
        <v>100000298</v>
      </c>
      <c r="X13">
        <v>100000280</v>
      </c>
      <c r="Y13">
        <v>99999958</v>
      </c>
      <c r="Z13">
        <v>99997751</v>
      </c>
      <c r="AA13">
        <v>99997570</v>
      </c>
      <c r="AB13">
        <v>99997572</v>
      </c>
      <c r="AC13">
        <v>99997570</v>
      </c>
      <c r="AD13">
        <v>99997572</v>
      </c>
      <c r="AE13">
        <v>99997570</v>
      </c>
      <c r="AF13">
        <v>99997676</v>
      </c>
      <c r="AG13">
        <v>99999442</v>
      </c>
      <c r="AH13">
        <v>99997648</v>
      </c>
      <c r="AI13">
        <v>99997574</v>
      </c>
      <c r="AJ13">
        <v>99997571</v>
      </c>
      <c r="AK13">
        <v>99997570</v>
      </c>
      <c r="AL13">
        <v>99997572</v>
      </c>
      <c r="AM13">
        <v>99997569</v>
      </c>
      <c r="AN13">
        <v>99997878</v>
      </c>
      <c r="AO13">
        <v>100000146</v>
      </c>
      <c r="AP13">
        <v>100000133</v>
      </c>
      <c r="AQ13">
        <v>100000217</v>
      </c>
      <c r="AR13">
        <v>100000236</v>
      </c>
      <c r="AS13">
        <v>100000291</v>
      </c>
      <c r="AT13">
        <v>100000041</v>
      </c>
      <c r="AU13">
        <v>99999578</v>
      </c>
      <c r="AV13">
        <v>99998417</v>
      </c>
      <c r="AW13">
        <v>99997577</v>
      </c>
      <c r="AX13">
        <v>99997577</v>
      </c>
      <c r="AY13">
        <v>99997573</v>
      </c>
      <c r="AZ13">
        <v>99997570</v>
      </c>
    </row>
    <row r="14" spans="1:52" x14ac:dyDescent="0.25">
      <c r="B14" t="s">
        <v>5</v>
      </c>
      <c r="C14">
        <v>477</v>
      </c>
      <c r="D14">
        <v>2739</v>
      </c>
      <c r="E14">
        <v>1558</v>
      </c>
      <c r="F14">
        <v>400</v>
      </c>
      <c r="G14">
        <v>247</v>
      </c>
      <c r="H14">
        <v>249</v>
      </c>
      <c r="I14">
        <v>271</v>
      </c>
      <c r="J14">
        <v>260</v>
      </c>
      <c r="K14">
        <v>257</v>
      </c>
      <c r="L14">
        <v>252</v>
      </c>
      <c r="M14">
        <v>241</v>
      </c>
      <c r="N14">
        <v>277</v>
      </c>
      <c r="O14">
        <v>248</v>
      </c>
      <c r="P14">
        <v>275</v>
      </c>
      <c r="Q14">
        <v>251</v>
      </c>
      <c r="R14">
        <v>288</v>
      </c>
      <c r="S14">
        <v>244</v>
      </c>
      <c r="T14">
        <v>248</v>
      </c>
      <c r="U14">
        <v>277</v>
      </c>
      <c r="V14">
        <v>261</v>
      </c>
      <c r="W14">
        <v>253</v>
      </c>
      <c r="X14">
        <v>255</v>
      </c>
      <c r="Y14">
        <v>236</v>
      </c>
      <c r="Z14">
        <v>5235</v>
      </c>
      <c r="AA14">
        <v>2161</v>
      </c>
      <c r="AB14">
        <v>240</v>
      </c>
      <c r="AC14">
        <v>216</v>
      </c>
      <c r="AD14">
        <v>253</v>
      </c>
      <c r="AE14">
        <v>205</v>
      </c>
      <c r="AF14">
        <v>504</v>
      </c>
      <c r="AG14">
        <v>334</v>
      </c>
      <c r="AH14">
        <v>262</v>
      </c>
      <c r="AI14">
        <v>5712</v>
      </c>
      <c r="AJ14">
        <v>2260</v>
      </c>
      <c r="AK14">
        <v>208</v>
      </c>
      <c r="AL14">
        <v>237</v>
      </c>
      <c r="AM14">
        <v>221</v>
      </c>
      <c r="AN14">
        <v>538</v>
      </c>
      <c r="AO14">
        <v>324</v>
      </c>
      <c r="AP14">
        <v>292</v>
      </c>
      <c r="AQ14">
        <v>238</v>
      </c>
      <c r="AR14">
        <v>245</v>
      </c>
      <c r="AS14">
        <v>321</v>
      </c>
      <c r="AT14">
        <v>262</v>
      </c>
      <c r="AU14">
        <v>243</v>
      </c>
      <c r="AV14">
        <v>252</v>
      </c>
      <c r="AW14">
        <v>237</v>
      </c>
      <c r="AX14">
        <v>297</v>
      </c>
      <c r="AY14">
        <v>1795</v>
      </c>
      <c r="AZ14">
        <v>5199</v>
      </c>
    </row>
    <row r="15" spans="1:52" x14ac:dyDescent="0.25"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 s="1" t="s">
        <v>10</v>
      </c>
      <c r="B18" t="s">
        <v>1</v>
      </c>
      <c r="C18">
        <v>18471262</v>
      </c>
      <c r="D18">
        <v>18996933</v>
      </c>
      <c r="E18">
        <v>19473254</v>
      </c>
      <c r="F18">
        <v>19828209</v>
      </c>
      <c r="G18">
        <v>20313939</v>
      </c>
      <c r="H18">
        <v>20364516</v>
      </c>
      <c r="I18">
        <v>20617528</v>
      </c>
      <c r="J18">
        <v>20604616</v>
      </c>
      <c r="K18">
        <v>20522682</v>
      </c>
      <c r="L18">
        <v>20446534</v>
      </c>
      <c r="M18">
        <v>20422515</v>
      </c>
      <c r="N18">
        <v>20332501</v>
      </c>
      <c r="O18">
        <v>20294724</v>
      </c>
      <c r="P18">
        <v>20176391</v>
      </c>
      <c r="Q18">
        <v>19980137</v>
      </c>
      <c r="R18">
        <v>19981115</v>
      </c>
      <c r="S18">
        <v>20010305</v>
      </c>
      <c r="T18">
        <v>19886972</v>
      </c>
      <c r="U18">
        <v>19849479</v>
      </c>
      <c r="V18">
        <v>19723851</v>
      </c>
      <c r="W18">
        <v>19689696</v>
      </c>
      <c r="X18">
        <v>19726474</v>
      </c>
      <c r="Y18">
        <v>19722297</v>
      </c>
      <c r="Z18">
        <v>20159568</v>
      </c>
      <c r="AA18">
        <v>23191828</v>
      </c>
      <c r="AB18">
        <v>21951751</v>
      </c>
      <c r="AC18">
        <v>21478092</v>
      </c>
      <c r="AD18">
        <v>21474019</v>
      </c>
      <c r="AE18">
        <v>20664073</v>
      </c>
      <c r="AF18">
        <v>21353026</v>
      </c>
      <c r="AG18">
        <v>17540309</v>
      </c>
      <c r="AH18">
        <v>13212940</v>
      </c>
      <c r="AI18">
        <v>19298945</v>
      </c>
      <c r="AJ18">
        <v>23228868</v>
      </c>
      <c r="AK18">
        <v>21918294</v>
      </c>
      <c r="AL18">
        <v>21713676</v>
      </c>
      <c r="AM18">
        <v>19999406</v>
      </c>
      <c r="AN18">
        <v>20776331</v>
      </c>
      <c r="AO18">
        <v>20222772</v>
      </c>
      <c r="AP18">
        <v>19681090</v>
      </c>
      <c r="AQ18">
        <v>19646504</v>
      </c>
      <c r="AR18">
        <v>19830021</v>
      </c>
      <c r="AS18">
        <v>19828796</v>
      </c>
      <c r="AT18">
        <v>19299852</v>
      </c>
      <c r="AU18">
        <v>18275319</v>
      </c>
      <c r="AV18">
        <v>16015864</v>
      </c>
      <c r="AW18">
        <v>14452113</v>
      </c>
      <c r="AX18">
        <v>14438145</v>
      </c>
      <c r="AY18">
        <v>14733155</v>
      </c>
      <c r="AZ18">
        <v>23723573</v>
      </c>
    </row>
    <row r="19" spans="1:52" x14ac:dyDescent="0.25">
      <c r="B19" t="s">
        <v>2</v>
      </c>
      <c r="C19">
        <v>6327847</v>
      </c>
      <c r="D19">
        <v>6441020</v>
      </c>
      <c r="E19">
        <v>6562263</v>
      </c>
      <c r="F19">
        <v>6664993</v>
      </c>
      <c r="G19">
        <v>6826241</v>
      </c>
      <c r="H19">
        <v>6877825</v>
      </c>
      <c r="I19">
        <v>7008949</v>
      </c>
      <c r="J19">
        <v>6969458</v>
      </c>
      <c r="K19">
        <v>6998284</v>
      </c>
      <c r="L19">
        <v>7107676</v>
      </c>
      <c r="M19">
        <v>7036891</v>
      </c>
      <c r="N19">
        <v>7111606</v>
      </c>
      <c r="O19">
        <v>7211745</v>
      </c>
      <c r="P19">
        <v>7300356</v>
      </c>
      <c r="Q19">
        <v>7239832</v>
      </c>
      <c r="R19">
        <v>7306797</v>
      </c>
      <c r="S19">
        <v>7309919</v>
      </c>
      <c r="T19">
        <v>7387158</v>
      </c>
      <c r="U19">
        <v>7465006</v>
      </c>
      <c r="V19">
        <v>7584316</v>
      </c>
      <c r="W19">
        <v>7683380</v>
      </c>
      <c r="X19">
        <v>7823932</v>
      </c>
      <c r="Y19">
        <v>8181529</v>
      </c>
      <c r="Z19">
        <v>11025995</v>
      </c>
      <c r="AA19">
        <v>3288251</v>
      </c>
      <c r="AB19">
        <v>3821050</v>
      </c>
      <c r="AC19">
        <v>5342077</v>
      </c>
      <c r="AD19">
        <v>7101263</v>
      </c>
      <c r="AE19">
        <v>8645764</v>
      </c>
      <c r="AF19">
        <v>8822032</v>
      </c>
      <c r="AG19">
        <v>9148002</v>
      </c>
      <c r="AH19">
        <v>12421300</v>
      </c>
      <c r="AI19">
        <v>10706216</v>
      </c>
      <c r="AJ19">
        <v>2915063</v>
      </c>
      <c r="AK19">
        <v>2609879</v>
      </c>
      <c r="AL19">
        <v>3422788</v>
      </c>
      <c r="AM19">
        <v>10026627</v>
      </c>
      <c r="AN19">
        <v>12793555</v>
      </c>
      <c r="AO19">
        <v>7129759</v>
      </c>
      <c r="AP19">
        <v>7335993</v>
      </c>
      <c r="AQ19">
        <v>7483334</v>
      </c>
      <c r="AR19">
        <v>7529406</v>
      </c>
      <c r="AS19">
        <v>7792435</v>
      </c>
      <c r="AT19">
        <v>8394407</v>
      </c>
      <c r="AU19">
        <v>9588299</v>
      </c>
      <c r="AV19">
        <v>12153552</v>
      </c>
      <c r="AW19">
        <v>13923714</v>
      </c>
      <c r="AX19">
        <v>13930629</v>
      </c>
      <c r="AY19">
        <v>12657625</v>
      </c>
      <c r="AZ19">
        <v>10242591</v>
      </c>
    </row>
    <row r="20" spans="1:52" x14ac:dyDescent="0.25">
      <c r="B20" t="s">
        <v>3</v>
      </c>
      <c r="C20">
        <v>1395360</v>
      </c>
      <c r="D20">
        <v>1546512</v>
      </c>
      <c r="E20">
        <v>1656068</v>
      </c>
      <c r="F20">
        <v>1786930</v>
      </c>
      <c r="G20">
        <v>1843569</v>
      </c>
      <c r="H20">
        <v>1960399</v>
      </c>
      <c r="I20">
        <v>2007635</v>
      </c>
      <c r="J20">
        <v>2091237</v>
      </c>
      <c r="K20">
        <v>2127265</v>
      </c>
      <c r="L20">
        <v>2120259</v>
      </c>
      <c r="M20">
        <v>2134852</v>
      </c>
      <c r="N20">
        <v>2116878</v>
      </c>
      <c r="O20">
        <v>2151149</v>
      </c>
      <c r="P20">
        <v>2131613</v>
      </c>
      <c r="Q20">
        <v>2082287</v>
      </c>
      <c r="R20">
        <v>2085138</v>
      </c>
      <c r="S20">
        <v>2050759</v>
      </c>
      <c r="T20">
        <v>2043170</v>
      </c>
      <c r="U20">
        <v>2163958</v>
      </c>
      <c r="V20">
        <v>2272660</v>
      </c>
      <c r="W20">
        <v>2331905</v>
      </c>
      <c r="X20">
        <v>2459352</v>
      </c>
      <c r="Y20">
        <v>2591990</v>
      </c>
      <c r="Z20">
        <v>1272588</v>
      </c>
      <c r="AA20">
        <v>253689</v>
      </c>
      <c r="AB20">
        <v>379128</v>
      </c>
      <c r="AC20">
        <v>430367</v>
      </c>
      <c r="AD20">
        <v>1184120</v>
      </c>
      <c r="AE20">
        <v>1738681</v>
      </c>
      <c r="AF20">
        <v>2339357</v>
      </c>
      <c r="AG20">
        <v>2372721</v>
      </c>
      <c r="AH20">
        <v>1541907</v>
      </c>
      <c r="AI20">
        <v>886315</v>
      </c>
      <c r="AJ20">
        <v>195949</v>
      </c>
      <c r="AK20">
        <v>180216</v>
      </c>
      <c r="AL20">
        <v>279220</v>
      </c>
      <c r="AM20">
        <v>1088176</v>
      </c>
      <c r="AN20">
        <v>2735706</v>
      </c>
      <c r="AO20">
        <v>2449450</v>
      </c>
      <c r="AP20">
        <v>2425923</v>
      </c>
      <c r="AQ20">
        <v>2531422</v>
      </c>
      <c r="AR20">
        <v>2552372</v>
      </c>
      <c r="AS20">
        <v>2593909</v>
      </c>
      <c r="AT20">
        <v>2495505</v>
      </c>
      <c r="AU20">
        <v>2357452</v>
      </c>
      <c r="AV20">
        <v>1921799</v>
      </c>
      <c r="AW20">
        <v>1616645</v>
      </c>
      <c r="AX20">
        <v>1606068</v>
      </c>
      <c r="AY20">
        <v>1611493</v>
      </c>
      <c r="AZ20">
        <v>124091</v>
      </c>
    </row>
    <row r="21" spans="1:52" x14ac:dyDescent="0.25">
      <c r="B21" t="s">
        <v>4</v>
      </c>
      <c r="C21">
        <v>477</v>
      </c>
      <c r="D21">
        <v>2739</v>
      </c>
      <c r="E21">
        <v>1558</v>
      </c>
      <c r="F21">
        <v>400</v>
      </c>
      <c r="G21">
        <v>247</v>
      </c>
      <c r="H21">
        <v>249</v>
      </c>
      <c r="I21">
        <v>271</v>
      </c>
      <c r="J21">
        <v>260</v>
      </c>
      <c r="K21">
        <v>257</v>
      </c>
      <c r="L21">
        <v>252</v>
      </c>
      <c r="M21">
        <v>241</v>
      </c>
      <c r="N21">
        <v>277</v>
      </c>
      <c r="O21">
        <v>248</v>
      </c>
      <c r="P21">
        <v>275</v>
      </c>
      <c r="Q21">
        <v>251</v>
      </c>
      <c r="R21">
        <v>288</v>
      </c>
      <c r="S21">
        <v>244</v>
      </c>
      <c r="T21">
        <v>248</v>
      </c>
      <c r="U21">
        <v>277</v>
      </c>
      <c r="V21">
        <v>261</v>
      </c>
      <c r="W21">
        <v>253</v>
      </c>
      <c r="X21">
        <v>255</v>
      </c>
      <c r="Y21">
        <v>236</v>
      </c>
      <c r="Z21">
        <v>5235</v>
      </c>
      <c r="AA21">
        <v>2161</v>
      </c>
      <c r="AB21">
        <v>240</v>
      </c>
      <c r="AC21">
        <v>216</v>
      </c>
      <c r="AD21">
        <v>253</v>
      </c>
      <c r="AE21">
        <v>205</v>
      </c>
      <c r="AF21">
        <v>504</v>
      </c>
      <c r="AG21">
        <v>334</v>
      </c>
      <c r="AH21">
        <v>262</v>
      </c>
      <c r="AI21">
        <v>5712</v>
      </c>
      <c r="AJ21">
        <v>2260</v>
      </c>
      <c r="AK21">
        <v>208</v>
      </c>
      <c r="AL21">
        <v>237</v>
      </c>
      <c r="AM21">
        <v>221</v>
      </c>
      <c r="AN21">
        <v>538</v>
      </c>
      <c r="AO21">
        <v>324</v>
      </c>
      <c r="AP21">
        <v>292</v>
      </c>
      <c r="AQ21">
        <v>238</v>
      </c>
      <c r="AR21">
        <v>245</v>
      </c>
      <c r="AS21">
        <v>321</v>
      </c>
      <c r="AT21">
        <v>262</v>
      </c>
      <c r="AU21">
        <v>243</v>
      </c>
      <c r="AV21">
        <v>252</v>
      </c>
      <c r="AW21">
        <v>237</v>
      </c>
      <c r="AX21">
        <v>297</v>
      </c>
      <c r="AY21">
        <v>1795</v>
      </c>
      <c r="AZ21">
        <v>5199</v>
      </c>
    </row>
    <row r="22" spans="1:52" x14ac:dyDescent="0.25">
      <c r="B22" t="s">
        <v>5</v>
      </c>
      <c r="C22">
        <v>332</v>
      </c>
      <c r="D22">
        <v>762</v>
      </c>
      <c r="E22">
        <v>805</v>
      </c>
      <c r="F22">
        <v>288</v>
      </c>
      <c r="G22">
        <v>186</v>
      </c>
      <c r="H22">
        <v>188</v>
      </c>
      <c r="I22">
        <v>205</v>
      </c>
      <c r="J22">
        <v>194</v>
      </c>
      <c r="K22">
        <v>194</v>
      </c>
      <c r="L22">
        <v>190</v>
      </c>
      <c r="M22">
        <v>182</v>
      </c>
      <c r="N22">
        <v>206</v>
      </c>
      <c r="O22">
        <v>190</v>
      </c>
      <c r="P22">
        <v>202</v>
      </c>
      <c r="Q22">
        <v>191</v>
      </c>
      <c r="R22">
        <v>215</v>
      </c>
      <c r="S22">
        <v>184</v>
      </c>
      <c r="T22">
        <v>187</v>
      </c>
      <c r="U22">
        <v>214</v>
      </c>
      <c r="V22">
        <v>194</v>
      </c>
      <c r="W22">
        <v>191</v>
      </c>
      <c r="X22">
        <v>192</v>
      </c>
      <c r="Y22">
        <v>179</v>
      </c>
      <c r="Z22">
        <v>715</v>
      </c>
      <c r="AA22">
        <v>229</v>
      </c>
      <c r="AB22">
        <v>181</v>
      </c>
      <c r="AC22">
        <v>169</v>
      </c>
      <c r="AD22">
        <v>196</v>
      </c>
      <c r="AE22">
        <v>163</v>
      </c>
      <c r="AF22">
        <v>354</v>
      </c>
      <c r="AG22">
        <v>237</v>
      </c>
      <c r="AH22">
        <v>197</v>
      </c>
      <c r="AI22">
        <v>720</v>
      </c>
      <c r="AJ22">
        <v>305</v>
      </c>
      <c r="AK22">
        <v>161</v>
      </c>
      <c r="AL22">
        <v>184</v>
      </c>
      <c r="AM22">
        <v>173</v>
      </c>
      <c r="AN22">
        <v>373</v>
      </c>
      <c r="AO22">
        <v>231</v>
      </c>
      <c r="AP22">
        <v>218</v>
      </c>
      <c r="AQ22">
        <v>183</v>
      </c>
      <c r="AR22">
        <v>187</v>
      </c>
      <c r="AS22">
        <v>234</v>
      </c>
      <c r="AT22">
        <v>197</v>
      </c>
      <c r="AU22">
        <v>188</v>
      </c>
      <c r="AV22">
        <v>192</v>
      </c>
      <c r="AW22">
        <v>182</v>
      </c>
      <c r="AX22">
        <v>224</v>
      </c>
      <c r="AY22">
        <v>618</v>
      </c>
      <c r="AZ22">
        <v>588</v>
      </c>
    </row>
    <row r="23" spans="1:52" x14ac:dyDescent="0.25">
      <c r="B23" t="s">
        <v>6</v>
      </c>
      <c r="C23">
        <v>12142938</v>
      </c>
      <c r="D23">
        <v>12552591</v>
      </c>
      <c r="E23">
        <v>12909433</v>
      </c>
      <c r="F23">
        <v>13162816</v>
      </c>
      <c r="G23">
        <v>13487451</v>
      </c>
      <c r="H23">
        <v>13486442</v>
      </c>
      <c r="I23">
        <v>13608308</v>
      </c>
      <c r="J23">
        <v>13634898</v>
      </c>
      <c r="K23">
        <v>13524141</v>
      </c>
      <c r="L23">
        <v>13338606</v>
      </c>
      <c r="M23">
        <v>13385383</v>
      </c>
      <c r="N23">
        <v>13220618</v>
      </c>
      <c r="O23">
        <v>13082731</v>
      </c>
      <c r="P23">
        <v>12875177</v>
      </c>
      <c r="Q23">
        <v>12740054</v>
      </c>
      <c r="R23">
        <v>12674030</v>
      </c>
      <c r="S23">
        <v>12700142</v>
      </c>
      <c r="T23">
        <v>12499566</v>
      </c>
      <c r="U23">
        <v>12384196</v>
      </c>
      <c r="V23">
        <v>12139274</v>
      </c>
      <c r="W23">
        <v>12006063</v>
      </c>
      <c r="X23">
        <v>11902287</v>
      </c>
      <c r="Y23">
        <v>11540532</v>
      </c>
      <c r="Z23">
        <v>9128099</v>
      </c>
      <c r="AA23">
        <v>19901416</v>
      </c>
      <c r="AB23">
        <v>18129878</v>
      </c>
      <c r="AC23">
        <v>16135799</v>
      </c>
      <c r="AD23">
        <v>14372503</v>
      </c>
      <c r="AE23">
        <v>12018104</v>
      </c>
      <c r="AF23">
        <v>12530254</v>
      </c>
      <c r="AG23">
        <v>8391973</v>
      </c>
      <c r="AH23">
        <v>791378</v>
      </c>
      <c r="AI23">
        <v>8586778</v>
      </c>
      <c r="AJ23">
        <v>20311545</v>
      </c>
      <c r="AK23">
        <v>19308207</v>
      </c>
      <c r="AL23">
        <v>18290651</v>
      </c>
      <c r="AM23">
        <v>9972558</v>
      </c>
      <c r="AN23">
        <v>7981419</v>
      </c>
      <c r="AO23">
        <v>13092689</v>
      </c>
      <c r="AP23">
        <v>12344805</v>
      </c>
      <c r="AQ23">
        <v>12162932</v>
      </c>
      <c r="AR23">
        <v>12300370</v>
      </c>
      <c r="AS23">
        <v>12036040</v>
      </c>
      <c r="AT23">
        <v>10905183</v>
      </c>
      <c r="AU23">
        <v>8686777</v>
      </c>
      <c r="AV23">
        <v>3862060</v>
      </c>
      <c r="AW23">
        <v>528162</v>
      </c>
      <c r="AX23">
        <v>507219</v>
      </c>
      <c r="AY23">
        <v>2071576</v>
      </c>
      <c r="AZ23">
        <v>13475200</v>
      </c>
    </row>
    <row r="24" spans="1:52" x14ac:dyDescent="0.25">
      <c r="B24" t="s">
        <v>7</v>
      </c>
      <c r="C24">
        <v>483904</v>
      </c>
      <c r="D24">
        <v>480334</v>
      </c>
      <c r="E24">
        <v>460517</v>
      </c>
      <c r="F24">
        <v>449830</v>
      </c>
      <c r="G24">
        <v>408712</v>
      </c>
      <c r="H24">
        <v>438460</v>
      </c>
      <c r="I24">
        <v>412728</v>
      </c>
      <c r="J24">
        <v>442922</v>
      </c>
      <c r="K24">
        <v>447901</v>
      </c>
      <c r="L24">
        <v>437185</v>
      </c>
      <c r="M24">
        <v>454006</v>
      </c>
      <c r="N24">
        <v>460451</v>
      </c>
      <c r="O24">
        <v>475468</v>
      </c>
      <c r="P24">
        <v>475335</v>
      </c>
      <c r="Q24">
        <v>483163</v>
      </c>
      <c r="R24">
        <v>479014</v>
      </c>
      <c r="S24">
        <v>464893</v>
      </c>
      <c r="T24">
        <v>454062</v>
      </c>
      <c r="U24">
        <v>477161</v>
      </c>
      <c r="V24">
        <v>489978</v>
      </c>
      <c r="W24">
        <v>500911</v>
      </c>
      <c r="X24">
        <v>524432</v>
      </c>
      <c r="Y24">
        <v>553781</v>
      </c>
      <c r="Z24">
        <v>3321829</v>
      </c>
      <c r="AA24">
        <v>1378746</v>
      </c>
      <c r="AB24">
        <v>778</v>
      </c>
      <c r="AC24">
        <v>885</v>
      </c>
      <c r="AD24">
        <v>975</v>
      </c>
      <c r="AE24">
        <v>1117</v>
      </c>
      <c r="AF24">
        <v>224434</v>
      </c>
      <c r="AG24">
        <v>448214</v>
      </c>
      <c r="AH24">
        <v>22709</v>
      </c>
      <c r="AI24">
        <v>3174839</v>
      </c>
      <c r="AJ24">
        <v>1672654</v>
      </c>
      <c r="AK24">
        <v>493</v>
      </c>
      <c r="AL24">
        <v>660</v>
      </c>
      <c r="AM24">
        <v>1033</v>
      </c>
      <c r="AN24">
        <v>218427</v>
      </c>
      <c r="AO24">
        <v>520536</v>
      </c>
      <c r="AP24">
        <v>490166</v>
      </c>
      <c r="AQ24">
        <v>506848</v>
      </c>
      <c r="AR24">
        <v>510739</v>
      </c>
      <c r="AS24">
        <v>511003</v>
      </c>
      <c r="AT24">
        <v>467950</v>
      </c>
      <c r="AU24">
        <v>388988</v>
      </c>
      <c r="AV24">
        <v>161770</v>
      </c>
      <c r="AW24">
        <v>7594</v>
      </c>
      <c r="AX24">
        <v>3907</v>
      </c>
      <c r="AY24">
        <v>365219</v>
      </c>
      <c r="AZ24">
        <v>4236775</v>
      </c>
    </row>
    <row r="25" spans="1:52" x14ac:dyDescent="0.25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8" spans="1:52" x14ac:dyDescent="0.25">
      <c r="B28" t="s">
        <v>12</v>
      </c>
      <c r="C28">
        <f>(C4+C8)/(C3+C7)*100</f>
        <v>17.41342184247749</v>
      </c>
      <c r="D28">
        <f t="shared" ref="D28:AZ28" si="0">(D4+D8)/(D3+D7)*100</f>
        <v>17.343532441520463</v>
      </c>
      <c r="E28">
        <f t="shared" si="0"/>
        <v>17.118950586841791</v>
      </c>
      <c r="F28">
        <f t="shared" si="0"/>
        <v>17.211421519372973</v>
      </c>
      <c r="G28">
        <f t="shared" si="0"/>
        <v>17.228082497533638</v>
      </c>
      <c r="H28">
        <f t="shared" si="0"/>
        <v>17.417542407186353</v>
      </c>
      <c r="I28">
        <f t="shared" si="0"/>
        <v>17.462145861404547</v>
      </c>
      <c r="J28">
        <f t="shared" si="0"/>
        <v>17.437662377029987</v>
      </c>
      <c r="K28">
        <f t="shared" si="0"/>
        <v>17.521364507244343</v>
      </c>
      <c r="L28">
        <f t="shared" si="0"/>
        <v>17.833065558702138</v>
      </c>
      <c r="M28">
        <f t="shared" si="0"/>
        <v>17.745445518111477</v>
      </c>
      <c r="N28">
        <f t="shared" si="0"/>
        <v>18.006764052577335</v>
      </c>
      <c r="O28">
        <f t="shared" si="0"/>
        <v>18.366670155568425</v>
      </c>
      <c r="P28">
        <f t="shared" si="0"/>
        <v>18.559611288910354</v>
      </c>
      <c r="Q28">
        <f t="shared" si="0"/>
        <v>18.434706907847946</v>
      </c>
      <c r="R28">
        <f t="shared" si="0"/>
        <v>18.608522798493581</v>
      </c>
      <c r="S28">
        <f t="shared" si="0"/>
        <v>18.549731207853931</v>
      </c>
      <c r="T28">
        <f t="shared" si="0"/>
        <v>18.708429512454249</v>
      </c>
      <c r="U28">
        <f t="shared" si="0"/>
        <v>19.129820962525677</v>
      </c>
      <c r="V28">
        <f t="shared" si="0"/>
        <v>19.557754316676785</v>
      </c>
      <c r="W28">
        <f t="shared" si="0"/>
        <v>19.868951951209002</v>
      </c>
      <c r="X28">
        <f t="shared" si="0"/>
        <v>20.279633378877591</v>
      </c>
      <c r="Y28">
        <f t="shared" si="0"/>
        <v>21.089538234330671</v>
      </c>
      <c r="Z28">
        <f t="shared" si="0"/>
        <v>29.149802300617701</v>
      </c>
      <c r="AA28">
        <f t="shared" si="0"/>
        <v>9.1556189984343277</v>
      </c>
      <c r="AB28">
        <f t="shared" si="0"/>
        <v>7.61898165069453</v>
      </c>
      <c r="AC28">
        <f t="shared" si="0"/>
        <v>10.526063075014145</v>
      </c>
      <c r="AD28">
        <f t="shared" si="0"/>
        <v>13.860923416645852</v>
      </c>
      <c r="AE28">
        <f t="shared" si="0"/>
        <v>16.684116778144659</v>
      </c>
      <c r="AF28">
        <f t="shared" si="0"/>
        <v>17.823471870161011</v>
      </c>
      <c r="AG28">
        <f t="shared" si="0"/>
        <v>22.533197166254325</v>
      </c>
      <c r="AH28">
        <f t="shared" si="0"/>
        <v>27.280869418304764</v>
      </c>
      <c r="AI28">
        <f t="shared" si="0"/>
        <v>28.230130105166452</v>
      </c>
      <c r="AJ28">
        <f t="shared" si="0"/>
        <v>8.9362684926667306</v>
      </c>
      <c r="AK28">
        <f t="shared" si="0"/>
        <v>5.2206369755798505</v>
      </c>
      <c r="AL28">
        <f t="shared" si="0"/>
        <v>6.7921412440401578</v>
      </c>
      <c r="AM28">
        <f t="shared" si="0"/>
        <v>19.17442269499978</v>
      </c>
      <c r="AN28">
        <f t="shared" si="0"/>
        <v>24.759188397464087</v>
      </c>
      <c r="AO28">
        <f t="shared" si="0"/>
        <v>18.348224674947573</v>
      </c>
      <c r="AP28">
        <f t="shared" si="0"/>
        <v>18.879801913948562</v>
      </c>
      <c r="AQ28">
        <f t="shared" si="0"/>
        <v>19.40572630111841</v>
      </c>
      <c r="AR28">
        <f t="shared" si="0"/>
        <v>19.496896935918588</v>
      </c>
      <c r="AS28">
        <f t="shared" si="0"/>
        <v>20.055212318408724</v>
      </c>
      <c r="AT28">
        <f t="shared" si="0"/>
        <v>20.951927208051593</v>
      </c>
      <c r="AU28">
        <f t="shared" si="0"/>
        <v>22.841753748835924</v>
      </c>
      <c r="AV28">
        <f t="shared" si="0"/>
        <v>26.694051912240241</v>
      </c>
      <c r="AW28">
        <f t="shared" si="0"/>
        <v>29.479019791868698</v>
      </c>
      <c r="AX28">
        <f t="shared" si="0"/>
        <v>29.412548649968421</v>
      </c>
      <c r="AY28">
        <f t="shared" si="0"/>
        <v>28.850989429520418</v>
      </c>
      <c r="AZ28">
        <f t="shared" si="0"/>
        <v>26.314838372931288</v>
      </c>
    </row>
    <row r="29" spans="1:52" x14ac:dyDescent="0.25">
      <c r="B29" t="s">
        <v>11</v>
      </c>
      <c r="C29">
        <f>C14/C13*100</f>
        <v>4.7699988552002751E-4</v>
      </c>
      <c r="D29">
        <f t="shared" ref="D29:AZ29" si="1">D14/D13*100</f>
        <v>2.7390010408203957E-3</v>
      </c>
      <c r="E29">
        <f t="shared" si="1"/>
        <v>1.558001776122025E-3</v>
      </c>
      <c r="F29">
        <f t="shared" si="1"/>
        <v>4.0000092800215295E-4</v>
      </c>
      <c r="G29">
        <f t="shared" si="1"/>
        <v>2.4700095836371845E-4</v>
      </c>
      <c r="H29">
        <f t="shared" si="1"/>
        <v>2.4900061503151913E-4</v>
      </c>
      <c r="I29">
        <f t="shared" si="1"/>
        <v>2.7100090243300509E-4</v>
      </c>
      <c r="J29">
        <f t="shared" si="1"/>
        <v>2.6000145600815365E-4</v>
      </c>
      <c r="K29">
        <f t="shared" si="1"/>
        <v>2.5700166537079159E-4</v>
      </c>
      <c r="L29">
        <f t="shared" si="1"/>
        <v>2.5200162037041895E-4</v>
      </c>
      <c r="M29">
        <f t="shared" si="1"/>
        <v>2.4100133755742344E-4</v>
      </c>
      <c r="N29">
        <f t="shared" si="1"/>
        <v>2.7700144040749013E-4</v>
      </c>
      <c r="O29">
        <f t="shared" si="1"/>
        <v>2.4800166905123274E-4</v>
      </c>
      <c r="P29">
        <f t="shared" si="1"/>
        <v>2.7500118525510843E-4</v>
      </c>
      <c r="Q29">
        <f t="shared" si="1"/>
        <v>2.5100007028001968E-4</v>
      </c>
      <c r="R29">
        <f t="shared" si="1"/>
        <v>2.879997004803115E-4</v>
      </c>
      <c r="S29">
        <f t="shared" si="1"/>
        <v>2.44000100040041E-4</v>
      </c>
      <c r="T29">
        <f t="shared" si="1"/>
        <v>2.479996850404E-4</v>
      </c>
      <c r="U29">
        <f t="shared" si="1"/>
        <v>2.7699945985105328E-4</v>
      </c>
      <c r="V29">
        <f t="shared" si="1"/>
        <v>2.609992926919168E-4</v>
      </c>
      <c r="W29">
        <f t="shared" si="1"/>
        <v>2.529992460622467E-4</v>
      </c>
      <c r="X29">
        <f t="shared" si="1"/>
        <v>2.5499928600199916E-4</v>
      </c>
      <c r="Y29">
        <f t="shared" si="1"/>
        <v>2.3600009912004162E-4</v>
      </c>
      <c r="Z29">
        <f t="shared" si="1"/>
        <v>5.2351177377979227E-3</v>
      </c>
      <c r="AA29">
        <f t="shared" si="1"/>
        <v>2.1610525135760798E-3</v>
      </c>
      <c r="AB29">
        <f t="shared" si="1"/>
        <v>2.4000582734148786E-4</v>
      </c>
      <c r="AC29">
        <f t="shared" si="1"/>
        <v>2.1600524892754892E-4</v>
      </c>
      <c r="AD29">
        <f t="shared" si="1"/>
        <v>2.5300614298915178E-4</v>
      </c>
      <c r="AE29">
        <f t="shared" si="1"/>
        <v>2.0500498162105341E-4</v>
      </c>
      <c r="AF29">
        <f t="shared" si="1"/>
        <v>5.0401171323221554E-4</v>
      </c>
      <c r="AG29">
        <f t="shared" si="1"/>
        <v>3.3400186373039965E-4</v>
      </c>
      <c r="AH29">
        <f t="shared" si="1"/>
        <v>2.6200616238493933E-4</v>
      </c>
      <c r="AI29">
        <f t="shared" si="1"/>
        <v>5.7121385764818651E-3</v>
      </c>
      <c r="AJ29">
        <f t="shared" si="1"/>
        <v>2.2600548967334419E-3</v>
      </c>
      <c r="AK29">
        <f t="shared" si="1"/>
        <v>2.0800505452282491E-4</v>
      </c>
      <c r="AL29">
        <f t="shared" si="1"/>
        <v>2.3700575449971925E-4</v>
      </c>
      <c r="AM29">
        <f t="shared" si="1"/>
        <v>2.2100537264060891E-4</v>
      </c>
      <c r="AN29">
        <f t="shared" si="1"/>
        <v>5.3801141660226031E-4</v>
      </c>
      <c r="AO29">
        <f t="shared" si="1"/>
        <v>3.2399952696069063E-4</v>
      </c>
      <c r="AP29">
        <f t="shared" si="1"/>
        <v>2.9199961164051654E-4</v>
      </c>
      <c r="AQ29">
        <f t="shared" si="1"/>
        <v>2.3799948354112071E-4</v>
      </c>
      <c r="AR29">
        <f t="shared" si="1"/>
        <v>2.4499942180136454E-4</v>
      </c>
      <c r="AS29">
        <f t="shared" si="1"/>
        <v>3.2099906589271824E-4</v>
      </c>
      <c r="AT29">
        <f t="shared" si="1"/>
        <v>2.6199989258004401E-4</v>
      </c>
      <c r="AU29">
        <f t="shared" si="1"/>
        <v>2.4300102546432746E-4</v>
      </c>
      <c r="AV29">
        <f t="shared" si="1"/>
        <v>2.5200398922314941E-4</v>
      </c>
      <c r="AW29">
        <f t="shared" si="1"/>
        <v>2.3700574264914437E-4</v>
      </c>
      <c r="AX29">
        <f t="shared" si="1"/>
        <v>2.9700719648437078E-4</v>
      </c>
      <c r="AY29">
        <f t="shared" si="1"/>
        <v>1.7950435657073398E-3</v>
      </c>
      <c r="AZ29">
        <f t="shared" si="1"/>
        <v>5.1991263387700321E-3</v>
      </c>
    </row>
    <row r="30" spans="1:52" x14ac:dyDescent="0.25">
      <c r="B30" t="s">
        <v>13</v>
      </c>
      <c r="C30">
        <f>(C20+C22+C24)/(C21+C23+C19)*100</f>
        <v>10.175785498576111</v>
      </c>
      <c r="D30">
        <f t="shared" ref="D30:AZ30" si="2">(D20+D22+D24)/(D21+D23+D19)*100</f>
        <v>10.673671521108002</v>
      </c>
      <c r="E30">
        <f t="shared" si="2"/>
        <v>10.873323996082011</v>
      </c>
      <c r="F30">
        <f t="shared" si="2"/>
        <v>11.282148579329581</v>
      </c>
      <c r="G30">
        <f t="shared" si="2"/>
        <v>11.088282779622407</v>
      </c>
      <c r="H30">
        <f t="shared" si="2"/>
        <v>11.780525498371777</v>
      </c>
      <c r="I30">
        <f t="shared" si="2"/>
        <v>11.740340549070675</v>
      </c>
      <c r="J30">
        <f t="shared" si="2"/>
        <v>12.299928326739987</v>
      </c>
      <c r="K30">
        <f t="shared" si="2"/>
        <v>12.548847173093652</v>
      </c>
      <c r="L30">
        <f t="shared" si="2"/>
        <v>12.508887814433489</v>
      </c>
      <c r="M30">
        <f t="shared" si="2"/>
        <v>12.677380822097572</v>
      </c>
      <c r="N30">
        <f t="shared" si="2"/>
        <v>12.676920561813818</v>
      </c>
      <c r="O30">
        <f t="shared" si="2"/>
        <v>12.943299943374445</v>
      </c>
      <c r="P30">
        <f t="shared" si="2"/>
        <v>12.922159053059982</v>
      </c>
      <c r="Q30">
        <f t="shared" si="2"/>
        <v>12.840957997435154</v>
      </c>
      <c r="R30">
        <f t="shared" si="2"/>
        <v>12.833953460555128</v>
      </c>
      <c r="S30">
        <f t="shared" si="2"/>
        <v>12.572701915338122</v>
      </c>
      <c r="T30">
        <f t="shared" si="2"/>
        <v>12.558065652226997</v>
      </c>
      <c r="U30">
        <f t="shared" si="2"/>
        <v>13.306812738006876</v>
      </c>
      <c r="V30">
        <f t="shared" si="2"/>
        <v>14.007568805909152</v>
      </c>
      <c r="W30">
        <f t="shared" si="2"/>
        <v>14.388271916437917</v>
      </c>
      <c r="X30">
        <f t="shared" si="2"/>
        <v>15.126758081550712</v>
      </c>
      <c r="Y30">
        <f t="shared" si="2"/>
        <v>15.951235294752939</v>
      </c>
      <c r="Z30">
        <f t="shared" si="2"/>
        <v>22.794072163810611</v>
      </c>
      <c r="AA30">
        <f t="shared" si="2"/>
        <v>7.0398245450940742</v>
      </c>
      <c r="AB30">
        <f t="shared" si="2"/>
        <v>1.7315115077247825</v>
      </c>
      <c r="AC30">
        <f t="shared" si="2"/>
        <v>2.0086560761542507</v>
      </c>
      <c r="AD30">
        <f t="shared" si="2"/>
        <v>5.5196514448459784</v>
      </c>
      <c r="AE30">
        <f t="shared" si="2"/>
        <v>8.4202228670020673</v>
      </c>
      <c r="AF30">
        <f t="shared" si="2"/>
        <v>12.008477580681493</v>
      </c>
      <c r="AG30">
        <f t="shared" si="2"/>
        <v>16.083935579470122</v>
      </c>
      <c r="AH30">
        <f t="shared" si="2"/>
        <v>11.843034177102144</v>
      </c>
      <c r="AI30">
        <f t="shared" si="2"/>
        <v>21.047390431254819</v>
      </c>
      <c r="AJ30">
        <f t="shared" si="2"/>
        <v>8.0456266745327412</v>
      </c>
      <c r="AK30">
        <f t="shared" si="2"/>
        <v>0.82520108544944237</v>
      </c>
      <c r="AL30">
        <f t="shared" si="2"/>
        <v>1.289804637409161</v>
      </c>
      <c r="AM30">
        <f t="shared" si="2"/>
        <v>5.4470717780318072</v>
      </c>
      <c r="AN30">
        <f t="shared" si="2"/>
        <v>14.221098377743951</v>
      </c>
      <c r="AO30">
        <f t="shared" si="2"/>
        <v>14.687486957772158</v>
      </c>
      <c r="AP30">
        <f t="shared" si="2"/>
        <v>14.81781242807182</v>
      </c>
      <c r="AQ30">
        <f t="shared" si="2"/>
        <v>15.465616681726175</v>
      </c>
      <c r="AR30">
        <f t="shared" si="2"/>
        <v>15.44777990905809</v>
      </c>
      <c r="AS30">
        <f t="shared" si="2"/>
        <v>15.659780856084252</v>
      </c>
      <c r="AT30">
        <f t="shared" si="2"/>
        <v>15.35582759909247</v>
      </c>
      <c r="AU30">
        <f t="shared" si="2"/>
        <v>15.029165838363751</v>
      </c>
      <c r="AV30">
        <f t="shared" si="2"/>
        <v>13.01060623391907</v>
      </c>
      <c r="AW30">
        <f t="shared" si="2"/>
        <v>11.240024209608656</v>
      </c>
      <c r="AX30">
        <f t="shared" si="2"/>
        <v>11.15239526961393</v>
      </c>
      <c r="AY30">
        <f t="shared" si="2"/>
        <v>13.422921301451716</v>
      </c>
      <c r="AZ30">
        <f t="shared" si="2"/>
        <v>18.384925340355494</v>
      </c>
    </row>
    <row r="31" spans="1:52" x14ac:dyDescent="0.25">
      <c r="B31" t="s">
        <v>14</v>
      </c>
      <c r="C31">
        <f>C13+C33+20*C34+300*C35</f>
        <v>1035929363</v>
      </c>
      <c r="D31">
        <f t="shared" ref="D31:AZ31" si="3">D13+D33+20*D34+300*D35</f>
        <v>1088584084</v>
      </c>
      <c r="E31">
        <f t="shared" si="3"/>
        <v>1124186186</v>
      </c>
      <c r="F31">
        <f t="shared" si="3"/>
        <v>1165183984</v>
      </c>
      <c r="G31">
        <f t="shared" si="3"/>
        <v>1179667976</v>
      </c>
      <c r="H31">
        <f t="shared" si="3"/>
        <v>1221699785</v>
      </c>
      <c r="I31">
        <f t="shared" si="3"/>
        <v>1233124667</v>
      </c>
      <c r="J31">
        <f t="shared" si="3"/>
        <v>1264880502</v>
      </c>
      <c r="K31">
        <f t="shared" si="3"/>
        <v>1274587863</v>
      </c>
      <c r="L31">
        <f t="shared" si="3"/>
        <v>1267688149</v>
      </c>
      <c r="M31">
        <f t="shared" si="3"/>
        <v>1276076773</v>
      </c>
      <c r="N31">
        <f t="shared" si="3"/>
        <v>1270769014</v>
      </c>
      <c r="O31">
        <f t="shared" si="3"/>
        <v>1283414779</v>
      </c>
      <c r="P31">
        <f t="shared" si="3"/>
        <v>1275340237</v>
      </c>
      <c r="Q31">
        <f t="shared" si="3"/>
        <v>1259829202</v>
      </c>
      <c r="R31">
        <f t="shared" si="3"/>
        <v>1259344523</v>
      </c>
      <c r="S31">
        <f t="shared" si="3"/>
        <v>1246450226</v>
      </c>
      <c r="T31">
        <f t="shared" si="3"/>
        <v>1238640318</v>
      </c>
      <c r="U31">
        <f t="shared" si="3"/>
        <v>1277657245</v>
      </c>
      <c r="V31">
        <f t="shared" si="3"/>
        <v>1308625580</v>
      </c>
      <c r="W31">
        <f t="shared" si="3"/>
        <v>1327221167</v>
      </c>
      <c r="X31">
        <f t="shared" si="3"/>
        <v>1369746627</v>
      </c>
      <c r="Y31">
        <f t="shared" si="3"/>
        <v>1414254970</v>
      </c>
      <c r="Z31">
        <f t="shared" si="3"/>
        <v>1825425689</v>
      </c>
      <c r="AA31">
        <f t="shared" si="3"/>
        <v>1068305572</v>
      </c>
      <c r="AB31">
        <f t="shared" si="3"/>
        <v>693030576</v>
      </c>
      <c r="AC31">
        <f t="shared" si="3"/>
        <v>696719404</v>
      </c>
      <c r="AD31">
        <f t="shared" si="3"/>
        <v>906228873</v>
      </c>
      <c r="AE31">
        <f t="shared" si="3"/>
        <v>1044238510</v>
      </c>
      <c r="AF31">
        <f t="shared" si="3"/>
        <v>1288843108</v>
      </c>
      <c r="AG31">
        <f t="shared" si="3"/>
        <v>1278019380</v>
      </c>
      <c r="AH31">
        <f t="shared" si="3"/>
        <v>835985400</v>
      </c>
      <c r="AI31">
        <f t="shared" si="3"/>
        <v>1658978137</v>
      </c>
      <c r="AJ31">
        <f t="shared" si="3"/>
        <v>1135400514</v>
      </c>
      <c r="AK31">
        <f t="shared" si="3"/>
        <v>637522880</v>
      </c>
      <c r="AL31">
        <f t="shared" si="3"/>
        <v>660557045</v>
      </c>
      <c r="AM31">
        <f t="shared" si="3"/>
        <v>847682913</v>
      </c>
      <c r="AN31">
        <f t="shared" si="3"/>
        <v>1383740491</v>
      </c>
      <c r="AO31">
        <f t="shared" si="3"/>
        <v>1377812573</v>
      </c>
      <c r="AP31">
        <f t="shared" si="3"/>
        <v>1351063230</v>
      </c>
      <c r="AQ31">
        <f t="shared" si="3"/>
        <v>1384031535</v>
      </c>
      <c r="AR31">
        <f t="shared" si="3"/>
        <v>1394680275</v>
      </c>
      <c r="AS31">
        <f t="shared" si="3"/>
        <v>1405938576</v>
      </c>
      <c r="AT31">
        <f t="shared" si="3"/>
        <v>1355112095</v>
      </c>
      <c r="AU31">
        <f t="shared" si="3"/>
        <v>1272495514</v>
      </c>
      <c r="AV31">
        <f t="shared" si="3"/>
        <v>1039178922</v>
      </c>
      <c r="AW31">
        <f t="shared" si="3"/>
        <v>877496765</v>
      </c>
      <c r="AX31">
        <f t="shared" si="3"/>
        <v>873281101</v>
      </c>
      <c r="AY31">
        <f t="shared" si="3"/>
        <v>980715506</v>
      </c>
      <c r="AZ31">
        <f t="shared" si="3"/>
        <v>1836554230</v>
      </c>
    </row>
    <row r="32" spans="1:52" x14ac:dyDescent="0.25">
      <c r="B32" t="s">
        <v>15</v>
      </c>
      <c r="C32">
        <f>C10/C31</f>
        <v>9.6531701457331892E-2</v>
      </c>
      <c r="D32">
        <f t="shared" ref="D32:AZ32" si="4">D10/D31</f>
        <v>9.1862414185361174E-2</v>
      </c>
      <c r="E32">
        <f t="shared" si="4"/>
        <v>8.8953135383928295E-2</v>
      </c>
      <c r="F32">
        <f t="shared" si="4"/>
        <v>8.5823157006250095E-2</v>
      </c>
      <c r="G32">
        <f t="shared" si="4"/>
        <v>8.4769285963900751E-2</v>
      </c>
      <c r="H32">
        <f t="shared" si="4"/>
        <v>8.1852967666684165E-2</v>
      </c>
      <c r="I32">
        <f t="shared" si="4"/>
        <v>8.1094531377175025E-2</v>
      </c>
      <c r="J32">
        <f t="shared" si="4"/>
        <v>7.9058408950002143E-2</v>
      </c>
      <c r="K32">
        <f t="shared" si="4"/>
        <v>7.8456224873059227E-2</v>
      </c>
      <c r="L32">
        <f t="shared" si="4"/>
        <v>7.8883246702971269E-2</v>
      </c>
      <c r="M32">
        <f t="shared" si="4"/>
        <v>7.8364756036508471E-2</v>
      </c>
      <c r="N32">
        <f t="shared" si="4"/>
        <v>7.8692098169148461E-2</v>
      </c>
      <c r="O32">
        <f t="shared" si="4"/>
        <v>7.7916608594702799E-2</v>
      </c>
      <c r="P32">
        <f t="shared" si="4"/>
        <v>7.8410110571928898E-2</v>
      </c>
      <c r="Q32">
        <f t="shared" si="4"/>
        <v>7.937581684981454E-2</v>
      </c>
      <c r="R32">
        <f t="shared" si="4"/>
        <v>7.9406470726358966E-2</v>
      </c>
      <c r="S32">
        <f t="shared" si="4"/>
        <v>8.0227799645807923E-2</v>
      </c>
      <c r="T32">
        <f t="shared" si="4"/>
        <v>8.0733789742503767E-2</v>
      </c>
      <c r="U32">
        <f t="shared" si="4"/>
        <v>7.8268405232578636E-2</v>
      </c>
      <c r="V32">
        <f t="shared" si="4"/>
        <v>7.6416258804905837E-2</v>
      </c>
      <c r="W32">
        <f t="shared" si="4"/>
        <v>7.5345617208650198E-2</v>
      </c>
      <c r="X32">
        <f t="shared" si="4"/>
        <v>7.3006407191539668E-2</v>
      </c>
      <c r="Y32">
        <f t="shared" si="4"/>
        <v>7.0708578100312419E-2</v>
      </c>
      <c r="Z32">
        <f t="shared" si="4"/>
        <v>5.4780510432490138E-2</v>
      </c>
      <c r="AA32">
        <f t="shared" si="4"/>
        <v>9.3603901936776562E-2</v>
      </c>
      <c r="AB32">
        <f t="shared" si="4"/>
        <v>0.1442902744308355</v>
      </c>
      <c r="AC32">
        <f t="shared" si="4"/>
        <v>0.14352631694466197</v>
      </c>
      <c r="AD32">
        <f t="shared" si="4"/>
        <v>0.11034472083080496</v>
      </c>
      <c r="AE32">
        <f t="shared" si="4"/>
        <v>9.5761235620394805E-2</v>
      </c>
      <c r="AF32">
        <f t="shared" si="4"/>
        <v>7.7587159662260458E-2</v>
      </c>
      <c r="AG32">
        <f t="shared" si="4"/>
        <v>7.8245638184297334E-2</v>
      </c>
      <c r="AH32">
        <f t="shared" si="4"/>
        <v>0.11961650047955383</v>
      </c>
      <c r="AI32">
        <f t="shared" si="4"/>
        <v>6.0276607490940069E-2</v>
      </c>
      <c r="AJ32">
        <f t="shared" si="4"/>
        <v>8.8072508129937305E-2</v>
      </c>
      <c r="AK32">
        <f t="shared" si="4"/>
        <v>0.15685330383750307</v>
      </c>
      <c r="AL32">
        <f t="shared" si="4"/>
        <v>0.1513837037344746</v>
      </c>
      <c r="AM32">
        <f t="shared" si="4"/>
        <v>0.11796577171303677</v>
      </c>
      <c r="AN32">
        <f t="shared" si="4"/>
        <v>7.2266352434142936E-2</v>
      </c>
      <c r="AO32">
        <f t="shared" si="4"/>
        <v>7.2578918177719373E-2</v>
      </c>
      <c r="AP32">
        <f t="shared" si="4"/>
        <v>7.4015879330828954E-2</v>
      </c>
      <c r="AQ32">
        <f t="shared" si="4"/>
        <v>7.2252845741697644E-2</v>
      </c>
      <c r="AR32">
        <f t="shared" si="4"/>
        <v>7.170119043950772E-2</v>
      </c>
      <c r="AS32">
        <f t="shared" si="4"/>
        <v>7.1127069636646778E-2</v>
      </c>
      <c r="AT32">
        <f t="shared" si="4"/>
        <v>7.3794663459187851E-2</v>
      </c>
      <c r="AU32">
        <f t="shared" si="4"/>
        <v>7.8585407099517682E-2</v>
      </c>
      <c r="AV32">
        <f t="shared" si="4"/>
        <v>9.6228296093172683E-2</v>
      </c>
      <c r="AW32">
        <f t="shared" si="4"/>
        <v>0.11395777282438187</v>
      </c>
      <c r="AX32">
        <f t="shared" si="4"/>
        <v>0.11450789085609675</v>
      </c>
      <c r="AY32">
        <f t="shared" si="4"/>
        <v>0.10196389512373021</v>
      </c>
      <c r="AZ32">
        <f t="shared" si="4"/>
        <v>5.4448471145880618E-2</v>
      </c>
    </row>
    <row r="33" spans="2:52" x14ac:dyDescent="0.25">
      <c r="B33" t="s">
        <v>16</v>
      </c>
      <c r="C33">
        <f>C2-(C4+C8)</f>
        <v>40217219</v>
      </c>
      <c r="D33">
        <f t="shared" ref="D33:AZ33" si="5">D2-(D4+D8)</f>
        <v>40915222</v>
      </c>
      <c r="E33">
        <f t="shared" si="5"/>
        <v>41852020</v>
      </c>
      <c r="F33">
        <f t="shared" si="5"/>
        <v>42246596</v>
      </c>
      <c r="G33">
        <f t="shared" si="5"/>
        <v>42698824</v>
      </c>
      <c r="H33">
        <f t="shared" si="5"/>
        <v>42676552</v>
      </c>
      <c r="I33">
        <f t="shared" si="5"/>
        <v>43015400</v>
      </c>
      <c r="J33">
        <f t="shared" si="5"/>
        <v>43169902</v>
      </c>
      <c r="K33">
        <f t="shared" si="5"/>
        <v>43034071</v>
      </c>
      <c r="L33">
        <f t="shared" si="5"/>
        <v>42620592</v>
      </c>
      <c r="M33">
        <f t="shared" si="5"/>
        <v>42695828</v>
      </c>
      <c r="N33">
        <f t="shared" si="5"/>
        <v>42409714</v>
      </c>
      <c r="O33">
        <f t="shared" si="5"/>
        <v>42015012</v>
      </c>
      <c r="P33">
        <f t="shared" si="5"/>
        <v>41810848</v>
      </c>
      <c r="Q33">
        <f t="shared" si="5"/>
        <v>41847010</v>
      </c>
      <c r="R33">
        <f t="shared" si="5"/>
        <v>41699359</v>
      </c>
      <c r="S33">
        <f t="shared" si="5"/>
        <v>41810087</v>
      </c>
      <c r="T33">
        <f t="shared" si="5"/>
        <v>41623431</v>
      </c>
      <c r="U33">
        <f t="shared" si="5"/>
        <v>41094230</v>
      </c>
      <c r="V33">
        <f t="shared" si="5"/>
        <v>40555329</v>
      </c>
      <c r="W33">
        <f t="shared" si="5"/>
        <v>40184989</v>
      </c>
      <c r="X33">
        <f t="shared" si="5"/>
        <v>39703587</v>
      </c>
      <c r="Y33">
        <f t="shared" si="5"/>
        <v>38943072</v>
      </c>
      <c r="Z33">
        <f t="shared" si="5"/>
        <v>35599618</v>
      </c>
      <c r="AA33">
        <f t="shared" si="5"/>
        <v>47325522</v>
      </c>
      <c r="AB33">
        <f t="shared" si="5"/>
        <v>47573624</v>
      </c>
      <c r="AC33">
        <f t="shared" si="5"/>
        <v>46362114</v>
      </c>
      <c r="AD33">
        <f t="shared" si="5"/>
        <v>44869441</v>
      </c>
      <c r="AE33">
        <f t="shared" si="5"/>
        <v>43770400</v>
      </c>
      <c r="AF33">
        <f t="shared" si="5"/>
        <v>43824312</v>
      </c>
      <c r="AG33">
        <f t="shared" si="5"/>
        <v>37285598</v>
      </c>
      <c r="AH33">
        <f t="shared" si="5"/>
        <v>33581312</v>
      </c>
      <c r="AI33">
        <f t="shared" si="5"/>
        <v>35676943</v>
      </c>
      <c r="AJ33">
        <f t="shared" si="5"/>
        <v>47531343</v>
      </c>
      <c r="AK33">
        <f t="shared" si="5"/>
        <v>48515830</v>
      </c>
      <c r="AL33">
        <f t="shared" si="5"/>
        <v>47868033</v>
      </c>
      <c r="AM33">
        <f t="shared" si="5"/>
        <v>42670264</v>
      </c>
      <c r="AN33">
        <f t="shared" si="5"/>
        <v>40954313</v>
      </c>
      <c r="AO33">
        <f t="shared" si="5"/>
        <v>41696227</v>
      </c>
      <c r="AP33">
        <f t="shared" si="5"/>
        <v>40875337</v>
      </c>
      <c r="AQ33">
        <f t="shared" si="5"/>
        <v>40334398</v>
      </c>
      <c r="AR33">
        <f t="shared" si="5"/>
        <v>40356179</v>
      </c>
      <c r="AS33">
        <f t="shared" si="5"/>
        <v>39921485</v>
      </c>
      <c r="AT33">
        <f t="shared" si="5"/>
        <v>39292454</v>
      </c>
      <c r="AU33">
        <f t="shared" si="5"/>
        <v>37933716</v>
      </c>
      <c r="AV33">
        <f t="shared" si="5"/>
        <v>35410145</v>
      </c>
      <c r="AW33">
        <f t="shared" si="5"/>
        <v>33619048</v>
      </c>
      <c r="AX33">
        <f t="shared" si="5"/>
        <v>33664904</v>
      </c>
      <c r="AY33">
        <f t="shared" si="5"/>
        <v>32402433</v>
      </c>
      <c r="AZ33">
        <f t="shared" si="5"/>
        <v>40878080</v>
      </c>
    </row>
    <row r="34" spans="2:52" x14ac:dyDescent="0.25">
      <c r="B34" t="s">
        <v>17</v>
      </c>
      <c r="C34">
        <f>C18-C20-C22-C24</f>
        <v>16591666</v>
      </c>
      <c r="D34">
        <f t="shared" ref="D34:AZ34" si="6">D18-D20-D22-D24</f>
        <v>16969325</v>
      </c>
      <c r="E34">
        <f t="shared" si="6"/>
        <v>17355864</v>
      </c>
      <c r="F34">
        <f t="shared" si="6"/>
        <v>17591161</v>
      </c>
      <c r="G34">
        <f t="shared" si="6"/>
        <v>18061472</v>
      </c>
      <c r="H34">
        <f t="shared" si="6"/>
        <v>17965469</v>
      </c>
      <c r="I34">
        <f t="shared" si="6"/>
        <v>18196960</v>
      </c>
      <c r="J34">
        <f t="shared" si="6"/>
        <v>18070263</v>
      </c>
      <c r="K34">
        <f t="shared" si="6"/>
        <v>17947322</v>
      </c>
      <c r="L34">
        <f t="shared" si="6"/>
        <v>17888900</v>
      </c>
      <c r="M34">
        <f t="shared" si="6"/>
        <v>17833475</v>
      </c>
      <c r="N34">
        <f t="shared" si="6"/>
        <v>17754966</v>
      </c>
      <c r="O34">
        <f t="shared" si="6"/>
        <v>17667917</v>
      </c>
      <c r="P34">
        <f t="shared" si="6"/>
        <v>17569241</v>
      </c>
      <c r="Q34">
        <f t="shared" si="6"/>
        <v>17414496</v>
      </c>
      <c r="R34">
        <f t="shared" si="6"/>
        <v>17416748</v>
      </c>
      <c r="S34">
        <f t="shared" si="6"/>
        <v>17494469</v>
      </c>
      <c r="T34">
        <f t="shared" si="6"/>
        <v>17389553</v>
      </c>
      <c r="U34">
        <f t="shared" si="6"/>
        <v>17208146</v>
      </c>
      <c r="V34">
        <f t="shared" si="6"/>
        <v>16961019</v>
      </c>
      <c r="W34">
        <f t="shared" si="6"/>
        <v>16856689</v>
      </c>
      <c r="X34">
        <f t="shared" si="6"/>
        <v>16742498</v>
      </c>
      <c r="Y34">
        <f t="shared" si="6"/>
        <v>16576347</v>
      </c>
      <c r="Z34">
        <f t="shared" si="6"/>
        <v>15564436</v>
      </c>
      <c r="AA34">
        <f t="shared" si="6"/>
        <v>21559164</v>
      </c>
      <c r="AB34">
        <f t="shared" si="6"/>
        <v>21571664</v>
      </c>
      <c r="AC34">
        <f t="shared" si="6"/>
        <v>21046671</v>
      </c>
      <c r="AD34">
        <f t="shared" si="6"/>
        <v>20288728</v>
      </c>
      <c r="AE34">
        <f t="shared" si="6"/>
        <v>18924112</v>
      </c>
      <c r="AF34">
        <f t="shared" si="6"/>
        <v>18788881</v>
      </c>
      <c r="AG34">
        <f t="shared" si="6"/>
        <v>14719137</v>
      </c>
      <c r="AH34">
        <f t="shared" si="6"/>
        <v>11648127</v>
      </c>
      <c r="AI34">
        <f t="shared" si="6"/>
        <v>15237071</v>
      </c>
      <c r="AJ34">
        <f t="shared" si="6"/>
        <v>21359960</v>
      </c>
      <c r="AK34">
        <f t="shared" si="6"/>
        <v>21737424</v>
      </c>
      <c r="AL34">
        <f t="shared" si="6"/>
        <v>21433612</v>
      </c>
      <c r="AM34">
        <f t="shared" si="6"/>
        <v>18910024</v>
      </c>
      <c r="AN34">
        <f t="shared" si="6"/>
        <v>17821825</v>
      </c>
      <c r="AO34">
        <f t="shared" si="6"/>
        <v>17252555</v>
      </c>
      <c r="AP34">
        <f t="shared" si="6"/>
        <v>16764783</v>
      </c>
      <c r="AQ34">
        <f t="shared" si="6"/>
        <v>16608051</v>
      </c>
      <c r="AR34">
        <f t="shared" si="6"/>
        <v>16766723</v>
      </c>
      <c r="AS34">
        <f t="shared" si="6"/>
        <v>16723650</v>
      </c>
      <c r="AT34">
        <f t="shared" si="6"/>
        <v>16336200</v>
      </c>
      <c r="AU34">
        <f t="shared" si="6"/>
        <v>15528691</v>
      </c>
      <c r="AV34">
        <f t="shared" si="6"/>
        <v>13932103</v>
      </c>
      <c r="AW34">
        <f t="shared" si="6"/>
        <v>12827692</v>
      </c>
      <c r="AX34">
        <f t="shared" si="6"/>
        <v>12827946</v>
      </c>
      <c r="AY34">
        <f t="shared" si="6"/>
        <v>12755825</v>
      </c>
      <c r="AZ34">
        <f t="shared" si="6"/>
        <v>19362119</v>
      </c>
    </row>
    <row r="35" spans="2:52" x14ac:dyDescent="0.25">
      <c r="B35" t="s">
        <v>18</v>
      </c>
      <c r="C35">
        <f>C20+C22+C24</f>
        <v>1879596</v>
      </c>
      <c r="D35">
        <f t="shared" ref="D35:AZ35" si="7">D20+D22+D24</f>
        <v>2027608</v>
      </c>
      <c r="E35">
        <f t="shared" si="7"/>
        <v>2117390</v>
      </c>
      <c r="F35">
        <f t="shared" si="7"/>
        <v>2237048</v>
      </c>
      <c r="G35">
        <f t="shared" si="7"/>
        <v>2252467</v>
      </c>
      <c r="H35">
        <f t="shared" si="7"/>
        <v>2399047</v>
      </c>
      <c r="I35">
        <f t="shared" si="7"/>
        <v>2420568</v>
      </c>
      <c r="J35">
        <f t="shared" si="7"/>
        <v>2534353</v>
      </c>
      <c r="K35">
        <f t="shared" si="7"/>
        <v>2575360</v>
      </c>
      <c r="L35">
        <f t="shared" si="7"/>
        <v>2557634</v>
      </c>
      <c r="M35">
        <f t="shared" si="7"/>
        <v>2589040</v>
      </c>
      <c r="N35">
        <f t="shared" si="7"/>
        <v>2577535</v>
      </c>
      <c r="O35">
        <f t="shared" si="7"/>
        <v>2626807</v>
      </c>
      <c r="P35">
        <f t="shared" si="7"/>
        <v>2607150</v>
      </c>
      <c r="Q35">
        <f t="shared" si="7"/>
        <v>2565641</v>
      </c>
      <c r="R35">
        <f t="shared" si="7"/>
        <v>2564367</v>
      </c>
      <c r="S35">
        <f t="shared" si="7"/>
        <v>2515836</v>
      </c>
      <c r="T35">
        <f t="shared" si="7"/>
        <v>2497419</v>
      </c>
      <c r="U35">
        <f t="shared" si="7"/>
        <v>2641333</v>
      </c>
      <c r="V35">
        <f t="shared" si="7"/>
        <v>2762832</v>
      </c>
      <c r="W35">
        <f t="shared" si="7"/>
        <v>2833007</v>
      </c>
      <c r="X35">
        <f t="shared" si="7"/>
        <v>2983976</v>
      </c>
      <c r="Y35">
        <f t="shared" si="7"/>
        <v>3145950</v>
      </c>
      <c r="Z35">
        <f t="shared" si="7"/>
        <v>4595132</v>
      </c>
      <c r="AA35">
        <f t="shared" si="7"/>
        <v>1632664</v>
      </c>
      <c r="AB35">
        <f t="shared" si="7"/>
        <v>380087</v>
      </c>
      <c r="AC35">
        <f t="shared" si="7"/>
        <v>431421</v>
      </c>
      <c r="AD35">
        <f t="shared" si="7"/>
        <v>1185291</v>
      </c>
      <c r="AE35">
        <f t="shared" si="7"/>
        <v>1739961</v>
      </c>
      <c r="AF35">
        <f t="shared" si="7"/>
        <v>2564145</v>
      </c>
      <c r="AG35">
        <f t="shared" si="7"/>
        <v>2821172</v>
      </c>
      <c r="AH35">
        <f t="shared" si="7"/>
        <v>1564813</v>
      </c>
      <c r="AI35">
        <f t="shared" si="7"/>
        <v>4061874</v>
      </c>
      <c r="AJ35">
        <f t="shared" si="7"/>
        <v>1868908</v>
      </c>
      <c r="AK35">
        <f t="shared" si="7"/>
        <v>180870</v>
      </c>
      <c r="AL35">
        <f t="shared" si="7"/>
        <v>280064</v>
      </c>
      <c r="AM35">
        <f t="shared" si="7"/>
        <v>1089382</v>
      </c>
      <c r="AN35">
        <f t="shared" si="7"/>
        <v>2954506</v>
      </c>
      <c r="AO35">
        <f t="shared" si="7"/>
        <v>2970217</v>
      </c>
      <c r="AP35">
        <f t="shared" si="7"/>
        <v>2916307</v>
      </c>
      <c r="AQ35">
        <f t="shared" si="7"/>
        <v>3038453</v>
      </c>
      <c r="AR35">
        <f t="shared" si="7"/>
        <v>3063298</v>
      </c>
      <c r="AS35">
        <f t="shared" si="7"/>
        <v>3105146</v>
      </c>
      <c r="AT35">
        <f t="shared" si="7"/>
        <v>2963652</v>
      </c>
      <c r="AU35">
        <f t="shared" si="7"/>
        <v>2746628</v>
      </c>
      <c r="AV35">
        <f t="shared" si="7"/>
        <v>2083761</v>
      </c>
      <c r="AW35">
        <f t="shared" si="7"/>
        <v>1624421</v>
      </c>
      <c r="AX35">
        <f t="shared" si="7"/>
        <v>1610199</v>
      </c>
      <c r="AY35">
        <f t="shared" si="7"/>
        <v>1977330</v>
      </c>
      <c r="AZ35">
        <f t="shared" si="7"/>
        <v>4361454</v>
      </c>
    </row>
    <row r="37" spans="2:52" x14ac:dyDescent="0.25">
      <c r="B37" t="s">
        <v>12</v>
      </c>
      <c r="C37">
        <v>17.41342184247749</v>
      </c>
      <c r="D37">
        <v>17.343532441520463</v>
      </c>
      <c r="E37">
        <v>17.118950586841791</v>
      </c>
      <c r="F37">
        <v>17.211421519372973</v>
      </c>
      <c r="G37">
        <v>17.228082497533638</v>
      </c>
      <c r="H37">
        <v>17.417542407186353</v>
      </c>
      <c r="I37">
        <v>17.462145861404547</v>
      </c>
      <c r="J37">
        <v>17.437662377029987</v>
      </c>
      <c r="K37">
        <v>17.521364507244343</v>
      </c>
      <c r="L37">
        <v>17.833065558702138</v>
      </c>
      <c r="M37">
        <v>17.745445518111477</v>
      </c>
      <c r="N37">
        <v>18.006764052577335</v>
      </c>
      <c r="O37">
        <v>18.366670155568425</v>
      </c>
      <c r="P37">
        <v>18.559611288910354</v>
      </c>
      <c r="Q37">
        <v>18.434706907847946</v>
      </c>
      <c r="R37">
        <v>18.608522798493581</v>
      </c>
      <c r="S37">
        <v>18.549731207853931</v>
      </c>
      <c r="T37">
        <v>18.708429512454249</v>
      </c>
      <c r="U37">
        <v>19.129820962525677</v>
      </c>
      <c r="V37">
        <v>19.557754316676785</v>
      </c>
      <c r="W37">
        <v>19.868951951209002</v>
      </c>
      <c r="X37">
        <v>20.279633378877591</v>
      </c>
      <c r="Y37">
        <v>21.089538234330671</v>
      </c>
      <c r="Z37">
        <v>29.149802300617701</v>
      </c>
      <c r="AA37">
        <v>9.1556189984343277</v>
      </c>
      <c r="AB37">
        <v>7.61898165069453</v>
      </c>
      <c r="AC37">
        <v>10.526063075014145</v>
      </c>
      <c r="AD37">
        <v>13.860923416645852</v>
      </c>
      <c r="AE37">
        <v>16.684116778144659</v>
      </c>
      <c r="AF37">
        <v>17.823471870161011</v>
      </c>
      <c r="AG37">
        <v>22.533197166254325</v>
      </c>
      <c r="AH37">
        <v>27.280869418304764</v>
      </c>
      <c r="AI37">
        <v>28.230130105166452</v>
      </c>
      <c r="AJ37">
        <v>8.9362684926667306</v>
      </c>
      <c r="AK37">
        <v>5.2206369755798505</v>
      </c>
      <c r="AL37">
        <v>6.7921412440401578</v>
      </c>
      <c r="AM37">
        <v>19.17442269499978</v>
      </c>
      <c r="AN37">
        <v>24.759188397464087</v>
      </c>
      <c r="AO37">
        <v>18.348224674947573</v>
      </c>
      <c r="AP37">
        <v>18.879801913948562</v>
      </c>
      <c r="AQ37">
        <v>19.40572630111841</v>
      </c>
      <c r="AR37">
        <v>19.496896935918588</v>
      </c>
      <c r="AS37">
        <v>20.055212318408724</v>
      </c>
      <c r="AT37">
        <v>20.951927208051593</v>
      </c>
      <c r="AU37">
        <v>22.841753748835924</v>
      </c>
      <c r="AV37">
        <v>26.694051912240241</v>
      </c>
      <c r="AW37">
        <v>29.479019791868698</v>
      </c>
      <c r="AX37">
        <v>29.412548649968421</v>
      </c>
      <c r="AY37">
        <v>28.850989429520418</v>
      </c>
      <c r="AZ37">
        <v>26.314838372931288</v>
      </c>
    </row>
    <row r="38" spans="2:52" x14ac:dyDescent="0.25">
      <c r="B38" t="s">
        <v>11</v>
      </c>
      <c r="C38">
        <v>4.7699988552002751E-4</v>
      </c>
      <c r="D38">
        <v>2.7390010408203957E-3</v>
      </c>
      <c r="E38">
        <v>1.558001776122025E-3</v>
      </c>
      <c r="F38">
        <v>4.0000092800215295E-4</v>
      </c>
      <c r="G38">
        <v>2.4700095836371845E-4</v>
      </c>
      <c r="H38">
        <v>2.4900061503151913E-4</v>
      </c>
      <c r="I38">
        <v>2.7100090243300509E-4</v>
      </c>
      <c r="J38">
        <v>2.6000145600815365E-4</v>
      </c>
      <c r="K38">
        <v>2.5700166537079159E-4</v>
      </c>
      <c r="L38">
        <v>2.5200162037041895E-4</v>
      </c>
      <c r="M38">
        <v>2.4100133755742344E-4</v>
      </c>
      <c r="N38">
        <v>2.7700144040749013E-4</v>
      </c>
      <c r="O38">
        <v>2.4800166905123274E-4</v>
      </c>
      <c r="P38">
        <v>2.7500118525510843E-4</v>
      </c>
      <c r="Q38">
        <v>2.5100007028001968E-4</v>
      </c>
      <c r="R38">
        <v>2.879997004803115E-4</v>
      </c>
      <c r="S38">
        <v>2.44000100040041E-4</v>
      </c>
      <c r="T38">
        <v>2.479996850404E-4</v>
      </c>
      <c r="U38">
        <v>2.7699945985105328E-4</v>
      </c>
      <c r="V38">
        <v>2.609992926919168E-4</v>
      </c>
      <c r="W38">
        <v>2.529992460622467E-4</v>
      </c>
      <c r="X38">
        <v>2.5499928600199916E-4</v>
      </c>
      <c r="Y38">
        <v>2.3600009912004162E-4</v>
      </c>
      <c r="Z38">
        <v>5.2351177377979227E-3</v>
      </c>
      <c r="AA38">
        <v>2.1610525135760798E-3</v>
      </c>
      <c r="AB38">
        <v>2.4000582734148786E-4</v>
      </c>
      <c r="AC38">
        <v>2.1600524892754892E-4</v>
      </c>
      <c r="AD38">
        <v>2.5300614298915178E-4</v>
      </c>
      <c r="AE38">
        <v>2.0500498162105341E-4</v>
      </c>
      <c r="AF38">
        <v>5.0401171323221554E-4</v>
      </c>
      <c r="AG38">
        <v>3.3400186373039965E-4</v>
      </c>
      <c r="AH38">
        <v>2.6200616238493933E-4</v>
      </c>
      <c r="AI38">
        <v>5.7121385764818651E-3</v>
      </c>
      <c r="AJ38">
        <v>2.2600548967334419E-3</v>
      </c>
      <c r="AK38">
        <v>2.0800505452282491E-4</v>
      </c>
      <c r="AL38">
        <v>2.3700575449971925E-4</v>
      </c>
      <c r="AM38">
        <v>2.2100537264060891E-4</v>
      </c>
      <c r="AN38">
        <v>5.3801141660226031E-4</v>
      </c>
      <c r="AO38">
        <v>3.2399952696069063E-4</v>
      </c>
      <c r="AP38">
        <v>2.9199961164051654E-4</v>
      </c>
      <c r="AQ38">
        <v>2.3799948354112071E-4</v>
      </c>
      <c r="AR38">
        <v>2.4499942180136454E-4</v>
      </c>
      <c r="AS38">
        <v>3.2099906589271824E-4</v>
      </c>
      <c r="AT38">
        <v>2.6199989258004401E-4</v>
      </c>
      <c r="AU38">
        <v>2.4300102546432746E-4</v>
      </c>
      <c r="AV38">
        <v>2.5200398922314941E-4</v>
      </c>
      <c r="AW38">
        <v>2.3700574264914437E-4</v>
      </c>
      <c r="AX38">
        <v>2.9700719648437078E-4</v>
      </c>
      <c r="AY38">
        <v>1.7950435657073398E-3</v>
      </c>
      <c r="AZ38">
        <v>5.1991263387700321E-3</v>
      </c>
    </row>
    <row r="39" spans="2:52" x14ac:dyDescent="0.25">
      <c r="B39" t="s">
        <v>13</v>
      </c>
      <c r="C39">
        <v>10.175785498576111</v>
      </c>
      <c r="D39">
        <v>10.673671521108002</v>
      </c>
      <c r="E39">
        <v>10.873323996082011</v>
      </c>
      <c r="F39">
        <v>11.282148579329581</v>
      </c>
      <c r="G39">
        <v>11.088282779622407</v>
      </c>
      <c r="H39">
        <v>11.780525498371777</v>
      </c>
      <c r="I39">
        <v>11.740340549070675</v>
      </c>
      <c r="J39">
        <v>12.299928326739987</v>
      </c>
      <c r="K39">
        <v>12.548847173093652</v>
      </c>
      <c r="L39">
        <v>12.508887814433489</v>
      </c>
      <c r="M39">
        <v>12.677380822097572</v>
      </c>
      <c r="N39">
        <v>12.676920561813818</v>
      </c>
      <c r="O39">
        <v>12.943299943374445</v>
      </c>
      <c r="P39">
        <v>12.922159053059982</v>
      </c>
      <c r="Q39">
        <v>12.840957997435154</v>
      </c>
      <c r="R39">
        <v>12.833953460555128</v>
      </c>
      <c r="S39">
        <v>12.572701915338122</v>
      </c>
      <c r="T39">
        <v>12.558065652226997</v>
      </c>
      <c r="U39">
        <v>13.306812738006876</v>
      </c>
      <c r="V39">
        <v>14.007568805909152</v>
      </c>
      <c r="W39">
        <v>14.388271916437917</v>
      </c>
      <c r="X39">
        <v>15.126758081550712</v>
      </c>
      <c r="Y39">
        <v>15.951235294752939</v>
      </c>
      <c r="Z39">
        <v>22.794072163810611</v>
      </c>
      <c r="AA39">
        <v>7.0398245450940742</v>
      </c>
      <c r="AB39">
        <v>1.7315115077247825</v>
      </c>
      <c r="AC39">
        <v>2.0086560761542507</v>
      </c>
      <c r="AD39">
        <v>5.5196514448459784</v>
      </c>
      <c r="AE39">
        <v>8.4202228670020673</v>
      </c>
      <c r="AF39">
        <v>12.008477580681493</v>
      </c>
      <c r="AG39">
        <v>16.083935579470122</v>
      </c>
      <c r="AH39">
        <v>11.843034177102144</v>
      </c>
      <c r="AI39">
        <v>21.047390431254819</v>
      </c>
      <c r="AJ39">
        <v>8.0456266745327412</v>
      </c>
      <c r="AK39">
        <v>0.82520108544944237</v>
      </c>
      <c r="AL39">
        <v>1.289804637409161</v>
      </c>
      <c r="AM39">
        <v>5.4470717780318072</v>
      </c>
      <c r="AN39">
        <v>14.221098377743951</v>
      </c>
      <c r="AO39">
        <v>14.687486957772158</v>
      </c>
      <c r="AP39">
        <v>14.81781242807182</v>
      </c>
      <c r="AQ39">
        <v>15.465616681726175</v>
      </c>
      <c r="AR39">
        <v>15.44777990905809</v>
      </c>
      <c r="AS39">
        <v>15.659780856084252</v>
      </c>
      <c r="AT39">
        <v>15.35582759909247</v>
      </c>
      <c r="AU39">
        <v>15.029165838363751</v>
      </c>
      <c r="AV39">
        <v>13.01060623391907</v>
      </c>
      <c r="AW39">
        <v>11.240024209608656</v>
      </c>
      <c r="AX39">
        <v>11.15239526961393</v>
      </c>
      <c r="AY39">
        <v>13.422921301451716</v>
      </c>
      <c r="AZ39">
        <v>18.384925340355494</v>
      </c>
    </row>
    <row r="40" spans="2:52" x14ac:dyDescent="0.25">
      <c r="B40" t="s">
        <v>14</v>
      </c>
      <c r="C40">
        <v>1035929363</v>
      </c>
      <c r="D40">
        <v>1088584084</v>
      </c>
      <c r="E40">
        <v>1124186186</v>
      </c>
      <c r="F40">
        <v>1165183984</v>
      </c>
      <c r="G40">
        <v>1179667976</v>
      </c>
      <c r="H40">
        <v>1221699785</v>
      </c>
      <c r="I40">
        <v>1233124667</v>
      </c>
      <c r="J40">
        <v>1264880502</v>
      </c>
      <c r="K40">
        <v>1274587863</v>
      </c>
      <c r="L40">
        <v>1267688149</v>
      </c>
      <c r="M40">
        <v>1276076773</v>
      </c>
      <c r="N40">
        <v>1270769014</v>
      </c>
      <c r="O40">
        <v>1283414779</v>
      </c>
      <c r="P40">
        <v>1275340237</v>
      </c>
      <c r="Q40">
        <v>1259829202</v>
      </c>
      <c r="R40">
        <v>1259344523</v>
      </c>
      <c r="S40">
        <v>1246450226</v>
      </c>
      <c r="T40">
        <v>1238640318</v>
      </c>
      <c r="U40">
        <v>1277657245</v>
      </c>
      <c r="V40">
        <v>1308625580</v>
      </c>
      <c r="W40">
        <v>1327221167</v>
      </c>
      <c r="X40">
        <v>1369746627</v>
      </c>
      <c r="Y40">
        <v>1414254970</v>
      </c>
      <c r="Z40">
        <v>1825425689</v>
      </c>
      <c r="AA40">
        <v>1068305572</v>
      </c>
      <c r="AB40">
        <v>693030576</v>
      </c>
      <c r="AC40">
        <v>696719404</v>
      </c>
      <c r="AD40">
        <v>906228873</v>
      </c>
      <c r="AE40">
        <v>1044238510</v>
      </c>
      <c r="AF40">
        <v>1288843108</v>
      </c>
      <c r="AG40">
        <v>1278019380</v>
      </c>
      <c r="AH40">
        <v>835985400</v>
      </c>
      <c r="AI40">
        <v>1658978137</v>
      </c>
      <c r="AJ40">
        <v>1135400514</v>
      </c>
      <c r="AK40">
        <v>637522880</v>
      </c>
      <c r="AL40">
        <v>660557045</v>
      </c>
      <c r="AM40">
        <v>847682913</v>
      </c>
      <c r="AN40">
        <v>1383740491</v>
      </c>
      <c r="AO40">
        <v>1377812573</v>
      </c>
      <c r="AP40">
        <v>1351063230</v>
      </c>
      <c r="AQ40">
        <v>1384031535</v>
      </c>
      <c r="AR40">
        <v>1394680275</v>
      </c>
      <c r="AS40">
        <v>1405938576</v>
      </c>
      <c r="AT40">
        <v>1355112095</v>
      </c>
      <c r="AU40">
        <v>1272495514</v>
      </c>
      <c r="AV40">
        <v>1039178922</v>
      </c>
      <c r="AW40">
        <v>877496765</v>
      </c>
      <c r="AX40">
        <v>873281101</v>
      </c>
      <c r="AY40">
        <v>980715506</v>
      </c>
      <c r="AZ40">
        <v>1836554230</v>
      </c>
    </row>
    <row r="41" spans="2:52" x14ac:dyDescent="0.25">
      <c r="B41" t="s">
        <v>15</v>
      </c>
      <c r="C41">
        <v>9.6531701457331892E-2</v>
      </c>
      <c r="D41">
        <v>9.1862414185361174E-2</v>
      </c>
      <c r="E41">
        <v>8.8953135383928295E-2</v>
      </c>
      <c r="F41">
        <v>8.5823157006250095E-2</v>
      </c>
      <c r="G41">
        <v>8.4769285963900751E-2</v>
      </c>
      <c r="H41">
        <v>8.1852967666684165E-2</v>
      </c>
      <c r="I41">
        <v>8.1094531377175025E-2</v>
      </c>
      <c r="J41">
        <v>7.9058408950002143E-2</v>
      </c>
      <c r="K41">
        <v>7.8456224873059227E-2</v>
      </c>
      <c r="L41">
        <v>7.8883246702971269E-2</v>
      </c>
      <c r="M41">
        <v>7.8364756036508471E-2</v>
      </c>
      <c r="N41">
        <v>7.8692098169148461E-2</v>
      </c>
      <c r="O41">
        <v>7.7916608594702799E-2</v>
      </c>
      <c r="P41">
        <v>7.8410110571928898E-2</v>
      </c>
      <c r="Q41">
        <v>7.937581684981454E-2</v>
      </c>
      <c r="R41">
        <v>7.9406470726358966E-2</v>
      </c>
      <c r="S41">
        <v>8.0227799645807923E-2</v>
      </c>
      <c r="T41">
        <v>8.0733789742503767E-2</v>
      </c>
      <c r="U41">
        <v>7.8268405232578636E-2</v>
      </c>
      <c r="V41">
        <v>7.6416258804905837E-2</v>
      </c>
      <c r="W41">
        <v>7.5345617208650198E-2</v>
      </c>
      <c r="X41">
        <v>7.3006407191539668E-2</v>
      </c>
      <c r="Y41">
        <v>7.0708578100312419E-2</v>
      </c>
      <c r="Z41">
        <v>5.4780510432490138E-2</v>
      </c>
      <c r="AA41">
        <v>9.3603901936776562E-2</v>
      </c>
      <c r="AB41">
        <v>0.1442902744308355</v>
      </c>
      <c r="AC41">
        <v>0.14352631694466197</v>
      </c>
      <c r="AD41">
        <v>0.11034472083080496</v>
      </c>
      <c r="AE41">
        <v>9.5761235620394805E-2</v>
      </c>
      <c r="AF41">
        <v>7.7587159662260458E-2</v>
      </c>
      <c r="AG41">
        <v>7.8245638184297334E-2</v>
      </c>
      <c r="AH41">
        <v>0.11961650047955383</v>
      </c>
      <c r="AI41">
        <v>6.0276607490940069E-2</v>
      </c>
      <c r="AJ41">
        <v>8.8072508129937305E-2</v>
      </c>
      <c r="AK41">
        <v>0.15685330383750307</v>
      </c>
      <c r="AL41">
        <v>0.1513837037344746</v>
      </c>
      <c r="AM41">
        <v>0.11796577171303677</v>
      </c>
      <c r="AN41">
        <v>7.2266352434142936E-2</v>
      </c>
      <c r="AO41">
        <v>7.2578918177719373E-2</v>
      </c>
      <c r="AP41">
        <v>7.4015879330828954E-2</v>
      </c>
      <c r="AQ41">
        <v>7.2252845741697644E-2</v>
      </c>
      <c r="AR41">
        <v>7.170119043950772E-2</v>
      </c>
      <c r="AS41">
        <v>7.1127069636646778E-2</v>
      </c>
      <c r="AT41">
        <v>7.3794663459187851E-2</v>
      </c>
      <c r="AU41">
        <v>7.8585407099517682E-2</v>
      </c>
      <c r="AV41">
        <v>9.6228296093172683E-2</v>
      </c>
      <c r="AW41">
        <v>0.11395777282438187</v>
      </c>
      <c r="AX41">
        <v>0.11450789085609675</v>
      </c>
      <c r="AY41">
        <v>0.10196389512373021</v>
      </c>
      <c r="AZ41">
        <v>5.4448471145880618E-2</v>
      </c>
    </row>
    <row r="42" spans="2:52" x14ac:dyDescent="0.25">
      <c r="B42" t="s">
        <v>16</v>
      </c>
      <c r="C42">
        <v>40217219</v>
      </c>
      <c r="D42">
        <v>40915222</v>
      </c>
      <c r="E42">
        <v>41852020</v>
      </c>
      <c r="F42">
        <v>42246596</v>
      </c>
      <c r="G42">
        <v>42698824</v>
      </c>
      <c r="H42">
        <v>42676552</v>
      </c>
      <c r="I42">
        <v>43015400</v>
      </c>
      <c r="J42">
        <v>43169902</v>
      </c>
      <c r="K42">
        <v>43034071</v>
      </c>
      <c r="L42">
        <v>42620592</v>
      </c>
      <c r="M42">
        <v>42695828</v>
      </c>
      <c r="N42">
        <v>42409714</v>
      </c>
      <c r="O42">
        <v>42015012</v>
      </c>
      <c r="P42">
        <v>41810848</v>
      </c>
      <c r="Q42">
        <v>41847010</v>
      </c>
      <c r="R42">
        <v>41699359</v>
      </c>
      <c r="S42">
        <v>41810087</v>
      </c>
      <c r="T42">
        <v>41623431</v>
      </c>
      <c r="U42">
        <v>41094230</v>
      </c>
      <c r="V42">
        <v>40555329</v>
      </c>
      <c r="W42">
        <v>40184989</v>
      </c>
      <c r="X42">
        <v>39703587</v>
      </c>
      <c r="Y42">
        <v>38943072</v>
      </c>
      <c r="Z42">
        <v>35599618</v>
      </c>
      <c r="AA42">
        <v>47325522</v>
      </c>
      <c r="AB42">
        <v>47573624</v>
      </c>
      <c r="AC42">
        <v>46362114</v>
      </c>
      <c r="AD42">
        <v>44869441</v>
      </c>
      <c r="AE42">
        <v>43770400</v>
      </c>
      <c r="AF42">
        <v>43824312</v>
      </c>
      <c r="AG42">
        <v>37285598</v>
      </c>
      <c r="AH42">
        <v>33581312</v>
      </c>
      <c r="AI42">
        <v>35676943</v>
      </c>
      <c r="AJ42">
        <v>47531343</v>
      </c>
      <c r="AK42">
        <v>48515830</v>
      </c>
      <c r="AL42">
        <v>47868033</v>
      </c>
      <c r="AM42">
        <v>42670264</v>
      </c>
      <c r="AN42">
        <v>40954313</v>
      </c>
      <c r="AO42">
        <v>41696227</v>
      </c>
      <c r="AP42">
        <v>40875337</v>
      </c>
      <c r="AQ42">
        <v>40334398</v>
      </c>
      <c r="AR42">
        <v>40356179</v>
      </c>
      <c r="AS42">
        <v>39921485</v>
      </c>
      <c r="AT42">
        <v>39292454</v>
      </c>
      <c r="AU42">
        <v>37933716</v>
      </c>
      <c r="AV42">
        <v>35410145</v>
      </c>
      <c r="AW42">
        <v>33619048</v>
      </c>
      <c r="AX42">
        <v>33664904</v>
      </c>
      <c r="AY42">
        <v>32402433</v>
      </c>
      <c r="AZ42">
        <v>40878080</v>
      </c>
    </row>
    <row r="43" spans="2:52" x14ac:dyDescent="0.25">
      <c r="B43" t="s">
        <v>17</v>
      </c>
      <c r="C43">
        <v>16591666</v>
      </c>
      <c r="D43">
        <v>16969325</v>
      </c>
      <c r="E43">
        <v>17355864</v>
      </c>
      <c r="F43">
        <v>17591161</v>
      </c>
      <c r="G43">
        <v>18061472</v>
      </c>
      <c r="H43">
        <v>17965469</v>
      </c>
      <c r="I43">
        <v>18196960</v>
      </c>
      <c r="J43">
        <v>18070263</v>
      </c>
      <c r="K43">
        <v>17947322</v>
      </c>
      <c r="L43">
        <v>17888900</v>
      </c>
      <c r="M43">
        <v>17833475</v>
      </c>
      <c r="N43">
        <v>17754966</v>
      </c>
      <c r="O43">
        <v>17667917</v>
      </c>
      <c r="P43">
        <v>17569241</v>
      </c>
      <c r="Q43">
        <v>17414496</v>
      </c>
      <c r="R43">
        <v>17416748</v>
      </c>
      <c r="S43">
        <v>17494469</v>
      </c>
      <c r="T43">
        <v>17389553</v>
      </c>
      <c r="U43">
        <v>17208146</v>
      </c>
      <c r="V43">
        <v>16961019</v>
      </c>
      <c r="W43">
        <v>16856689</v>
      </c>
      <c r="X43">
        <v>16742498</v>
      </c>
      <c r="Y43">
        <v>16576347</v>
      </c>
      <c r="Z43">
        <v>15564436</v>
      </c>
      <c r="AA43">
        <v>21559164</v>
      </c>
      <c r="AB43">
        <v>21571664</v>
      </c>
      <c r="AC43">
        <v>21046671</v>
      </c>
      <c r="AD43">
        <v>20288728</v>
      </c>
      <c r="AE43">
        <v>18924112</v>
      </c>
      <c r="AF43">
        <v>18788881</v>
      </c>
      <c r="AG43">
        <v>14719137</v>
      </c>
      <c r="AH43">
        <v>11648127</v>
      </c>
      <c r="AI43">
        <v>15237071</v>
      </c>
      <c r="AJ43">
        <v>21359960</v>
      </c>
      <c r="AK43">
        <v>21737424</v>
      </c>
      <c r="AL43">
        <v>21433612</v>
      </c>
      <c r="AM43">
        <v>18910024</v>
      </c>
      <c r="AN43">
        <v>17821825</v>
      </c>
      <c r="AO43">
        <v>17252555</v>
      </c>
      <c r="AP43">
        <v>16764783</v>
      </c>
      <c r="AQ43">
        <v>16608051</v>
      </c>
      <c r="AR43">
        <v>16766723</v>
      </c>
      <c r="AS43">
        <v>16723650</v>
      </c>
      <c r="AT43">
        <v>16336200</v>
      </c>
      <c r="AU43">
        <v>15528691</v>
      </c>
      <c r="AV43">
        <v>13932103</v>
      </c>
      <c r="AW43">
        <v>12827692</v>
      </c>
      <c r="AX43">
        <v>12827946</v>
      </c>
      <c r="AY43">
        <v>12755825</v>
      </c>
      <c r="AZ43">
        <v>19362119</v>
      </c>
    </row>
    <row r="44" spans="2:52" x14ac:dyDescent="0.25">
      <c r="B44" t="s">
        <v>18</v>
      </c>
      <c r="C44">
        <v>1879596</v>
      </c>
      <c r="D44">
        <v>2027608</v>
      </c>
      <c r="E44">
        <v>2117390</v>
      </c>
      <c r="F44">
        <v>2237048</v>
      </c>
      <c r="G44">
        <v>2252467</v>
      </c>
      <c r="H44">
        <v>2399047</v>
      </c>
      <c r="I44">
        <v>2420568</v>
      </c>
      <c r="J44">
        <v>2534353</v>
      </c>
      <c r="K44">
        <v>2575360</v>
      </c>
      <c r="L44">
        <v>2557634</v>
      </c>
      <c r="M44">
        <v>2589040</v>
      </c>
      <c r="N44">
        <v>2577535</v>
      </c>
      <c r="O44">
        <v>2626807</v>
      </c>
      <c r="P44">
        <v>2607150</v>
      </c>
      <c r="Q44">
        <v>2565641</v>
      </c>
      <c r="R44">
        <v>2564367</v>
      </c>
      <c r="S44">
        <v>2515836</v>
      </c>
      <c r="T44">
        <v>2497419</v>
      </c>
      <c r="U44">
        <v>2641333</v>
      </c>
      <c r="V44">
        <v>2762832</v>
      </c>
      <c r="W44">
        <v>2833007</v>
      </c>
      <c r="X44">
        <v>2983976</v>
      </c>
      <c r="Y44">
        <v>3145950</v>
      </c>
      <c r="Z44">
        <v>4595132</v>
      </c>
      <c r="AA44">
        <v>1632664</v>
      </c>
      <c r="AB44">
        <v>380087</v>
      </c>
      <c r="AC44">
        <v>431421</v>
      </c>
      <c r="AD44">
        <v>1185291</v>
      </c>
      <c r="AE44">
        <v>1739961</v>
      </c>
      <c r="AF44">
        <v>2564145</v>
      </c>
      <c r="AG44">
        <v>2821172</v>
      </c>
      <c r="AH44">
        <v>1564813</v>
      </c>
      <c r="AI44">
        <v>4061874</v>
      </c>
      <c r="AJ44">
        <v>1868908</v>
      </c>
      <c r="AK44">
        <v>180870</v>
      </c>
      <c r="AL44">
        <v>280064</v>
      </c>
      <c r="AM44">
        <v>1089382</v>
      </c>
      <c r="AN44">
        <v>2954506</v>
      </c>
      <c r="AO44">
        <v>2970217</v>
      </c>
      <c r="AP44">
        <v>2916307</v>
      </c>
      <c r="AQ44">
        <v>3038453</v>
      </c>
      <c r="AR44">
        <v>3063298</v>
      </c>
      <c r="AS44">
        <v>3105146</v>
      </c>
      <c r="AT44">
        <v>2963652</v>
      </c>
      <c r="AU44">
        <v>2746628</v>
      </c>
      <c r="AV44">
        <v>2083761</v>
      </c>
      <c r="AW44">
        <v>1624421</v>
      </c>
      <c r="AX44">
        <v>1610199</v>
      </c>
      <c r="AY44">
        <v>1977330</v>
      </c>
      <c r="AZ44">
        <v>4361454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</vt:lpstr>
      <vt:lpstr>gzip</vt:lpstr>
      <vt:lpstr>equake</vt:lpstr>
      <vt:lpstr>mcf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Stergios</dc:creator>
  <cp:lastModifiedBy>Stergios</cp:lastModifiedBy>
  <cp:lastPrinted>2012-04-13T15:26:20Z</cp:lastPrinted>
  <dcterms:created xsi:type="dcterms:W3CDTF">2012-04-12T09:26:03Z</dcterms:created>
  <dcterms:modified xsi:type="dcterms:W3CDTF">2012-04-13T16:08:26Z</dcterms:modified>
</cp:coreProperties>
</file>