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DRAJEET\Desktop\"/>
    </mc:Choice>
  </mc:AlternateContent>
  <bookViews>
    <workbookView xWindow="0" yWindow="0" windowWidth="23040" windowHeight="9384" activeTab="1"/>
  </bookViews>
  <sheets>
    <sheet name="Project1" sheetId="4" r:id="rId1"/>
    <sheet name="Sheet2" sheetId="5" r:id="rId2"/>
    <sheet name="Sheet1" sheetId="1" r:id="rId3"/>
  </sheets>
  <definedNames>
    <definedName name="_xlnm._FilterDatabase" localSheetId="0" hidden="1">Project1!$A$4:$K$9</definedName>
  </definedName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E16" i="4" l="1"/>
  <c r="E17" i="4"/>
  <c r="E18" i="4"/>
  <c r="E19" i="4"/>
  <c r="E15" i="4"/>
  <c r="D16" i="4"/>
  <c r="D17" i="4"/>
  <c r="D18" i="4"/>
  <c r="D19" i="4"/>
  <c r="D15" i="4"/>
  <c r="C19" i="4"/>
  <c r="C16" i="4"/>
  <c r="C17" i="4"/>
  <c r="C18" i="4"/>
  <c r="C15" i="4"/>
  <c r="H9" i="4"/>
  <c r="I8" i="4"/>
  <c r="I7" i="4"/>
  <c r="I6" i="4"/>
  <c r="I5" i="4"/>
  <c r="I9" i="4"/>
  <c r="H8" i="4"/>
  <c r="H7" i="4"/>
  <c r="H6" i="4"/>
  <c r="H5" i="4"/>
</calcChain>
</file>

<file path=xl/comments1.xml><?xml version="1.0" encoding="utf-8"?>
<comments xmlns="http://schemas.openxmlformats.org/spreadsheetml/2006/main">
  <authors>
    <author>INDRAJEET</author>
  </authors>
  <commentList>
    <comment ref="J8" authorId="0" shapeId="0">
      <text>
        <r>
          <rPr>
            <b/>
            <sz val="9"/>
            <color indexed="81"/>
            <rFont val="Tahoma"/>
            <family val="2"/>
          </rPr>
          <t>INDRAJEET:</t>
        </r>
        <r>
          <rPr>
            <b/>
            <sz val="10"/>
            <color indexed="81"/>
            <rFont val="Tahoma"/>
            <family val="2"/>
          </rPr>
          <t xml:space="preserve">Not available
</t>
        </r>
      </text>
    </comment>
  </commentList>
</comments>
</file>

<file path=xl/sharedStrings.xml><?xml version="1.0" encoding="utf-8"?>
<sst xmlns="http://schemas.openxmlformats.org/spreadsheetml/2006/main" count="81" uniqueCount="65">
  <si>
    <t>S No</t>
  </si>
  <si>
    <t>First Name</t>
  </si>
  <si>
    <t>Last Name</t>
  </si>
  <si>
    <t>DOJ</t>
  </si>
  <si>
    <t>Sal-Jan</t>
  </si>
  <si>
    <t>Sal-Fab</t>
  </si>
  <si>
    <t>Sal-Mar</t>
  </si>
  <si>
    <t>Sab Total</t>
  </si>
  <si>
    <t>Avg Sal</t>
  </si>
  <si>
    <t>Full Name</t>
  </si>
  <si>
    <t>RAJU</t>
  </si>
  <si>
    <t>KUMAR</t>
  </si>
  <si>
    <t>IMDRS</t>
  </si>
  <si>
    <t>JADAY</t>
  </si>
  <si>
    <t>HEMANT</t>
  </si>
  <si>
    <t>KRISHNA</t>
  </si>
  <si>
    <t>RAY</t>
  </si>
  <si>
    <t>ANUJ</t>
  </si>
  <si>
    <t>RANA</t>
  </si>
  <si>
    <t>Employee Salary Description</t>
  </si>
  <si>
    <t>Numbers</t>
  </si>
  <si>
    <t>Round</t>
  </si>
  <si>
    <t>Round Up</t>
  </si>
  <si>
    <t>Round Down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</si>
  <si>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</si>
  <si>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</si>
  <si>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</si>
  <si>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</si>
  <si>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</si>
  <si>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</si>
  <si>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</si>
  <si>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</si>
  <si>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</si>
  <si>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</si>
  <si>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</si>
  <si>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</si>
  <si>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</si>
  <si>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</si>
  <si>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</si>
  <si>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</si>
  <si>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</si>
  <si>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</si>
  <si>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</si>
  <si>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</si>
  <si>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</si>
  <si>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</si>
  <si>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</si>
  <si>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</si>
  <si>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</t>
  </si>
  <si>
    <t>tue</t>
  </si>
  <si>
    <t>wed</t>
  </si>
  <si>
    <t>thu</t>
  </si>
  <si>
    <t>fri</t>
  </si>
  <si>
    <t>sat</t>
  </si>
  <si>
    <t>sun</t>
  </si>
  <si>
    <t>Autofill</t>
  </si>
  <si>
    <t>Grade</t>
  </si>
  <si>
    <t>A</t>
  </si>
  <si>
    <t>B</t>
  </si>
  <si>
    <t>C</t>
  </si>
  <si>
    <t>Name</t>
  </si>
  <si>
    <t>Salary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</si>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</sst>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 mmmm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0" xfId="0" applyFont="1" applyFill="1"/>
    <xf numFmtId="0" fontId="0" fillId="0" borderId="0" xfId="0" applyAlignment="1">
      <alignment horizontal="center"/>
    </xf>
    <xf numFmtId="2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0" borderId="1" xfId="0" applyFill="1" applyBorder="1"/>
    <xf numFmtId="2" fontId="0" fillId="0" borderId="1" xfId="0" applyNumberFormat="1" applyBorder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5" fillId="3" borderId="1" xfId="1" applyFill="1" applyBorder="1"/>
    <xf numFmtId="0" fontId="0" fillId="3" borderId="0" xfId="0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01643738844434E-2"/>
          <c:y val="0.1585044237367205"/>
          <c:w val="0.82831323638803223"/>
          <c:h val="0.560398228183141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ANUJ</c:v>
                </c:pt>
                <c:pt idx="1">
                  <c:v>KRISHNA</c:v>
                </c:pt>
                <c:pt idx="2">
                  <c:v>HEMANT</c:v>
                </c:pt>
                <c:pt idx="3">
                  <c:v>IMDRS</c:v>
                </c:pt>
                <c:pt idx="4">
                  <c:v>RAJU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5111</c:v>
                </c:pt>
                <c:pt idx="1">
                  <c:v>1200</c:v>
                </c:pt>
                <c:pt idx="2">
                  <c:v>1800</c:v>
                </c:pt>
                <c:pt idx="3">
                  <c:v>1700</c:v>
                </c:pt>
                <c:pt idx="4">
                  <c:v>1500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67301440"/>
        <c:axId val="1867292736"/>
      </c:barChart>
      <c:catAx>
        <c:axId val="186730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92D050"/>
                    </a:solidFill>
                  </a:rPr>
                  <a:t>Employee</a:t>
                </a:r>
              </a:p>
            </c:rich>
          </c:tx>
          <c:layout>
            <c:manualLayout>
              <c:xMode val="edge"/>
              <c:yMode val="edge"/>
              <c:x val="0.37514353669455142"/>
              <c:y val="0.84011968719151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92736"/>
        <c:crosses val="autoZero"/>
        <c:auto val="1"/>
        <c:lblAlgn val="ctr"/>
        <c:lblOffset val="100"/>
        <c:noMultiLvlLbl val="0"/>
      </c:catAx>
      <c:valAx>
        <c:axId val="18672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layout>
            <c:manualLayout>
              <c:xMode val="edge"/>
              <c:yMode val="edge"/>
              <c:x val="0"/>
              <c:y val="0.67731760438487587"/>
            </c:manualLayout>
          </c:layout>
          <c:overlay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297871</xdr:colOff>
      <xdr:row>0</xdr:row>
      <xdr:rowOff>6171</xdr:rowOff>
    </xdr:from>
    <xdr:to>
      <xdr:col>8</xdr:col>
      <xdr:colOff>249768</xdr:colOff>
      <xdr:row>2</xdr:row>
      <xdr:rowOff>6927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1253" y="6171"/>
          <a:ext cx="561497" cy="374829"/>
        </a:xfrm>
        <a:prstGeom prst="rect">
          <a:avLst/>
        </a:prstGeom>
      </xdr:spPr>
    </xdr:pic>
    <xdr:clientData/>
  </xdr:twoCellAnchor>
  <xdr:twoCellAnchor>
    <xdr:from>
      <xdr:col>9</xdr:col>
      <xdr:colOff>1437409</xdr:colOff>
      <xdr:row>28</xdr:row>
      <xdr:rowOff>131618</xdr:rowOff>
    </xdr:from>
    <xdr:to>
      <xdr:col>10</xdr:col>
      <xdr:colOff>349134</xdr:colOff>
      <xdr:row>31</xdr:row>
      <xdr:rowOff>103909</xdr:rowOff>
    </xdr:to>
    <xdr:sp macro="" textlink="">
      <xdr:nvSpPr>
        <xdr:cNvPr id="3" name="5-Point Star 2"/>
        <xdr:cNvSpPr/>
      </xdr:nvSpPr>
      <xdr:spPr>
        <a:xfrm flipV="1">
          <a:off x="8356369" y="5259878"/>
          <a:ext cx="824345" cy="520931"/>
        </a:xfrm>
        <a:prstGeom prst="star5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 w="19050">
              <a:solidFill>
                <a:schemeClr val="tx1"/>
              </a:solidFill>
            </a:ln>
          </a:endParaRPr>
        </a:p>
      </xdr:txBody>
    </xdr:sp>
    <xdr:clientData/>
  </xdr:twoCellAnchor>
  <xdr:twoCellAnchor editAs="oneCell">
    <xdr:from>
      <xdr:col>7</xdr:col>
      <xdr:colOff>242454</xdr:colOff>
      <xdr:row>13</xdr:row>
      <xdr:rowOff>50704</xdr:rowOff>
    </xdr:from>
    <xdr:to>
      <xdr:col>14</xdr:col>
      <xdr:colOff>195395</xdr:colOff>
      <xdr:row>25</xdr:row>
      <xdr:rowOff>168632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5836" y="2405977"/>
          <a:ext cx="5640232" cy="2279237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82732</xdr:colOff>
      <xdr:row>2</xdr:row>
      <xdr:rowOff>21771</xdr:rowOff>
    </xdr:from>
    <xdr:to>
      <xdr:col>10</xdr:col>
      <xdr:colOff>457202</xdr:colOff>
      <xdr:row>13</xdr:row>
      <xdr:rowOff>126274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DRAJEET" refreshedDate="45221.754133680559" createdVersion="5" refreshedVersion="5" minRefreshableVersion="3" recordCount="5">
  <cacheSource type="worksheet">
    <worksheetSource ref="A1:B6" sheet="Sheet1"/>
  </cacheSource>
  <cacheFields count="2">
    <cacheField name="Name" numFmtId="0">
      <sharedItems count="5">
        <s v="ANUJ"/>
        <s v="KRISHNA"/>
        <s v="HEMANT"/>
        <s v="IMDRS"/>
        <s v="RAJU"/>
      </sharedItems>
    </cacheField>
    <cacheField name="Salary" numFmtId="0">
      <sharedItems containsSemiMixedTypes="0" containsString="0" containsNumber="1" containsInteger="1" minValue="1200" maxValue="5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5111"/>
  </r>
  <r>
    <x v="1"/>
    <n v="1200"/>
  </r>
  <r>
    <x v="2"/>
    <n v="1800"/>
  </r>
  <r>
    <x v="3"/>
    <n v="1700"/>
  </r>
  <r>
    <x v="4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2">
    <pivotField axis="axisRow" showAll="0">
      <items count="6">
        <item x="0"/>
        <item x="2"/>
        <item x="3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K34"/>
  <sheetViews>
    <sheetView topLeftCell="A25" zoomScaleNormal="100" workbookViewId="0">
      <selection activeCell="E5" activeCellId="1" sqref="B5:B9 E5:E9"/>
    </sheetView>
  </sheetViews>
  <sheetFormatPr defaultRowHeight="14.4" x14ac:dyDescent="0.3"/>
  <cols>
    <col min="1" max="1" width="9.33203125" bestFit="1" customWidth="1"/>
    <col min="2" max="3" width="12" bestFit="1" customWidth="1"/>
    <col min="4" max="4" width="17.88671875" bestFit="1" customWidth="1"/>
    <col min="5" max="5" width="11.109375" bestFit="1" customWidth="1"/>
    <col min="6" max="6" width="9.33203125" bestFit="1" customWidth="1"/>
    <col min="7" max="7" width="9.77734375" bestFit="1" customWidth="1"/>
    <col min="9" max="9" width="10.5546875" bestFit="1" customWidth="1"/>
    <col min="10" max="10" width="27.88671875" customWidth="1"/>
  </cols>
  <sheetData>
    <row r="1" spans="1:11" x14ac:dyDescent="0.3">
      <c r="A1" s="15" t="s">
        <v>19</v>
      </c>
      <c r="B1" s="16"/>
      <c r="C1" s="16"/>
      <c r="D1" s="16"/>
      <c r="E1" s="16"/>
      <c r="F1" s="16"/>
      <c r="G1" s="16"/>
      <c r="H1" s="16"/>
      <c r="I1" s="16"/>
      <c r="J1" s="17"/>
    </row>
    <row r="2" spans="1:11" ht="15" thickBot="1" x14ac:dyDescent="0.35">
      <c r="A2" s="18"/>
      <c r="B2" s="19"/>
      <c r="C2" s="19"/>
      <c r="D2" s="19"/>
      <c r="E2" s="19"/>
      <c r="F2" s="19"/>
      <c r="G2" s="19"/>
      <c r="H2" s="19"/>
      <c r="I2" s="19"/>
      <c r="J2" s="20"/>
    </row>
    <row r="4" spans="1:11" s="1" customFormat="1" x14ac:dyDescent="0.3">
      <c r="A4" s="4" t="s">
        <v>0</v>
      </c>
      <c r="B4" s="23" t="s">
        <v>1</v>
      </c>
      <c r="C4" s="5" t="s">
        <v>2</v>
      </c>
      <c r="D4" s="5" t="s">
        <v>3</v>
      </c>
      <c r="E4" s="6" t="s">
        <v>4</v>
      </c>
      <c r="F4" s="22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1" t="s">
        <v>56</v>
      </c>
    </row>
    <row r="5" spans="1:11" x14ac:dyDescent="0.3">
      <c r="A5" s="7">
        <v>1</v>
      </c>
      <c r="B5" s="11" t="s">
        <v>17</v>
      </c>
      <c r="C5" s="8" t="s">
        <v>18</v>
      </c>
      <c r="D5" s="9">
        <v>43794</v>
      </c>
      <c r="E5" s="7">
        <v>5111</v>
      </c>
      <c r="F5" s="7">
        <v>16694</v>
      </c>
      <c r="G5" s="7">
        <v>1200</v>
      </c>
      <c r="H5" s="7">
        <f>SUM(E5,F5,G5)</f>
        <v>23005</v>
      </c>
      <c r="I5" s="12">
        <f>AVERAGE(E5:G5)</f>
        <v>7668.333333333333</v>
      </c>
      <c r="J5" s="10" t="str">
        <f>CONCATENATE(B5," ",C5)</f>
        <v>ANUJ RANA</v>
      </c>
      <c r="K5" t="s">
        <v>57</v>
      </c>
    </row>
    <row r="6" spans="1:11" x14ac:dyDescent="0.3">
      <c r="A6" s="7">
        <v>4</v>
      </c>
      <c r="B6" s="11" t="s">
        <v>15</v>
      </c>
      <c r="C6" s="8" t="s">
        <v>16</v>
      </c>
      <c r="D6" s="9">
        <v>42001</v>
      </c>
      <c r="E6" s="7">
        <v>1200</v>
      </c>
      <c r="F6" s="7">
        <v>12633</v>
      </c>
      <c r="G6" s="7">
        <v>950</v>
      </c>
      <c r="H6" s="7">
        <f>SUM(E6,F6,G6)</f>
        <v>14783</v>
      </c>
      <c r="I6" s="12">
        <f>AVERAGE(E6:G6)</f>
        <v>4927.666666666667</v>
      </c>
      <c r="J6" s="10" t="str">
        <f>CONCATENATE(B6," ",C6)</f>
        <v>KRISHNA RAY</v>
      </c>
      <c r="K6" t="s">
        <v>58</v>
      </c>
    </row>
    <row r="7" spans="1:11" x14ac:dyDescent="0.3">
      <c r="A7" s="7">
        <v>2</v>
      </c>
      <c r="B7" s="8" t="s">
        <v>14</v>
      </c>
      <c r="C7" s="8" t="s">
        <v>11</v>
      </c>
      <c r="D7" s="9">
        <v>43221</v>
      </c>
      <c r="E7" s="7">
        <v>1800</v>
      </c>
      <c r="F7" s="7">
        <v>8572</v>
      </c>
      <c r="G7" s="7">
        <v>700</v>
      </c>
      <c r="H7" s="7">
        <f>SUM(E7,F7,G7)</f>
        <v>11072</v>
      </c>
      <c r="I7" s="12">
        <f>AVERAGE(E7:G7)</f>
        <v>3690.6666666666665</v>
      </c>
      <c r="J7" s="10" t="str">
        <f>CONCATENATE(B7," ",C7)</f>
        <v>HEMANT KUMAR</v>
      </c>
      <c r="K7" t="s">
        <v>59</v>
      </c>
    </row>
    <row r="8" spans="1:11" x14ac:dyDescent="0.3">
      <c r="A8" s="7">
        <v>3</v>
      </c>
      <c r="B8" s="8" t="s">
        <v>12</v>
      </c>
      <c r="C8" s="8" t="s">
        <v>13</v>
      </c>
      <c r="D8" s="9">
        <v>42322</v>
      </c>
      <c r="E8" s="7">
        <v>1700</v>
      </c>
      <c r="F8" s="7">
        <v>4511</v>
      </c>
      <c r="G8" s="7">
        <v>450</v>
      </c>
      <c r="H8" s="7">
        <f>SUM(E8,F8,G8)</f>
        <v>6661</v>
      </c>
      <c r="I8" s="12">
        <f>AVERAGE(E8:G8)</f>
        <v>2220.3333333333335</v>
      </c>
      <c r="J8" s="10" t="str">
        <f>CONCATENATE(B8," ",C8)</f>
        <v>IMDRS JADAY</v>
      </c>
      <c r="K8" t="s">
        <v>58</v>
      </c>
    </row>
    <row r="9" spans="1:11" x14ac:dyDescent="0.3">
      <c r="A9" s="7">
        <v>5</v>
      </c>
      <c r="B9" s="8" t="s">
        <v>10</v>
      </c>
      <c r="C9" s="8" t="s">
        <v>11</v>
      </c>
      <c r="D9" s="9">
        <v>45956</v>
      </c>
      <c r="E9" s="7">
        <v>1500</v>
      </c>
      <c r="F9" s="7">
        <v>450</v>
      </c>
      <c r="G9" s="7">
        <v>100</v>
      </c>
      <c r="H9" s="7">
        <f>SUM(E9:G9)</f>
        <v>2050</v>
      </c>
      <c r="I9" s="12">
        <f>AVERAGE(E9:G9)</f>
        <v>683.33333333333337</v>
      </c>
      <c r="J9" s="10" t="str">
        <f>CONCATENATE(B9," ",C9)</f>
        <v>RAJU KUMAR</v>
      </c>
      <c r="K9" t="s">
        <v>57</v>
      </c>
    </row>
    <row r="14" spans="1:11" s="13" customFormat="1" x14ac:dyDescent="0.3">
      <c r="B14" s="13" t="s">
        <v>20</v>
      </c>
      <c r="C14" s="13" t="s">
        <v>21</v>
      </c>
      <c r="D14" s="14" t="s">
        <v>22</v>
      </c>
      <c r="E14" s="14" t="s">
        <v>23</v>
      </c>
    </row>
    <row r="15" spans="1:11" x14ac:dyDescent="0.3">
      <c r="B15">
        <v>1.05555</v>
      </c>
      <c r="C15" s="2">
        <f>ROUND(B15,0)</f>
        <v>1</v>
      </c>
      <c r="D15" s="3">
        <f>ROUNDUP(B15,0)</f>
        <v>2</v>
      </c>
      <c r="E15" s="3">
        <f>ROUNDDOWN(B15,0)</f>
        <v>1</v>
      </c>
      <c r="G15" t="s">
        <v>57</v>
      </c>
    </row>
    <row r="16" spans="1:11" x14ac:dyDescent="0.3">
      <c r="B16">
        <v>2.2145815820000001</v>
      </c>
      <c r="C16" s="2">
        <f>ROUND(B16,0)</f>
        <v>2</v>
      </c>
      <c r="D16" s="3">
        <f>ROUNDUP(B16,0)</f>
        <v>3</v>
      </c>
      <c r="E16" s="3">
        <f>ROUNDDOWN(B16,0)</f>
        <v>2</v>
      </c>
      <c r="G16" t="s">
        <v>58</v>
      </c>
    </row>
    <row r="17" spans="1:7" x14ac:dyDescent="0.3">
      <c r="B17">
        <v>4.2558515000000003</v>
      </c>
      <c r="C17" s="2">
        <f>ROUND(B17,0)</f>
        <v>4</v>
      </c>
      <c r="D17" s="3">
        <f>ROUNDUP(B17,0)</f>
        <v>5</v>
      </c>
      <c r="E17" s="3">
        <f>ROUNDDOWN(B17,0)</f>
        <v>4</v>
      </c>
      <c r="G17" t="s">
        <v>59</v>
      </c>
    </row>
    <row r="18" spans="1:7" x14ac:dyDescent="0.3">
      <c r="B18">
        <v>7.2554499999999997</v>
      </c>
      <c r="C18" s="2">
        <f>ROUND(B18,0)</f>
        <v>7</v>
      </c>
      <c r="D18" s="3">
        <f>ROUNDUP(B18,0)</f>
        <v>8</v>
      </c>
      <c r="E18" s="3">
        <f>ROUNDDOWN(B18,0)</f>
        <v>7</v>
      </c>
    </row>
    <row r="19" spans="1:7" x14ac:dyDescent="0.3">
      <c r="B19">
        <v>4.6887999999999996</v>
      </c>
      <c r="C19" s="2">
        <f>ROUND(B19,0)</f>
        <v>5</v>
      </c>
      <c r="D19" s="3">
        <f>ROUNDUP(B19,0)</f>
        <v>5</v>
      </c>
      <c r="E19" s="3">
        <f>ROUNDDOWN(B19,0)</f>
        <v>4</v>
      </c>
    </row>
    <row r="20" spans="1:7" x14ac:dyDescent="0.3">
      <c r="E20" s="3"/>
    </row>
    <row r="21" spans="1:7" x14ac:dyDescent="0.3">
      <c r="A21" s="21" t="s">
        <v>55</v>
      </c>
      <c r="B21" s="21"/>
      <c r="C21" s="21"/>
      <c r="D21" s="21"/>
      <c r="E21" s="21"/>
      <c r="F21" s="21"/>
    </row>
    <row r="23" spans="1:7" x14ac:dyDescent="0.3">
      <c r="B23" t="s">
        <v>24</v>
      </c>
      <c r="C23" t="s">
        <v>36</v>
      </c>
      <c r="D23" t="s">
        <v>48</v>
      </c>
      <c r="E23">
        <v>1</v>
      </c>
      <c r="F23">
        <v>1</v>
      </c>
    </row>
    <row r="24" spans="1:7" x14ac:dyDescent="0.3">
      <c r="B24" t="s">
        <v>25</v>
      </c>
      <c r="C24" t="s">
        <v>37</v>
      </c>
      <c r="D24" t="s">
        <v>49</v>
      </c>
      <c r="E24">
        <v>1</v>
      </c>
      <c r="F24">
        <v>2</v>
      </c>
    </row>
    <row r="25" spans="1:7" x14ac:dyDescent="0.3">
      <c r="B25" t="s">
        <v>26</v>
      </c>
      <c r="C25" t="s">
        <v>38</v>
      </c>
      <c r="D25" t="s">
        <v>50</v>
      </c>
      <c r="E25">
        <v>1</v>
      </c>
      <c r="F25">
        <v>3</v>
      </c>
    </row>
    <row r="26" spans="1:7" x14ac:dyDescent="0.3">
      <c r="B26" t="s">
        <v>27</v>
      </c>
      <c r="C26" t="s">
        <v>39</v>
      </c>
      <c r="D26" t="s">
        <v>51</v>
      </c>
      <c r="E26">
        <v>1</v>
      </c>
      <c r="F26">
        <v>4</v>
      </c>
    </row>
    <row r="27" spans="1:7" x14ac:dyDescent="0.3">
      <c r="B27" t="s">
        <v>28</v>
      </c>
      <c r="C27" t="s">
        <v>40</v>
      </c>
      <c r="D27" t="s">
        <v>52</v>
      </c>
      <c r="E27">
        <v>1</v>
      </c>
      <c r="F27">
        <v>5</v>
      </c>
    </row>
    <row r="28" spans="1:7" x14ac:dyDescent="0.3">
      <c r="B28" t="s">
        <v>29</v>
      </c>
      <c r="C28" t="s">
        <v>41</v>
      </c>
      <c r="D28" t="s">
        <v>53</v>
      </c>
      <c r="E28">
        <v>1</v>
      </c>
      <c r="F28">
        <v>6</v>
      </c>
    </row>
    <row r="29" spans="1:7" x14ac:dyDescent="0.3">
      <c r="B29" t="s">
        <v>30</v>
      </c>
      <c r="C29" t="s">
        <v>42</v>
      </c>
      <c r="D29" t="s">
        <v>54</v>
      </c>
      <c r="E29">
        <v>1</v>
      </c>
      <c r="F29">
        <v>7</v>
      </c>
    </row>
    <row r="30" spans="1:7" x14ac:dyDescent="0.3">
      <c r="B30" t="s">
        <v>31</v>
      </c>
      <c r="C30" t="s">
        <v>43</v>
      </c>
    </row>
    <row r="31" spans="1:7" x14ac:dyDescent="0.3">
      <c r="B31" t="s">
        <v>32</v>
      </c>
      <c r="C31" t="s">
        <v>44</v>
      </c>
    </row>
    <row r="32" spans="1:7" x14ac:dyDescent="0.3">
      <c r="B32" t="s">
        <v>33</v>
      </c>
      <c r="C32" t="s">
        <v>45</v>
      </c>
    </row>
    <row r="33" spans="2:3" x14ac:dyDescent="0.3">
      <c r="B33" t="s">
        <v>34</v>
      </c>
      <c r="C33" t="s">
        <v>46</v>
      </c>
    </row>
    <row r="34" spans="2:3" x14ac:dyDescent="0.3">
      <c r="B34" t="s">
        <v>35</v>
      </c>
      <c r="C34" t="s">
        <v>47</v>
      </c>
    </row>
  </sheetData>
  <sheetProtection formatCells="0" formatColumns="0" formatRows="0" insertColumns="0" insertRows="0" insertHyperlinks="0" deleteColumns="0" deleteRows="0" sort="0" autoFilter="0" pivotTables="0"/>
  <autoFilter ref="A4:K9"/>
  <sortState ref="B5:J9">
    <sortCondition ref="B4"/>
  </sortState>
  <mergeCells count="2">
    <mergeCell ref="A1:J2"/>
    <mergeCell ref="A21:F21"/>
  </mergeCells>
  <conditionalFormatting sqref="H5:H7 H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48576">
    <cfRule type="duplicateValues" dxfId="0" priority="1"/>
  </conditionalFormatting>
  <dataValidations count="1">
    <dataValidation type="list" allowBlank="1" showInputMessage="1" showErrorMessage="1" sqref="K5:K9">
      <formula1>$G$15:$G$17</formula1>
    </dataValidation>
  </dataValidations>
  <hyperlinks>
    <hyperlink ref="F4" location="Project1!A1" display="Sal-Fab"/>
  </hyperlink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B9" sqref="B9"/>
    </sheetView>
  </sheetViews>
  <sheetFormatPr defaultRowHeight="14.4" x14ac:dyDescent="0.3"/>
  <cols>
    <col min="1" max="1" width="12.5546875" bestFit="1" customWidth="1"/>
    <col min="2" max="2" width="12.5546875" customWidth="1"/>
    <col min="3" max="3" width="8.5546875" customWidth="1"/>
    <col min="4" max="4" width="6.6640625" customWidth="1"/>
    <col min="5" max="5" width="8.5546875" customWidth="1"/>
    <col min="6" max="6" width="5.33203125" customWidth="1"/>
    <col min="7" max="7" width="10.77734375" bestFit="1" customWidth="1"/>
  </cols>
  <sheetData>
    <row r="3" spans="1:2" x14ac:dyDescent="0.3">
      <c r="A3" s="25" t="s">
        <v>62</v>
      </c>
      <c r="B3" t="s">
        <v>64</v>
      </c>
    </row>
    <row r="4" spans="1:2" x14ac:dyDescent="0.3">
      <c r="A4" s="26" t="s">
        <v>17</v>
      </c>
      <c r="B4" s="27">
        <v>5111</v>
      </c>
    </row>
    <row r="5" spans="1:2" x14ac:dyDescent="0.3">
      <c r="A5" s="26" t="s">
        <v>14</v>
      </c>
      <c r="B5" s="27">
        <v>1800</v>
      </c>
    </row>
    <row r="6" spans="1:2" x14ac:dyDescent="0.3">
      <c r="A6" s="26" t="s">
        <v>12</v>
      </c>
      <c r="B6" s="27">
        <v>1700</v>
      </c>
    </row>
    <row r="7" spans="1:2" x14ac:dyDescent="0.3">
      <c r="A7" s="26" t="s">
        <v>15</v>
      </c>
      <c r="B7" s="27">
        <v>1200</v>
      </c>
    </row>
    <row r="8" spans="1:2" x14ac:dyDescent="0.3">
      <c r="A8" s="26" t="s">
        <v>10</v>
      </c>
      <c r="B8" s="27">
        <v>1500</v>
      </c>
    </row>
    <row r="9" spans="1:2" x14ac:dyDescent="0.3">
      <c r="A9" s="26" t="s">
        <v>63</v>
      </c>
      <c r="B9" s="27">
        <v>11311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75" zoomScaleNormal="175" workbookViewId="0">
      <selection sqref="A1:B6"/>
    </sheetView>
  </sheetViews>
  <sheetFormatPr defaultRowHeight="14.4" x14ac:dyDescent="0.3"/>
  <cols>
    <col min="2" max="2" width="9.21875" bestFit="1" customWidth="1"/>
  </cols>
  <sheetData>
    <row r="1" spans="1:2" s="24" customFormat="1" x14ac:dyDescent="0.3">
      <c r="A1" s="24" t="s">
        <v>60</v>
      </c>
      <c r="B1" s="24" t="s">
        <v>61</v>
      </c>
    </row>
    <row r="2" spans="1:2" x14ac:dyDescent="0.3">
      <c r="A2" s="11" t="s">
        <v>17</v>
      </c>
      <c r="B2" s="7">
        <v>5111</v>
      </c>
    </row>
    <row r="3" spans="1:2" x14ac:dyDescent="0.3">
      <c r="A3" s="11" t="s">
        <v>15</v>
      </c>
      <c r="B3" s="7">
        <v>1200</v>
      </c>
    </row>
    <row r="4" spans="1:2" x14ac:dyDescent="0.3">
      <c r="A4" s="8" t="s">
        <v>14</v>
      </c>
      <c r="B4" s="7">
        <v>1800</v>
      </c>
    </row>
    <row r="5" spans="1:2" x14ac:dyDescent="0.3">
      <c r="A5" s="8" t="s">
        <v>12</v>
      </c>
      <c r="B5" s="7">
        <v>1700</v>
      </c>
    </row>
    <row r="6" spans="1:2" x14ac:dyDescent="0.3">
      <c r="A6" s="8" t="s">
        <v>10</v>
      </c>
      <c r="B6" s="7">
        <v>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Project1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INDRAJEET</dc:creator>
  <cp:lastModifiedBy>INDRAJEET</cp:lastModifiedBy>
  <dcterms:created xsi:type="dcterms:W3CDTF">2023-04-07T16:28:59Z</dcterms:created>
  <dcterms:modified xsi:type="dcterms:W3CDTF">2023-10-22T16:52:24Z</dcterms:modified>
</cp:coreProperties>
</file>