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xn004/Dropbox (NCH)/Indrani_paper_writing_Oct_2022/"/>
    </mc:Choice>
  </mc:AlternateContent>
  <xr:revisionPtr revIDLastSave="0" documentId="8_{DD4E0756-A20B-6040-951F-3E1B9880ED29}" xr6:coauthVersionLast="47" xr6:coauthVersionMax="47" xr10:uidLastSave="{00000000-0000-0000-0000-000000000000}"/>
  <bookViews>
    <workbookView xWindow="4700" yWindow="3200" windowWidth="27240" windowHeight="16440" activeTab="1" xr2:uid="{560065E8-767D-A94C-9F66-965B305EBDF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2" l="1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</calcChain>
</file>

<file path=xl/sharedStrings.xml><?xml version="1.0" encoding="utf-8"?>
<sst xmlns="http://schemas.openxmlformats.org/spreadsheetml/2006/main" count="173" uniqueCount="46">
  <si>
    <t>7th February, 2023</t>
  </si>
  <si>
    <t>Proliferation-day9</t>
  </si>
  <si>
    <t>CD16</t>
  </si>
  <si>
    <t>Nkp44</t>
  </si>
  <si>
    <t>NKp30</t>
  </si>
  <si>
    <t>NKp46</t>
  </si>
  <si>
    <t>NKG2D</t>
  </si>
  <si>
    <t>NKG2C</t>
  </si>
  <si>
    <t>NKG2A</t>
  </si>
  <si>
    <t>D10</t>
  </si>
  <si>
    <t>cond1</t>
  </si>
  <si>
    <t>cond2</t>
  </si>
  <si>
    <t>NAN</t>
  </si>
  <si>
    <t>cond3</t>
  </si>
  <si>
    <t>cond4</t>
  </si>
  <si>
    <t>cond5</t>
  </si>
  <si>
    <t>cond6</t>
  </si>
  <si>
    <t>D11</t>
  </si>
  <si>
    <t>D12</t>
  </si>
  <si>
    <t>D13</t>
  </si>
  <si>
    <t>D14</t>
  </si>
  <si>
    <t>D15</t>
  </si>
  <si>
    <t>D16</t>
  </si>
  <si>
    <t>D17</t>
  </si>
  <si>
    <t>D32</t>
  </si>
  <si>
    <t>beta4'</t>
  </si>
  <si>
    <t>beta7'</t>
  </si>
  <si>
    <t>beta10'</t>
  </si>
  <si>
    <t>beta11''</t>
  </si>
  <si>
    <t>D33</t>
  </si>
  <si>
    <t>D34</t>
  </si>
  <si>
    <t>Proliferation-day7</t>
  </si>
  <si>
    <t>HepG2</t>
  </si>
  <si>
    <t>PLC</t>
  </si>
  <si>
    <t>SNU475</t>
  </si>
  <si>
    <t>Huh7</t>
  </si>
  <si>
    <t>Day 7</t>
  </si>
  <si>
    <t>Mean</t>
  </si>
  <si>
    <t>Standard Error</t>
  </si>
  <si>
    <t>D8</t>
  </si>
  <si>
    <t>D9</t>
  </si>
  <si>
    <t>cond7</t>
  </si>
  <si>
    <t>D25-D28</t>
  </si>
  <si>
    <t>cond8</t>
  </si>
  <si>
    <t>D32-D34</t>
  </si>
  <si>
    <t>Day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</si>
</sst>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rgb="FFFF0000"/>
      <name val="Calibri (Body)"/>
    </font>
    <font>
      <sz val="10"/>
      <name val="Arial"/>
      <family val="2"/>
    </font>
    <font>
      <sz val="12"/>
      <color theme="1"/>
      <name val="Calibri"/>
      <family val="2"/>
    </font>
    <font>
      <sz val="12"/>
      <color rgb="FF00B050"/>
      <name val="Calibri"/>
      <family val="2"/>
      <scheme val="minor"/>
    </font>
    <font>
      <sz val="10"/>
      <color rgb="FF00B050"/>
      <name val="Arial"/>
      <family val="2"/>
    </font>
    <font>
      <sz val="12"/>
      <color rgb="FF00B050"/>
      <name val="Calibri"/>
      <family val="2"/>
    </font>
    <font>
      <sz val="16"/>
      <color rgb="FFFF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2" fontId="0" fillId="0" borderId="0" xfId="0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2" fontId="6" fillId="2" borderId="1" xfId="1" applyNumberFormat="1" applyFont="1" applyFill="1" applyBorder="1"/>
    <xf numFmtId="0" fontId="7" fillId="0" borderId="0" xfId="0" applyFont="1"/>
    <xf numFmtId="0" fontId="8" fillId="0" borderId="0" xfId="0" applyFont="1"/>
    <xf numFmtId="2" fontId="9" fillId="2" borderId="1" xfId="1" applyNumberFormat="1" applyFont="1" applyFill="1" applyBorder="1"/>
    <xf numFmtId="2" fontId="8" fillId="0" borderId="0" xfId="0" applyNumberFormat="1" applyFont="1"/>
    <xf numFmtId="0" fontId="10" fillId="0" borderId="0" xfId="0" applyFont="1"/>
    <xf numFmtId="2" fontId="6" fillId="0" borderId="0" xfId="0" applyNumberFormat="1" applyFont="1"/>
    <xf numFmtId="0" fontId="1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96677-CA58-3744-89EB-804C968D6BA8}">
  <dimension ref="B3:Q71"/>
  <sheetViews>
    <sheetView topLeftCell="A8" workbookViewId="0">
      <selection activeCell="S8" sqref="S8"/>
    </sheetView>
  </sheetViews>
  <sheetFormatPr baseColWidth="10" defaultRowHeight="16" x14ac:dyDescent="0.2"/>
  <cols>
    <col min="4" max="4" width="16.5" customWidth="1"/>
    <col min="5" max="5" width="16.33203125" customWidth="1"/>
    <col min="8" max="8" width="15" customWidth="1"/>
  </cols>
  <sheetData>
    <row r="3" spans="2:17" ht="29" x14ac:dyDescent="0.35">
      <c r="L3" s="1" t="s">
        <v>0</v>
      </c>
    </row>
    <row r="5" spans="2:17" x14ac:dyDescent="0.2">
      <c r="D5" t="s">
        <v>31</v>
      </c>
      <c r="E5" t="s">
        <v>1</v>
      </c>
      <c r="F5" t="s">
        <v>32</v>
      </c>
      <c r="G5" t="s">
        <v>33</v>
      </c>
      <c r="H5" t="s">
        <v>34</v>
      </c>
      <c r="I5" s="2" t="s">
        <v>35</v>
      </c>
      <c r="J5" t="s">
        <v>2</v>
      </c>
      <c r="K5" t="s">
        <v>3</v>
      </c>
      <c r="L5" t="s">
        <v>4</v>
      </c>
      <c r="M5" t="s">
        <v>5</v>
      </c>
      <c r="N5" t="s">
        <v>6</v>
      </c>
      <c r="O5" t="s">
        <v>7</v>
      </c>
      <c r="P5" t="s">
        <v>8</v>
      </c>
    </row>
    <row r="6" spans="2:17" x14ac:dyDescent="0.2">
      <c r="B6" s="3" t="s">
        <v>9</v>
      </c>
      <c r="C6" s="3" t="s">
        <v>10</v>
      </c>
      <c r="D6">
        <v>7.9</v>
      </c>
      <c r="E6">
        <v>23.4</v>
      </c>
      <c r="F6" s="2">
        <v>10.1</v>
      </c>
      <c r="G6" s="2">
        <v>-3.9</v>
      </c>
      <c r="H6" s="2">
        <v>26.2</v>
      </c>
      <c r="I6" s="2">
        <v>47.2</v>
      </c>
      <c r="J6">
        <v>53.5</v>
      </c>
      <c r="K6">
        <v>90</v>
      </c>
      <c r="L6">
        <v>99.4</v>
      </c>
      <c r="M6">
        <v>98.3</v>
      </c>
      <c r="N6">
        <v>96.7</v>
      </c>
      <c r="O6">
        <v>68.099999999999994</v>
      </c>
      <c r="P6">
        <v>98.4</v>
      </c>
      <c r="Q6" s="3" t="s">
        <v>9</v>
      </c>
    </row>
    <row r="7" spans="2:17" x14ac:dyDescent="0.2">
      <c r="C7" t="s">
        <v>11</v>
      </c>
      <c r="D7">
        <v>2.23</v>
      </c>
      <c r="E7">
        <v>2.2799999999999998</v>
      </c>
      <c r="F7" s="2" t="s">
        <v>12</v>
      </c>
      <c r="G7" s="2">
        <v>3.92</v>
      </c>
      <c r="H7" s="2">
        <v>34.92</v>
      </c>
      <c r="I7" s="2">
        <v>49.32</v>
      </c>
      <c r="J7">
        <v>60.1</v>
      </c>
      <c r="K7">
        <v>46.2</v>
      </c>
      <c r="L7">
        <v>99.3</v>
      </c>
      <c r="M7">
        <v>98.1</v>
      </c>
      <c r="N7">
        <v>60.5</v>
      </c>
      <c r="O7">
        <v>80.599999999999994</v>
      </c>
      <c r="P7">
        <v>98.4</v>
      </c>
    </row>
    <row r="8" spans="2:17" x14ac:dyDescent="0.2">
      <c r="C8" t="s">
        <v>13</v>
      </c>
      <c r="D8">
        <v>2.4</v>
      </c>
      <c r="E8">
        <v>4.0599999999999996</v>
      </c>
      <c r="F8" s="2">
        <v>44.32</v>
      </c>
      <c r="G8" s="2">
        <v>2.6</v>
      </c>
      <c r="H8" s="2">
        <v>32.9</v>
      </c>
      <c r="I8" s="2">
        <v>56.6</v>
      </c>
      <c r="J8">
        <v>81</v>
      </c>
      <c r="K8">
        <v>7.58</v>
      </c>
      <c r="L8">
        <v>97</v>
      </c>
      <c r="M8">
        <v>91.6</v>
      </c>
      <c r="N8">
        <v>85.1</v>
      </c>
      <c r="O8">
        <v>79.5</v>
      </c>
      <c r="P8">
        <v>85.2</v>
      </c>
    </row>
    <row r="9" spans="2:17" x14ac:dyDescent="0.2">
      <c r="C9" t="s">
        <v>14</v>
      </c>
      <c r="D9">
        <v>5.62</v>
      </c>
      <c r="E9">
        <v>13.4</v>
      </c>
      <c r="F9" s="2">
        <v>60.1</v>
      </c>
      <c r="G9" s="2">
        <v>-2.8</v>
      </c>
      <c r="H9" s="2">
        <v>31.5</v>
      </c>
      <c r="I9" s="2">
        <v>61.1</v>
      </c>
      <c r="J9">
        <v>55.8</v>
      </c>
      <c r="K9">
        <v>78.8</v>
      </c>
      <c r="L9">
        <v>99.7</v>
      </c>
      <c r="M9">
        <v>92</v>
      </c>
      <c r="N9">
        <v>80.8</v>
      </c>
      <c r="O9">
        <v>61.7</v>
      </c>
      <c r="P9">
        <v>99.5</v>
      </c>
    </row>
    <row r="10" spans="2:17" x14ac:dyDescent="0.2">
      <c r="C10" t="s">
        <v>15</v>
      </c>
      <c r="D10">
        <v>7.08</v>
      </c>
      <c r="E10">
        <v>19.239999999999998</v>
      </c>
      <c r="F10" s="2">
        <v>53.3</v>
      </c>
      <c r="G10" s="2">
        <v>-2.2999999999999998</v>
      </c>
      <c r="H10" s="2">
        <v>23.3</v>
      </c>
      <c r="I10" s="2">
        <v>52.6</v>
      </c>
      <c r="J10">
        <v>54.4</v>
      </c>
      <c r="K10">
        <v>87.7</v>
      </c>
      <c r="L10">
        <v>99.2</v>
      </c>
      <c r="M10">
        <v>97.7</v>
      </c>
      <c r="N10">
        <v>86.7</v>
      </c>
      <c r="O10">
        <v>46.5</v>
      </c>
      <c r="P10">
        <v>98.7</v>
      </c>
    </row>
    <row r="11" spans="2:17" x14ac:dyDescent="0.2">
      <c r="C11" t="s">
        <v>16</v>
      </c>
      <c r="D11">
        <v>1.37</v>
      </c>
      <c r="E11">
        <v>18.260000000000002</v>
      </c>
      <c r="F11" s="2">
        <v>60</v>
      </c>
      <c r="G11" s="2">
        <v>4</v>
      </c>
      <c r="H11" s="2">
        <v>39.1</v>
      </c>
      <c r="I11" s="2">
        <v>60.6</v>
      </c>
      <c r="J11">
        <v>55</v>
      </c>
      <c r="K11">
        <v>83.6</v>
      </c>
      <c r="L11">
        <v>99.4</v>
      </c>
      <c r="M11">
        <v>99</v>
      </c>
      <c r="N11">
        <v>55.9</v>
      </c>
      <c r="O11">
        <v>17.100000000000001</v>
      </c>
      <c r="P11">
        <v>99.2</v>
      </c>
    </row>
    <row r="12" spans="2:17" x14ac:dyDescent="0.2">
      <c r="B12" s="3" t="s">
        <v>17</v>
      </c>
      <c r="C12" s="3" t="s">
        <v>10</v>
      </c>
      <c r="D12">
        <v>1.45</v>
      </c>
      <c r="E12">
        <v>23.4</v>
      </c>
      <c r="F12" s="2">
        <v>27.3</v>
      </c>
      <c r="G12" s="2">
        <v>0</v>
      </c>
      <c r="H12" s="2">
        <v>26.4</v>
      </c>
      <c r="I12" s="2">
        <v>45.2</v>
      </c>
      <c r="J12">
        <v>58.9</v>
      </c>
      <c r="K12">
        <v>93.6</v>
      </c>
      <c r="L12" s="4">
        <v>98.7</v>
      </c>
      <c r="M12">
        <v>96.5</v>
      </c>
      <c r="N12" s="4">
        <v>93.2</v>
      </c>
      <c r="O12">
        <v>14</v>
      </c>
      <c r="P12" s="4">
        <v>87.7</v>
      </c>
      <c r="Q12" s="3" t="s">
        <v>17</v>
      </c>
    </row>
    <row r="13" spans="2:17" x14ac:dyDescent="0.2">
      <c r="C13" t="s">
        <v>11</v>
      </c>
      <c r="D13">
        <v>1.72</v>
      </c>
      <c r="E13">
        <v>7.12</v>
      </c>
      <c r="F13" s="2">
        <v>46.88</v>
      </c>
      <c r="G13" s="2">
        <v>9.68</v>
      </c>
      <c r="H13" s="2">
        <v>49.48</v>
      </c>
      <c r="I13" s="2">
        <v>65.38</v>
      </c>
      <c r="J13">
        <v>63.3</v>
      </c>
      <c r="K13">
        <v>34.5</v>
      </c>
      <c r="L13" s="4">
        <v>98.9</v>
      </c>
      <c r="M13">
        <v>95.2</v>
      </c>
      <c r="N13" s="4">
        <v>78.900000000000006</v>
      </c>
      <c r="O13">
        <v>65.7</v>
      </c>
      <c r="P13" s="4">
        <v>91.4</v>
      </c>
    </row>
    <row r="14" spans="2:17" x14ac:dyDescent="0.2">
      <c r="C14" t="s">
        <v>13</v>
      </c>
      <c r="D14">
        <v>2.04</v>
      </c>
      <c r="E14">
        <v>23.2</v>
      </c>
      <c r="F14" s="2">
        <v>53.22</v>
      </c>
      <c r="G14" s="2">
        <v>1.72</v>
      </c>
      <c r="H14" s="2">
        <v>44.32</v>
      </c>
      <c r="I14" s="2">
        <v>62.92</v>
      </c>
      <c r="J14">
        <v>80.7</v>
      </c>
      <c r="K14">
        <v>8.77</v>
      </c>
      <c r="L14" s="4">
        <v>93.3</v>
      </c>
      <c r="M14">
        <v>87.2</v>
      </c>
      <c r="N14" s="4">
        <v>78.099999999999994</v>
      </c>
      <c r="O14">
        <v>48.2</v>
      </c>
      <c r="P14" s="4">
        <v>92.2</v>
      </c>
    </row>
    <row r="15" spans="2:17" x14ac:dyDescent="0.2">
      <c r="C15" t="s">
        <v>14</v>
      </c>
      <c r="D15">
        <v>3.21</v>
      </c>
      <c r="E15">
        <v>22</v>
      </c>
      <c r="F15" s="2">
        <v>61.91</v>
      </c>
      <c r="G15" s="2">
        <v>7.51</v>
      </c>
      <c r="H15" s="2">
        <v>44.11</v>
      </c>
      <c r="I15" s="2">
        <v>59.61</v>
      </c>
      <c r="J15">
        <v>77</v>
      </c>
      <c r="K15">
        <v>74.2</v>
      </c>
      <c r="L15" s="4">
        <v>99.5</v>
      </c>
      <c r="M15">
        <v>94.5</v>
      </c>
      <c r="N15" s="4">
        <v>97.3</v>
      </c>
      <c r="O15">
        <v>67.8</v>
      </c>
      <c r="P15" s="4">
        <v>0.51</v>
      </c>
    </row>
    <row r="16" spans="2:17" x14ac:dyDescent="0.2">
      <c r="C16" t="s">
        <v>15</v>
      </c>
      <c r="D16">
        <v>2.9</v>
      </c>
      <c r="E16">
        <v>15.18</v>
      </c>
      <c r="F16" s="2">
        <v>36.6</v>
      </c>
      <c r="G16" s="2">
        <v>6.3</v>
      </c>
      <c r="H16" s="2">
        <v>50.4</v>
      </c>
      <c r="I16" s="2">
        <v>65.3</v>
      </c>
      <c r="J16">
        <v>64.400000000000006</v>
      </c>
      <c r="K16">
        <v>90.7</v>
      </c>
      <c r="L16" s="4">
        <v>99.2</v>
      </c>
      <c r="M16">
        <v>97.3</v>
      </c>
      <c r="N16" s="4">
        <v>95.1</v>
      </c>
      <c r="O16">
        <v>64.5</v>
      </c>
      <c r="P16" s="4">
        <v>91.6</v>
      </c>
    </row>
    <row r="17" spans="2:17" x14ac:dyDescent="0.2">
      <c r="C17" t="s">
        <v>16</v>
      </c>
      <c r="D17">
        <v>1.42</v>
      </c>
      <c r="E17">
        <v>15.18</v>
      </c>
      <c r="F17" s="2">
        <v>47.19</v>
      </c>
      <c r="G17" s="2">
        <v>6.19</v>
      </c>
      <c r="H17" s="2">
        <v>51.89</v>
      </c>
      <c r="I17" s="2">
        <v>53.59</v>
      </c>
      <c r="J17">
        <v>63.4</v>
      </c>
      <c r="K17">
        <v>88.2</v>
      </c>
      <c r="L17" s="4">
        <v>99.4</v>
      </c>
      <c r="M17">
        <v>98.9</v>
      </c>
      <c r="N17" s="4">
        <v>95.5</v>
      </c>
      <c r="O17">
        <v>82.6</v>
      </c>
      <c r="P17" s="4">
        <v>94.6</v>
      </c>
    </row>
    <row r="18" spans="2:17" x14ac:dyDescent="0.2">
      <c r="B18" s="5" t="s">
        <v>18</v>
      </c>
      <c r="C18" s="3" t="s">
        <v>10</v>
      </c>
      <c r="D18">
        <v>4.9000000000000004</v>
      </c>
      <c r="E18">
        <v>7.96</v>
      </c>
      <c r="F18" s="2">
        <v>57.3</v>
      </c>
      <c r="G18" s="2">
        <v>-4.47</v>
      </c>
      <c r="H18" s="2">
        <v>36.799999999999997</v>
      </c>
      <c r="I18" s="2">
        <v>65.5</v>
      </c>
      <c r="J18">
        <v>58.5</v>
      </c>
      <c r="K18">
        <v>96.4</v>
      </c>
      <c r="L18">
        <v>100</v>
      </c>
      <c r="M18">
        <v>84.6</v>
      </c>
      <c r="N18">
        <v>60.2</v>
      </c>
      <c r="O18">
        <v>0.59</v>
      </c>
      <c r="P18">
        <v>90.9</v>
      </c>
      <c r="Q18" s="5" t="s">
        <v>18</v>
      </c>
    </row>
    <row r="19" spans="2:17" x14ac:dyDescent="0.2">
      <c r="C19" t="s">
        <v>11</v>
      </c>
      <c r="D19">
        <v>0</v>
      </c>
      <c r="E19">
        <v>0.82</v>
      </c>
      <c r="F19" s="2">
        <v>29.54</v>
      </c>
      <c r="G19" s="2">
        <v>3.23</v>
      </c>
      <c r="H19" s="2">
        <v>24.84</v>
      </c>
      <c r="I19" s="2">
        <v>52.34</v>
      </c>
      <c r="J19">
        <v>22.9</v>
      </c>
      <c r="K19">
        <v>90.3</v>
      </c>
      <c r="L19">
        <v>99.6</v>
      </c>
      <c r="M19">
        <v>83.4</v>
      </c>
      <c r="N19">
        <v>31.9</v>
      </c>
      <c r="O19">
        <v>3.83</v>
      </c>
      <c r="P19">
        <v>42.6</v>
      </c>
    </row>
    <row r="20" spans="2:17" x14ac:dyDescent="0.2">
      <c r="C20" t="s">
        <v>13</v>
      </c>
      <c r="D20">
        <v>0</v>
      </c>
      <c r="E20">
        <v>0.46</v>
      </c>
      <c r="F20" s="2">
        <v>32.4</v>
      </c>
      <c r="G20" s="2">
        <v>-3.03</v>
      </c>
      <c r="H20" s="2">
        <v>33</v>
      </c>
      <c r="I20" s="2">
        <v>34.200000000000003</v>
      </c>
      <c r="J20">
        <v>24.3</v>
      </c>
      <c r="K20">
        <v>81.7</v>
      </c>
      <c r="L20">
        <v>98.2</v>
      </c>
      <c r="M20">
        <v>88.8</v>
      </c>
      <c r="N20">
        <v>21.6</v>
      </c>
      <c r="O20">
        <v>4.43</v>
      </c>
      <c r="P20">
        <v>45.1</v>
      </c>
    </row>
    <row r="21" spans="2:17" x14ac:dyDescent="0.2">
      <c r="C21" t="s">
        <v>14</v>
      </c>
      <c r="D21">
        <v>8.3800000000000008</v>
      </c>
      <c r="E21">
        <v>10.42</v>
      </c>
      <c r="F21" s="2">
        <v>53.55</v>
      </c>
      <c r="G21" s="2">
        <v>-2.08</v>
      </c>
      <c r="H21" s="2">
        <v>33.450000000000003</v>
      </c>
      <c r="I21" s="2">
        <v>61.15</v>
      </c>
      <c r="J21">
        <v>72.099999999999994</v>
      </c>
      <c r="K21">
        <v>87.1</v>
      </c>
      <c r="L21">
        <v>100</v>
      </c>
      <c r="M21">
        <v>84.1</v>
      </c>
      <c r="N21">
        <v>57.9</v>
      </c>
      <c r="O21">
        <v>0.21</v>
      </c>
      <c r="P21">
        <v>95.5</v>
      </c>
    </row>
    <row r="22" spans="2:17" x14ac:dyDescent="0.2">
      <c r="C22" t="s">
        <v>15</v>
      </c>
      <c r="D22">
        <v>7.38</v>
      </c>
      <c r="E22">
        <v>1.04</v>
      </c>
      <c r="F22" s="2">
        <v>53.2</v>
      </c>
      <c r="G22" s="2">
        <v>-0.65999999999999903</v>
      </c>
      <c r="H22" s="2">
        <v>35.700000000000003</v>
      </c>
      <c r="I22" s="2">
        <v>64.5</v>
      </c>
      <c r="J22">
        <v>68.599999999999994</v>
      </c>
      <c r="K22">
        <v>95.1</v>
      </c>
      <c r="L22">
        <v>100</v>
      </c>
      <c r="M22">
        <v>84.7</v>
      </c>
      <c r="N22">
        <v>87.4</v>
      </c>
      <c r="O22">
        <v>0.32</v>
      </c>
      <c r="P22">
        <v>92.3</v>
      </c>
    </row>
    <row r="23" spans="2:17" x14ac:dyDescent="0.2">
      <c r="C23" t="s">
        <v>16</v>
      </c>
      <c r="D23">
        <v>7.5</v>
      </c>
      <c r="E23">
        <v>16.38</v>
      </c>
      <c r="F23" s="2">
        <v>52.56</v>
      </c>
      <c r="G23" s="2">
        <v>-1.43</v>
      </c>
      <c r="H23" s="2">
        <v>23.46</v>
      </c>
      <c r="I23" s="2">
        <v>55.66</v>
      </c>
      <c r="J23">
        <v>73.3</v>
      </c>
      <c r="K23">
        <v>91.9</v>
      </c>
      <c r="L23">
        <v>99.8</v>
      </c>
      <c r="M23">
        <v>93.8</v>
      </c>
      <c r="N23">
        <v>41.2</v>
      </c>
      <c r="O23">
        <v>0.13</v>
      </c>
      <c r="P23">
        <v>96.4</v>
      </c>
    </row>
    <row r="24" spans="2:17" x14ac:dyDescent="0.2">
      <c r="B24" s="3" t="s">
        <v>19</v>
      </c>
      <c r="C24" s="3" t="s">
        <v>10</v>
      </c>
      <c r="D24">
        <v>3.64</v>
      </c>
      <c r="E24">
        <v>7.7</v>
      </c>
      <c r="F24" s="2">
        <v>73.06</v>
      </c>
      <c r="G24" s="2">
        <v>4.96</v>
      </c>
      <c r="H24" s="2">
        <v>41.16</v>
      </c>
      <c r="I24" s="2">
        <v>71.66</v>
      </c>
      <c r="J24">
        <v>57.4</v>
      </c>
      <c r="K24">
        <v>96.2</v>
      </c>
      <c r="L24">
        <v>99.8</v>
      </c>
      <c r="M24">
        <v>91.9</v>
      </c>
      <c r="N24">
        <v>52.4</v>
      </c>
      <c r="O24">
        <v>0.57999999999999996</v>
      </c>
      <c r="P24">
        <v>90.2</v>
      </c>
      <c r="Q24" s="3" t="s">
        <v>19</v>
      </c>
    </row>
    <row r="25" spans="2:17" x14ac:dyDescent="0.2">
      <c r="C25" t="s">
        <v>11</v>
      </c>
      <c r="D25">
        <v>1.56</v>
      </c>
      <c r="E25">
        <v>2.2200000000000002</v>
      </c>
      <c r="F25" s="2">
        <v>24.59</v>
      </c>
      <c r="G25" s="2">
        <v>-1.06</v>
      </c>
      <c r="H25" s="2">
        <v>6.89</v>
      </c>
      <c r="I25" s="2">
        <v>13.49</v>
      </c>
      <c r="J25">
        <v>76.599999999999994</v>
      </c>
      <c r="K25">
        <v>76.599999999999994</v>
      </c>
      <c r="L25">
        <v>97.3</v>
      </c>
      <c r="M25">
        <v>58.8</v>
      </c>
      <c r="N25">
        <v>30.8</v>
      </c>
      <c r="O25">
        <v>25.7</v>
      </c>
      <c r="P25">
        <v>50.8</v>
      </c>
    </row>
    <row r="26" spans="2:17" x14ac:dyDescent="0.2">
      <c r="C26" t="s">
        <v>13</v>
      </c>
      <c r="D26">
        <v>13.9</v>
      </c>
      <c r="E26">
        <v>10.38</v>
      </c>
      <c r="F26" s="2">
        <v>29.67</v>
      </c>
      <c r="G26" s="2">
        <v>2.2999999999999989</v>
      </c>
      <c r="H26" s="2">
        <v>29.069999999999997</v>
      </c>
      <c r="I26" s="2">
        <v>40.97</v>
      </c>
      <c r="J26">
        <v>53.5</v>
      </c>
      <c r="K26">
        <v>49.6</v>
      </c>
      <c r="L26">
        <v>96.2</v>
      </c>
      <c r="M26">
        <v>94.5</v>
      </c>
      <c r="N26">
        <v>56.4</v>
      </c>
      <c r="O26">
        <v>11.1</v>
      </c>
      <c r="P26">
        <v>97.5</v>
      </c>
    </row>
    <row r="27" spans="2:17" x14ac:dyDescent="0.2">
      <c r="C27" t="s">
        <v>14</v>
      </c>
      <c r="D27">
        <v>3.34</v>
      </c>
      <c r="E27">
        <v>7.98</v>
      </c>
      <c r="F27" s="2">
        <v>65.209999999999994</v>
      </c>
      <c r="G27" s="2">
        <v>6.16</v>
      </c>
      <c r="H27" s="2">
        <v>37.81</v>
      </c>
      <c r="I27" s="2">
        <v>67.31</v>
      </c>
      <c r="J27">
        <v>78.5</v>
      </c>
      <c r="K27">
        <v>85.1</v>
      </c>
      <c r="L27">
        <v>99.8</v>
      </c>
      <c r="M27">
        <v>88.9</v>
      </c>
      <c r="N27">
        <v>52.8</v>
      </c>
      <c r="O27">
        <v>0.9</v>
      </c>
      <c r="P27">
        <v>93.9</v>
      </c>
    </row>
    <row r="28" spans="2:17" x14ac:dyDescent="0.2">
      <c r="C28" t="s">
        <v>15</v>
      </c>
      <c r="D28">
        <v>3.02</v>
      </c>
      <c r="E28">
        <v>9.68</v>
      </c>
      <c r="F28" s="2">
        <v>63.81</v>
      </c>
      <c r="G28" s="2">
        <v>4.22</v>
      </c>
      <c r="H28" s="2">
        <v>36.31</v>
      </c>
      <c r="I28" s="2">
        <v>67.709999999999994</v>
      </c>
      <c r="J28">
        <v>69.7</v>
      </c>
      <c r="K28">
        <v>91.7</v>
      </c>
      <c r="L28">
        <v>99.7</v>
      </c>
      <c r="M28">
        <v>90.5</v>
      </c>
      <c r="N28">
        <v>45.8</v>
      </c>
      <c r="O28">
        <v>0.65</v>
      </c>
      <c r="P28">
        <v>87.1</v>
      </c>
    </row>
    <row r="29" spans="2:17" x14ac:dyDescent="0.2">
      <c r="C29" t="s">
        <v>16</v>
      </c>
      <c r="D29">
        <v>3.94</v>
      </c>
      <c r="E29">
        <v>5.5</v>
      </c>
      <c r="F29" s="2">
        <v>66.72</v>
      </c>
      <c r="G29" s="2">
        <v>3.37</v>
      </c>
      <c r="H29" s="2">
        <v>41.52</v>
      </c>
      <c r="I29" s="2">
        <v>65.42</v>
      </c>
      <c r="J29">
        <v>66.3</v>
      </c>
      <c r="K29">
        <v>90.6</v>
      </c>
      <c r="L29">
        <v>99.8</v>
      </c>
      <c r="M29">
        <v>96.4</v>
      </c>
      <c r="N29">
        <v>39.4</v>
      </c>
      <c r="O29">
        <v>0.4</v>
      </c>
      <c r="P29">
        <v>94.7</v>
      </c>
    </row>
    <row r="30" spans="2:17" x14ac:dyDescent="0.2">
      <c r="B30" s="3" t="s">
        <v>20</v>
      </c>
      <c r="C30" s="3" t="s">
        <v>10</v>
      </c>
      <c r="D30">
        <v>1.21</v>
      </c>
      <c r="E30">
        <v>5.8</v>
      </c>
      <c r="F30" s="6">
        <v>78.8</v>
      </c>
      <c r="G30" s="2">
        <v>1.91</v>
      </c>
      <c r="H30" s="2">
        <v>27.1</v>
      </c>
      <c r="I30" s="2">
        <v>71.599999999999994</v>
      </c>
      <c r="J30" s="7">
        <v>54.7</v>
      </c>
      <c r="K30">
        <v>87.4</v>
      </c>
      <c r="L30" s="4">
        <v>98.6</v>
      </c>
      <c r="M30">
        <v>97.7</v>
      </c>
      <c r="N30" s="4">
        <v>85.6</v>
      </c>
      <c r="O30">
        <v>23.9</v>
      </c>
      <c r="P30">
        <v>98.3</v>
      </c>
      <c r="Q30" s="3" t="s">
        <v>20</v>
      </c>
    </row>
    <row r="31" spans="2:17" x14ac:dyDescent="0.2">
      <c r="C31" t="s">
        <v>11</v>
      </c>
      <c r="D31">
        <v>9.57</v>
      </c>
      <c r="E31">
        <v>9</v>
      </c>
      <c r="F31" s="6">
        <v>49.42</v>
      </c>
      <c r="G31" s="2">
        <v>0.6</v>
      </c>
      <c r="H31" s="2">
        <v>10.42</v>
      </c>
      <c r="I31" s="2">
        <v>32.619999999999997</v>
      </c>
      <c r="J31" s="7">
        <v>90.6</v>
      </c>
      <c r="K31">
        <v>4.1500000000000004</v>
      </c>
      <c r="L31" s="4">
        <v>81</v>
      </c>
      <c r="M31">
        <v>77.599999999999994</v>
      </c>
      <c r="N31" s="4">
        <v>51.1</v>
      </c>
      <c r="O31">
        <v>12.81</v>
      </c>
      <c r="P31">
        <v>92.2</v>
      </c>
    </row>
    <row r="32" spans="2:17" x14ac:dyDescent="0.2">
      <c r="B32" s="8"/>
      <c r="C32" s="8" t="s">
        <v>13</v>
      </c>
      <c r="D32">
        <v>36.78</v>
      </c>
      <c r="E32" s="8">
        <v>69.84</v>
      </c>
      <c r="F32" s="9">
        <v>68.58</v>
      </c>
      <c r="G32" s="10">
        <v>-0.14000000000000001</v>
      </c>
      <c r="H32" s="10">
        <v>13.68</v>
      </c>
      <c r="I32" s="10">
        <v>49.38</v>
      </c>
      <c r="J32" s="11">
        <v>84.6</v>
      </c>
      <c r="K32" s="8">
        <v>3.94</v>
      </c>
      <c r="L32" s="8">
        <v>93.9</v>
      </c>
      <c r="M32" s="8">
        <v>84.8</v>
      </c>
      <c r="N32" s="8">
        <v>58.1</v>
      </c>
      <c r="O32" s="8">
        <v>10.7</v>
      </c>
      <c r="P32" s="8">
        <v>92.8</v>
      </c>
      <c r="Q32" s="8"/>
    </row>
    <row r="33" spans="2:17" x14ac:dyDescent="0.2">
      <c r="C33" t="s">
        <v>14</v>
      </c>
      <c r="D33">
        <v>4.54</v>
      </c>
      <c r="E33">
        <v>5.76</v>
      </c>
      <c r="F33" s="6">
        <v>78.69</v>
      </c>
      <c r="G33" s="2">
        <v>3.14</v>
      </c>
      <c r="H33" s="2">
        <v>22.29</v>
      </c>
      <c r="I33" s="2">
        <v>76.790000000000006</v>
      </c>
      <c r="J33" s="7">
        <v>84.1</v>
      </c>
      <c r="K33">
        <v>53.5</v>
      </c>
      <c r="L33" s="4">
        <v>98.8</v>
      </c>
      <c r="M33">
        <v>93.5</v>
      </c>
      <c r="N33" s="4">
        <v>70</v>
      </c>
      <c r="O33">
        <v>20.100000000000001</v>
      </c>
      <c r="P33">
        <v>97.1</v>
      </c>
    </row>
    <row r="34" spans="2:17" x14ac:dyDescent="0.2">
      <c r="C34" t="s">
        <v>15</v>
      </c>
      <c r="D34">
        <v>2.81</v>
      </c>
      <c r="E34">
        <v>8.18</v>
      </c>
      <c r="F34" s="6">
        <v>71.61</v>
      </c>
      <c r="G34" s="2">
        <v>2.92</v>
      </c>
      <c r="H34" s="2">
        <v>27.21</v>
      </c>
      <c r="I34" s="2">
        <v>71.91</v>
      </c>
      <c r="J34" s="7">
        <v>62.8</v>
      </c>
      <c r="K34">
        <v>77</v>
      </c>
      <c r="L34" s="4">
        <v>98.1</v>
      </c>
      <c r="M34">
        <v>97.2</v>
      </c>
      <c r="N34" s="4">
        <v>73.3</v>
      </c>
      <c r="O34">
        <v>15.9</v>
      </c>
      <c r="P34">
        <v>95.6</v>
      </c>
    </row>
    <row r="35" spans="2:17" x14ac:dyDescent="0.2">
      <c r="C35" t="s">
        <v>16</v>
      </c>
      <c r="D35">
        <v>2.9</v>
      </c>
      <c r="E35">
        <v>20.64</v>
      </c>
      <c r="F35" s="6">
        <v>83.96</v>
      </c>
      <c r="G35" s="2">
        <v>0.75</v>
      </c>
      <c r="H35" s="2">
        <v>23.66</v>
      </c>
      <c r="I35" s="2">
        <v>65.260000000000005</v>
      </c>
      <c r="J35" s="7">
        <v>66.099999999999994</v>
      </c>
      <c r="K35">
        <v>73</v>
      </c>
      <c r="L35" s="4">
        <v>97.3</v>
      </c>
      <c r="M35">
        <v>99.4</v>
      </c>
      <c r="N35" s="4">
        <v>36.5</v>
      </c>
      <c r="O35">
        <v>5.6</v>
      </c>
      <c r="P35">
        <v>97.8</v>
      </c>
      <c r="Q35" s="3"/>
    </row>
    <row r="36" spans="2:17" x14ac:dyDescent="0.2">
      <c r="B36" s="3" t="s">
        <v>21</v>
      </c>
      <c r="C36" s="3" t="s">
        <v>10</v>
      </c>
      <c r="D36" s="4">
        <v>1.95</v>
      </c>
      <c r="E36">
        <v>6.34</v>
      </c>
      <c r="F36" s="2">
        <v>78.45</v>
      </c>
      <c r="G36" s="2">
        <v>9.65</v>
      </c>
      <c r="H36">
        <v>10</v>
      </c>
      <c r="I36" s="2">
        <v>74.150000000000006</v>
      </c>
      <c r="J36">
        <v>71.3</v>
      </c>
      <c r="K36">
        <v>63.7</v>
      </c>
      <c r="L36">
        <v>98.8</v>
      </c>
      <c r="M36">
        <v>98.3</v>
      </c>
      <c r="N36">
        <v>54.2</v>
      </c>
      <c r="O36">
        <v>0.72</v>
      </c>
      <c r="P36" s="4">
        <v>97.2</v>
      </c>
      <c r="Q36" s="3" t="s">
        <v>21</v>
      </c>
    </row>
    <row r="37" spans="2:17" x14ac:dyDescent="0.2">
      <c r="C37" t="s">
        <v>11</v>
      </c>
      <c r="D37" s="4">
        <v>14.04</v>
      </c>
      <c r="E37">
        <v>11.76</v>
      </c>
      <c r="F37" s="2">
        <v>63.741999999999997</v>
      </c>
      <c r="G37" s="2">
        <v>0.65200000000000002</v>
      </c>
      <c r="H37">
        <v>1</v>
      </c>
      <c r="I37" s="2">
        <v>37.14</v>
      </c>
      <c r="J37">
        <v>96</v>
      </c>
      <c r="K37">
        <v>5.4</v>
      </c>
      <c r="L37">
        <v>88.2</v>
      </c>
      <c r="M37">
        <v>77.900000000000006</v>
      </c>
      <c r="N37">
        <v>67.599999999999994</v>
      </c>
      <c r="O37">
        <v>16.8</v>
      </c>
      <c r="P37" s="4">
        <v>78.3</v>
      </c>
    </row>
    <row r="38" spans="2:17" x14ac:dyDescent="0.2">
      <c r="C38" t="s">
        <v>13</v>
      </c>
      <c r="D38" s="4">
        <v>24.3</v>
      </c>
      <c r="E38">
        <v>22.71</v>
      </c>
      <c r="F38" s="2">
        <v>88.95</v>
      </c>
      <c r="G38" s="2">
        <v>7.65</v>
      </c>
      <c r="H38">
        <v>8</v>
      </c>
      <c r="I38" s="2">
        <v>75.45</v>
      </c>
      <c r="J38">
        <v>92.8</v>
      </c>
      <c r="K38">
        <v>8.26</v>
      </c>
      <c r="L38">
        <v>92.3</v>
      </c>
      <c r="M38">
        <v>74.2</v>
      </c>
      <c r="N38">
        <v>70.099999999999994</v>
      </c>
      <c r="O38">
        <v>14.3</v>
      </c>
      <c r="P38" s="4">
        <v>75.599999999999994</v>
      </c>
    </row>
    <row r="39" spans="2:17" x14ac:dyDescent="0.2">
      <c r="C39" t="s">
        <v>14</v>
      </c>
      <c r="D39" s="4">
        <v>2.08</v>
      </c>
      <c r="E39">
        <v>4.0999999999999996</v>
      </c>
      <c r="F39" s="2">
        <v>90.98</v>
      </c>
      <c r="G39" s="2">
        <v>11.18</v>
      </c>
      <c r="H39">
        <v>11</v>
      </c>
      <c r="I39" s="2">
        <v>82.28</v>
      </c>
      <c r="J39">
        <v>80.2</v>
      </c>
      <c r="K39">
        <v>58.2</v>
      </c>
      <c r="L39">
        <v>97.3</v>
      </c>
      <c r="M39">
        <v>93.5</v>
      </c>
      <c r="N39">
        <v>50.4</v>
      </c>
      <c r="O39">
        <v>13.8</v>
      </c>
      <c r="P39" s="4">
        <v>94.8</v>
      </c>
    </row>
    <row r="40" spans="2:17" x14ac:dyDescent="0.2">
      <c r="C40" t="s">
        <v>15</v>
      </c>
      <c r="D40" s="4">
        <v>2.2000000000000002</v>
      </c>
      <c r="E40">
        <v>6.18</v>
      </c>
      <c r="F40" s="2">
        <v>73.790000000000006</v>
      </c>
      <c r="G40" s="2">
        <v>14.19</v>
      </c>
      <c r="H40">
        <v>14</v>
      </c>
      <c r="I40" s="2">
        <v>72.489999999999995</v>
      </c>
      <c r="J40">
        <v>70</v>
      </c>
      <c r="K40">
        <v>86.7</v>
      </c>
      <c r="L40">
        <v>98.5</v>
      </c>
      <c r="M40">
        <v>97.8</v>
      </c>
      <c r="N40">
        <v>56.1</v>
      </c>
      <c r="O40">
        <v>14.9</v>
      </c>
      <c r="P40" s="4">
        <v>93.4</v>
      </c>
    </row>
    <row r="41" spans="2:17" x14ac:dyDescent="0.2">
      <c r="C41" t="s">
        <v>16</v>
      </c>
      <c r="D41" s="4">
        <v>1.84</v>
      </c>
      <c r="E41">
        <v>5.3</v>
      </c>
      <c r="F41" s="2">
        <v>55.05</v>
      </c>
      <c r="G41" s="2">
        <v>9.65</v>
      </c>
      <c r="H41">
        <v>10</v>
      </c>
      <c r="I41" s="2">
        <v>74.55</v>
      </c>
      <c r="J41">
        <v>66.400000000000006</v>
      </c>
      <c r="K41">
        <v>86</v>
      </c>
      <c r="L41">
        <v>97.4</v>
      </c>
      <c r="M41">
        <v>99</v>
      </c>
      <c r="N41">
        <v>44.8</v>
      </c>
      <c r="O41">
        <v>17.7</v>
      </c>
      <c r="P41" s="4">
        <v>95.6</v>
      </c>
    </row>
    <row r="42" spans="2:17" x14ac:dyDescent="0.2">
      <c r="B42" s="3" t="s">
        <v>22</v>
      </c>
      <c r="C42" s="3" t="s">
        <v>10</v>
      </c>
      <c r="D42">
        <v>4.72</v>
      </c>
      <c r="E42">
        <v>26.07</v>
      </c>
      <c r="F42" s="2">
        <v>43.1</v>
      </c>
      <c r="G42" s="2">
        <v>-0.219999999999999</v>
      </c>
      <c r="H42" s="2">
        <v>13.3</v>
      </c>
      <c r="I42" s="2">
        <v>40.9</v>
      </c>
      <c r="J42" s="7">
        <v>72.400000000000006</v>
      </c>
      <c r="K42">
        <v>82.7</v>
      </c>
      <c r="L42">
        <v>99</v>
      </c>
      <c r="M42">
        <v>98.5</v>
      </c>
      <c r="N42">
        <v>93.7</v>
      </c>
      <c r="O42">
        <v>46.9</v>
      </c>
      <c r="P42">
        <v>96.7</v>
      </c>
      <c r="Q42" s="3" t="s">
        <v>22</v>
      </c>
    </row>
    <row r="43" spans="2:17" x14ac:dyDescent="0.2">
      <c r="C43" t="s">
        <v>11</v>
      </c>
      <c r="D43">
        <v>4.8</v>
      </c>
      <c r="E43">
        <v>21.9</v>
      </c>
      <c r="F43" s="2">
        <v>18</v>
      </c>
      <c r="G43" s="2">
        <v>0.35</v>
      </c>
      <c r="H43" s="2">
        <v>3.37</v>
      </c>
      <c r="I43" s="2">
        <v>13.2</v>
      </c>
      <c r="J43" s="7">
        <v>93.1</v>
      </c>
      <c r="K43">
        <v>14.4</v>
      </c>
      <c r="L43">
        <v>91.8</v>
      </c>
      <c r="M43">
        <v>90.3</v>
      </c>
      <c r="N43">
        <v>90.1</v>
      </c>
      <c r="O43">
        <v>68.8</v>
      </c>
      <c r="P43">
        <v>89.1</v>
      </c>
    </row>
    <row r="44" spans="2:17" x14ac:dyDescent="0.2">
      <c r="C44" t="s">
        <v>13</v>
      </c>
      <c r="D44">
        <v>11.9</v>
      </c>
      <c r="E44">
        <v>18.3</v>
      </c>
      <c r="F44" s="2">
        <v>18.59</v>
      </c>
      <c r="G44" s="2">
        <v>0.73</v>
      </c>
      <c r="H44" s="2">
        <v>6.19</v>
      </c>
      <c r="I44" s="2">
        <v>21.49</v>
      </c>
      <c r="J44" s="7">
        <v>93.2</v>
      </c>
      <c r="K44">
        <v>12.2</v>
      </c>
      <c r="L44">
        <v>96.8</v>
      </c>
      <c r="M44">
        <v>92</v>
      </c>
      <c r="N44">
        <v>90.4</v>
      </c>
      <c r="O44">
        <v>64.400000000000006</v>
      </c>
      <c r="P44">
        <v>92.6</v>
      </c>
    </row>
    <row r="45" spans="2:17" x14ac:dyDescent="0.2">
      <c r="C45" t="s">
        <v>14</v>
      </c>
      <c r="D45">
        <v>9.8000000000000007</v>
      </c>
      <c r="E45">
        <v>31.8</v>
      </c>
      <c r="F45" s="2">
        <v>16.04</v>
      </c>
      <c r="G45" s="2">
        <v>0.25</v>
      </c>
      <c r="H45" s="2">
        <v>9.0399999999999991</v>
      </c>
      <c r="I45" s="2">
        <v>24.54</v>
      </c>
      <c r="J45" s="7">
        <v>85.6</v>
      </c>
      <c r="K45">
        <v>62.1</v>
      </c>
      <c r="L45">
        <v>99.6</v>
      </c>
      <c r="M45">
        <v>97.2</v>
      </c>
      <c r="N45">
        <v>94.9</v>
      </c>
      <c r="O45">
        <v>50.6</v>
      </c>
      <c r="P45">
        <v>98.4</v>
      </c>
    </row>
    <row r="46" spans="2:17" x14ac:dyDescent="0.2">
      <c r="C46" t="s">
        <v>15</v>
      </c>
      <c r="D46">
        <v>10.6</v>
      </c>
      <c r="E46">
        <v>15.6</v>
      </c>
      <c r="F46" s="2">
        <v>19.95</v>
      </c>
      <c r="G46" s="2">
        <v>-0.13</v>
      </c>
      <c r="H46" s="2">
        <v>9.25</v>
      </c>
      <c r="I46" s="2">
        <v>25.15</v>
      </c>
      <c r="J46" s="7">
        <v>81.400000000000006</v>
      </c>
      <c r="K46">
        <v>81.8</v>
      </c>
      <c r="L46">
        <v>99.5</v>
      </c>
      <c r="M46">
        <v>98</v>
      </c>
      <c r="N46">
        <v>97</v>
      </c>
      <c r="O46">
        <v>65.400000000000006</v>
      </c>
      <c r="P46">
        <v>97.2</v>
      </c>
    </row>
    <row r="47" spans="2:17" x14ac:dyDescent="0.2">
      <c r="C47" t="s">
        <v>16</v>
      </c>
      <c r="D47">
        <v>13.8</v>
      </c>
      <c r="E47">
        <v>34.32</v>
      </c>
      <c r="F47" s="2">
        <v>17.73</v>
      </c>
      <c r="G47" s="2">
        <v>2.42</v>
      </c>
      <c r="H47" s="2">
        <v>13.43</v>
      </c>
      <c r="I47" s="2">
        <v>24.13</v>
      </c>
      <c r="J47" s="7">
        <v>83.1</v>
      </c>
      <c r="K47">
        <v>77.099999999999994</v>
      </c>
      <c r="L47">
        <v>99.7</v>
      </c>
      <c r="M47">
        <v>99.4</v>
      </c>
      <c r="N47">
        <v>96.9</v>
      </c>
      <c r="O47">
        <v>70.400000000000006</v>
      </c>
      <c r="P47">
        <v>98.8</v>
      </c>
    </row>
    <row r="48" spans="2:17" x14ac:dyDescent="0.2">
      <c r="B48" s="3" t="s">
        <v>23</v>
      </c>
      <c r="C48" s="3" t="s">
        <v>10</v>
      </c>
      <c r="D48" s="4">
        <v>5.62</v>
      </c>
      <c r="E48">
        <v>13.74</v>
      </c>
      <c r="F48" s="2">
        <v>29.34</v>
      </c>
      <c r="G48" s="2">
        <v>-3.21</v>
      </c>
      <c r="H48" s="2">
        <v>19.64</v>
      </c>
      <c r="I48" s="2">
        <v>32.64</v>
      </c>
      <c r="J48">
        <v>70.8</v>
      </c>
      <c r="K48">
        <v>85.1</v>
      </c>
      <c r="L48" s="4">
        <v>98.7</v>
      </c>
      <c r="M48">
        <v>97</v>
      </c>
      <c r="N48">
        <v>83.8</v>
      </c>
      <c r="O48">
        <v>52.5</v>
      </c>
      <c r="P48">
        <v>96.9</v>
      </c>
      <c r="Q48" s="3" t="s">
        <v>23</v>
      </c>
    </row>
    <row r="49" spans="2:17" x14ac:dyDescent="0.2">
      <c r="C49" t="s">
        <v>11</v>
      </c>
      <c r="D49" s="4">
        <v>11.52</v>
      </c>
      <c r="E49">
        <v>33.6</v>
      </c>
      <c r="F49" s="2">
        <v>38.6</v>
      </c>
      <c r="G49" s="2">
        <v>-0.4</v>
      </c>
      <c r="H49" s="2">
        <v>12.1</v>
      </c>
      <c r="I49" s="2">
        <v>29.3</v>
      </c>
      <c r="J49">
        <v>97.5</v>
      </c>
      <c r="K49">
        <v>7.07</v>
      </c>
      <c r="L49" s="4">
        <v>92.1</v>
      </c>
      <c r="M49">
        <v>87.4</v>
      </c>
      <c r="N49">
        <v>75.3</v>
      </c>
      <c r="O49">
        <v>53.7</v>
      </c>
      <c r="P49">
        <v>92.8</v>
      </c>
    </row>
    <row r="50" spans="2:17" x14ac:dyDescent="0.2">
      <c r="C50" t="s">
        <v>13</v>
      </c>
      <c r="D50" s="4">
        <v>21.87</v>
      </c>
      <c r="E50">
        <v>21.99</v>
      </c>
      <c r="F50" s="2">
        <v>31.9</v>
      </c>
      <c r="G50" s="2">
        <v>0.31</v>
      </c>
      <c r="H50" s="2">
        <v>9.4</v>
      </c>
      <c r="I50" s="2">
        <v>32.1</v>
      </c>
      <c r="J50">
        <v>92.9</v>
      </c>
      <c r="K50">
        <v>7.73</v>
      </c>
      <c r="L50" s="4">
        <v>95.7</v>
      </c>
      <c r="M50">
        <v>86.7</v>
      </c>
      <c r="N50">
        <v>76.099999999999994</v>
      </c>
      <c r="O50">
        <v>46.5</v>
      </c>
      <c r="P50">
        <v>93.1</v>
      </c>
    </row>
    <row r="51" spans="2:17" x14ac:dyDescent="0.2">
      <c r="C51" t="s">
        <v>14</v>
      </c>
      <c r="D51" s="4">
        <v>10.96</v>
      </c>
      <c r="E51">
        <v>4.8</v>
      </c>
      <c r="F51" s="2">
        <v>38.590000000000003</v>
      </c>
      <c r="G51" s="2">
        <v>0.12</v>
      </c>
      <c r="H51" s="2">
        <v>14.39</v>
      </c>
      <c r="I51" s="2">
        <v>40.39</v>
      </c>
      <c r="J51">
        <v>84.1</v>
      </c>
      <c r="K51">
        <v>46</v>
      </c>
      <c r="L51" s="4">
        <v>99.2</v>
      </c>
      <c r="M51">
        <v>92.8</v>
      </c>
      <c r="N51">
        <v>84.6</v>
      </c>
      <c r="O51">
        <v>54.3</v>
      </c>
      <c r="P51">
        <v>97</v>
      </c>
    </row>
    <row r="52" spans="2:17" x14ac:dyDescent="0.2">
      <c r="C52" t="s">
        <v>15</v>
      </c>
      <c r="D52" s="4">
        <v>11.38</v>
      </c>
      <c r="E52">
        <v>8.1300000000000008</v>
      </c>
      <c r="F52" s="2">
        <v>51.63</v>
      </c>
      <c r="G52" s="2">
        <v>0.69</v>
      </c>
      <c r="H52" s="2">
        <v>24.43</v>
      </c>
      <c r="I52" s="2">
        <v>53.63</v>
      </c>
      <c r="J52">
        <v>76.400000000000006</v>
      </c>
      <c r="K52">
        <v>77.599999999999994</v>
      </c>
      <c r="L52" s="4">
        <v>97.9</v>
      </c>
      <c r="M52">
        <v>96.4</v>
      </c>
      <c r="N52">
        <v>88</v>
      </c>
      <c r="O52">
        <v>56.7</v>
      </c>
      <c r="P52">
        <v>96.3</v>
      </c>
    </row>
    <row r="53" spans="2:17" x14ac:dyDescent="0.2">
      <c r="C53" t="s">
        <v>16</v>
      </c>
      <c r="D53" s="4">
        <v>10.199999999999999</v>
      </c>
      <c r="E53">
        <v>7.17</v>
      </c>
      <c r="F53" s="2">
        <v>32.979999999999997</v>
      </c>
      <c r="G53" s="2">
        <v>0.5</v>
      </c>
      <c r="H53" s="2">
        <v>16.68</v>
      </c>
      <c r="I53" s="2">
        <v>37.78</v>
      </c>
      <c r="J53">
        <v>98.6</v>
      </c>
      <c r="K53">
        <v>75.5</v>
      </c>
      <c r="L53" s="4">
        <v>99.8</v>
      </c>
      <c r="M53">
        <v>98.6</v>
      </c>
      <c r="N53">
        <v>87</v>
      </c>
      <c r="O53">
        <v>58</v>
      </c>
      <c r="P53">
        <v>98.2</v>
      </c>
    </row>
    <row r="54" spans="2:17" x14ac:dyDescent="0.2">
      <c r="B54" s="5" t="s">
        <v>24</v>
      </c>
      <c r="C54" t="s">
        <v>25</v>
      </c>
      <c r="D54">
        <v>8.7200000000000006</v>
      </c>
      <c r="E54">
        <v>15</v>
      </c>
      <c r="F54" s="12">
        <v>31.49</v>
      </c>
      <c r="G54" s="12">
        <v>4.82</v>
      </c>
      <c r="H54" s="12">
        <v>15.49</v>
      </c>
      <c r="I54" t="s">
        <v>12</v>
      </c>
      <c r="J54">
        <v>90.4</v>
      </c>
      <c r="K54">
        <v>20.7</v>
      </c>
      <c r="L54">
        <v>85.5</v>
      </c>
      <c r="M54">
        <v>93.4</v>
      </c>
      <c r="N54">
        <v>78.099999999999994</v>
      </c>
      <c r="O54">
        <v>30.9</v>
      </c>
      <c r="P54">
        <v>79.400000000000006</v>
      </c>
      <c r="Q54" s="5" t="s">
        <v>24</v>
      </c>
    </row>
    <row r="55" spans="2:17" x14ac:dyDescent="0.2">
      <c r="C55" t="s">
        <v>26</v>
      </c>
      <c r="D55">
        <v>14.04</v>
      </c>
      <c r="E55">
        <v>18</v>
      </c>
      <c r="F55" s="12">
        <v>27.69</v>
      </c>
      <c r="G55" s="12">
        <v>7.01</v>
      </c>
      <c r="H55" s="12">
        <v>41.79</v>
      </c>
      <c r="I55" t="s">
        <v>12</v>
      </c>
      <c r="J55">
        <v>85.7</v>
      </c>
      <c r="K55">
        <v>17.7</v>
      </c>
      <c r="L55">
        <v>83.7</v>
      </c>
      <c r="M55">
        <v>95.3</v>
      </c>
      <c r="N55">
        <v>56.3</v>
      </c>
      <c r="O55">
        <v>36.6</v>
      </c>
      <c r="P55">
        <v>83.3</v>
      </c>
    </row>
    <row r="56" spans="2:17" x14ac:dyDescent="0.2">
      <c r="C56" t="s">
        <v>27</v>
      </c>
      <c r="D56">
        <v>10.8</v>
      </c>
      <c r="E56">
        <v>12</v>
      </c>
      <c r="F56" s="12">
        <v>32.65</v>
      </c>
      <c r="G56" s="12">
        <v>6.14</v>
      </c>
      <c r="H56" s="12">
        <v>45.05</v>
      </c>
      <c r="I56" t="s">
        <v>12</v>
      </c>
      <c r="J56">
        <v>92.3</v>
      </c>
      <c r="K56">
        <v>20.9</v>
      </c>
      <c r="L56">
        <v>64.7</v>
      </c>
      <c r="M56">
        <v>98.9</v>
      </c>
      <c r="N56">
        <v>83.4</v>
      </c>
      <c r="O56">
        <v>32</v>
      </c>
      <c r="P56">
        <v>75.8</v>
      </c>
    </row>
    <row r="57" spans="2:17" x14ac:dyDescent="0.2">
      <c r="C57" t="s">
        <v>28</v>
      </c>
      <c r="D57">
        <v>8</v>
      </c>
      <c r="E57">
        <v>13.8</v>
      </c>
      <c r="F57" s="12">
        <v>61.79</v>
      </c>
      <c r="G57" s="12">
        <v>14.49</v>
      </c>
      <c r="H57" s="12">
        <v>56.39</v>
      </c>
      <c r="I57" t="s">
        <v>12</v>
      </c>
      <c r="J57">
        <v>92.8</v>
      </c>
      <c r="K57">
        <v>16.899999999999999</v>
      </c>
      <c r="L57">
        <v>77.8</v>
      </c>
      <c r="M57">
        <v>96.7</v>
      </c>
      <c r="N57">
        <v>77.599999999999994</v>
      </c>
      <c r="O57">
        <v>69.5</v>
      </c>
      <c r="P57">
        <v>80.900000000000006</v>
      </c>
    </row>
    <row r="58" spans="2:17" x14ac:dyDescent="0.2">
      <c r="C58" t="s">
        <v>11</v>
      </c>
      <c r="D58">
        <v>10.4</v>
      </c>
      <c r="E58">
        <v>12</v>
      </c>
      <c r="F58" s="12">
        <v>50.35</v>
      </c>
      <c r="G58" s="12">
        <v>16.850000000000001</v>
      </c>
      <c r="H58" s="12">
        <v>34.94</v>
      </c>
      <c r="I58" t="s">
        <v>12</v>
      </c>
      <c r="J58">
        <v>94.7</v>
      </c>
      <c r="K58">
        <v>14.7</v>
      </c>
      <c r="L58">
        <v>55.1</v>
      </c>
      <c r="M58">
        <v>96.8</v>
      </c>
      <c r="N58">
        <v>82</v>
      </c>
      <c r="O58">
        <v>58.1</v>
      </c>
      <c r="P58">
        <v>77.900000000000006</v>
      </c>
    </row>
    <row r="59" spans="2:17" x14ac:dyDescent="0.2">
      <c r="C59" t="s">
        <v>13</v>
      </c>
      <c r="D59">
        <v>13.6</v>
      </c>
      <c r="E59">
        <v>19.2</v>
      </c>
      <c r="F59" s="12">
        <v>58.64</v>
      </c>
      <c r="G59" s="12">
        <v>10.74</v>
      </c>
      <c r="H59" s="12">
        <v>33.75</v>
      </c>
      <c r="I59" t="s">
        <v>12</v>
      </c>
      <c r="J59">
        <v>96.2</v>
      </c>
      <c r="K59">
        <v>10.5</v>
      </c>
      <c r="L59">
        <v>51.4</v>
      </c>
      <c r="M59">
        <v>91.9</v>
      </c>
      <c r="N59">
        <v>72.8</v>
      </c>
      <c r="O59">
        <v>43</v>
      </c>
      <c r="P59">
        <v>74.7</v>
      </c>
    </row>
    <row r="60" spans="2:17" x14ac:dyDescent="0.2">
      <c r="B60" s="5" t="s">
        <v>29</v>
      </c>
      <c r="C60" t="s">
        <v>25</v>
      </c>
      <c r="D60">
        <v>10.52</v>
      </c>
      <c r="E60">
        <v>12</v>
      </c>
      <c r="F60" s="2">
        <v>37.700000000000003</v>
      </c>
      <c r="G60" s="2">
        <v>5.69</v>
      </c>
      <c r="H60" s="12">
        <v>19.5</v>
      </c>
      <c r="I60" t="s">
        <v>12</v>
      </c>
      <c r="J60">
        <v>83.4</v>
      </c>
      <c r="K60">
        <v>23.8</v>
      </c>
      <c r="L60">
        <v>97.8</v>
      </c>
      <c r="M60">
        <v>99.4</v>
      </c>
      <c r="N60">
        <v>48.8</v>
      </c>
      <c r="O60">
        <v>39.299999999999997</v>
      </c>
      <c r="P60">
        <v>88.5</v>
      </c>
      <c r="Q60" s="5" t="s">
        <v>29</v>
      </c>
    </row>
    <row r="61" spans="2:17" x14ac:dyDescent="0.2">
      <c r="C61" t="s">
        <v>26</v>
      </c>
      <c r="D61">
        <v>8</v>
      </c>
      <c r="E61">
        <v>14.4</v>
      </c>
      <c r="F61" s="2">
        <v>38.96</v>
      </c>
      <c r="G61" s="2">
        <v>10.16</v>
      </c>
      <c r="H61" s="12">
        <v>38.46</v>
      </c>
      <c r="I61" t="s">
        <v>12</v>
      </c>
      <c r="J61">
        <v>82.5</v>
      </c>
      <c r="K61">
        <v>20.2</v>
      </c>
      <c r="L61">
        <v>97.6</v>
      </c>
      <c r="M61">
        <v>99.3</v>
      </c>
      <c r="N61">
        <v>53.3</v>
      </c>
      <c r="O61">
        <v>44.9</v>
      </c>
      <c r="P61">
        <v>91.7</v>
      </c>
    </row>
    <row r="62" spans="2:17" x14ac:dyDescent="0.2">
      <c r="C62" t="s">
        <v>27</v>
      </c>
      <c r="D62">
        <v>8.6</v>
      </c>
      <c r="E62">
        <v>11.7</v>
      </c>
      <c r="F62" s="2">
        <v>40.71</v>
      </c>
      <c r="G62" s="2">
        <v>6.46</v>
      </c>
      <c r="H62" s="12">
        <v>49.81</v>
      </c>
      <c r="I62" t="s">
        <v>12</v>
      </c>
      <c r="J62">
        <v>89.6</v>
      </c>
      <c r="K62">
        <v>24.8</v>
      </c>
      <c r="L62">
        <v>82.7</v>
      </c>
      <c r="M62">
        <v>99.3</v>
      </c>
      <c r="N62">
        <v>48.8</v>
      </c>
      <c r="O62">
        <v>42.6</v>
      </c>
      <c r="P62">
        <v>81.099999999999994</v>
      </c>
    </row>
    <row r="63" spans="2:17" x14ac:dyDescent="0.2">
      <c r="C63" t="s">
        <v>28</v>
      </c>
      <c r="D63">
        <v>12</v>
      </c>
      <c r="E63">
        <v>15.6</v>
      </c>
      <c r="F63" s="2">
        <v>76.47</v>
      </c>
      <c r="G63" s="2">
        <v>17.57</v>
      </c>
      <c r="H63" s="12">
        <v>60.57</v>
      </c>
      <c r="I63" t="s">
        <v>12</v>
      </c>
      <c r="J63">
        <v>95.2</v>
      </c>
      <c r="K63">
        <v>10.3</v>
      </c>
      <c r="L63">
        <v>88.2</v>
      </c>
      <c r="M63">
        <v>98.9</v>
      </c>
      <c r="N63">
        <v>34.700000000000003</v>
      </c>
      <c r="O63">
        <v>34.299999999999997</v>
      </c>
      <c r="P63">
        <v>84.2</v>
      </c>
    </row>
    <row r="64" spans="2:17" x14ac:dyDescent="0.2">
      <c r="C64" t="s">
        <v>11</v>
      </c>
      <c r="D64">
        <v>8.4</v>
      </c>
      <c r="E64">
        <v>11.4</v>
      </c>
      <c r="F64" s="2">
        <v>66.3</v>
      </c>
      <c r="G64" s="2">
        <v>26.8</v>
      </c>
      <c r="H64" s="12">
        <v>39.700000000000003</v>
      </c>
      <c r="I64" t="s">
        <v>12</v>
      </c>
      <c r="J64">
        <v>94.9</v>
      </c>
      <c r="K64">
        <v>12.2</v>
      </c>
      <c r="L64">
        <v>87.6</v>
      </c>
      <c r="M64">
        <v>98</v>
      </c>
      <c r="N64">
        <v>70.7</v>
      </c>
      <c r="O64">
        <v>53.3</v>
      </c>
      <c r="P64">
        <v>90.1</v>
      </c>
    </row>
    <row r="65" spans="2:17" x14ac:dyDescent="0.2">
      <c r="C65" t="s">
        <v>13</v>
      </c>
      <c r="D65">
        <v>10.8</v>
      </c>
      <c r="E65">
        <v>18</v>
      </c>
      <c r="F65" s="2">
        <v>64.69</v>
      </c>
      <c r="G65" s="2">
        <v>13.49</v>
      </c>
      <c r="H65" s="12">
        <v>28.19</v>
      </c>
      <c r="I65" t="s">
        <v>12</v>
      </c>
      <c r="J65">
        <v>96.3</v>
      </c>
      <c r="K65">
        <v>6.07</v>
      </c>
      <c r="L65">
        <v>82.4</v>
      </c>
      <c r="M65">
        <v>98.3</v>
      </c>
      <c r="N65">
        <v>46.2</v>
      </c>
      <c r="O65">
        <v>41</v>
      </c>
      <c r="P65">
        <v>88.5</v>
      </c>
    </row>
    <row r="66" spans="2:17" x14ac:dyDescent="0.2">
      <c r="B66" s="5" t="s">
        <v>30</v>
      </c>
      <c r="C66" t="s">
        <v>25</v>
      </c>
      <c r="D66">
        <v>0.8</v>
      </c>
      <c r="E66">
        <v>0.4</v>
      </c>
      <c r="F66" s="2">
        <v>37.75</v>
      </c>
      <c r="G66" s="2">
        <v>6.85</v>
      </c>
      <c r="H66" s="12">
        <v>22.75</v>
      </c>
      <c r="I66" t="s">
        <v>12</v>
      </c>
      <c r="J66">
        <v>88.8</v>
      </c>
      <c r="K66">
        <v>30.7</v>
      </c>
      <c r="L66">
        <v>76.3</v>
      </c>
      <c r="M66">
        <v>92.8</v>
      </c>
      <c r="N66">
        <v>71.2</v>
      </c>
      <c r="O66">
        <v>33.799999999999997</v>
      </c>
      <c r="P66">
        <v>83</v>
      </c>
      <c r="Q66" s="5" t="s">
        <v>30</v>
      </c>
    </row>
    <row r="67" spans="2:17" x14ac:dyDescent="0.2">
      <c r="C67" t="s">
        <v>26</v>
      </c>
      <c r="D67">
        <v>8.36</v>
      </c>
      <c r="E67">
        <v>16.8</v>
      </c>
      <c r="F67" s="2">
        <v>35.130000000000003</v>
      </c>
      <c r="G67" s="2">
        <v>7.73</v>
      </c>
      <c r="H67" s="12">
        <v>44.23</v>
      </c>
      <c r="I67" t="s">
        <v>12</v>
      </c>
      <c r="J67">
        <v>91.3</v>
      </c>
      <c r="K67">
        <v>17</v>
      </c>
      <c r="L67">
        <v>78.900000000000006</v>
      </c>
      <c r="M67">
        <v>92.9</v>
      </c>
      <c r="N67">
        <v>64.400000000000006</v>
      </c>
      <c r="O67">
        <v>40.5</v>
      </c>
      <c r="P67">
        <v>71.3</v>
      </c>
    </row>
    <row r="68" spans="2:17" x14ac:dyDescent="0.2">
      <c r="C68" t="s">
        <v>27</v>
      </c>
      <c r="D68">
        <v>8.8000000000000007</v>
      </c>
      <c r="E68">
        <v>10.8</v>
      </c>
      <c r="F68" s="2">
        <v>37.28</v>
      </c>
      <c r="G68" s="2">
        <v>8.2799999999999994</v>
      </c>
      <c r="H68" s="12">
        <v>47.98</v>
      </c>
      <c r="I68" t="s">
        <v>12</v>
      </c>
      <c r="J68">
        <v>92.3</v>
      </c>
      <c r="K68">
        <v>26.4</v>
      </c>
      <c r="L68">
        <v>59.4</v>
      </c>
      <c r="M68">
        <v>96.4</v>
      </c>
      <c r="N68">
        <v>79</v>
      </c>
      <c r="O68">
        <v>43.5</v>
      </c>
      <c r="P68">
        <v>72.099999999999994</v>
      </c>
    </row>
    <row r="69" spans="2:17" x14ac:dyDescent="0.2">
      <c r="C69" t="s">
        <v>28</v>
      </c>
      <c r="D69">
        <v>13.4</v>
      </c>
      <c r="E69">
        <v>16.8</v>
      </c>
      <c r="F69" s="2">
        <v>59.02</v>
      </c>
      <c r="G69" s="2">
        <v>13.72</v>
      </c>
      <c r="H69" s="12">
        <v>59.12</v>
      </c>
      <c r="I69" t="s">
        <v>12</v>
      </c>
      <c r="J69">
        <v>94.9</v>
      </c>
      <c r="K69">
        <v>10.6</v>
      </c>
      <c r="L69">
        <v>65.900000000000006</v>
      </c>
      <c r="M69">
        <v>94.9</v>
      </c>
      <c r="N69">
        <v>69.3</v>
      </c>
      <c r="O69">
        <v>38.700000000000003</v>
      </c>
      <c r="P69">
        <v>75.5</v>
      </c>
    </row>
    <row r="70" spans="2:17" x14ac:dyDescent="0.2">
      <c r="C70" t="s">
        <v>11</v>
      </c>
      <c r="D70">
        <v>10.08</v>
      </c>
      <c r="E70">
        <v>12</v>
      </c>
      <c r="F70" s="2">
        <v>53.58</v>
      </c>
      <c r="G70" s="2">
        <v>19.98</v>
      </c>
      <c r="H70" s="12">
        <v>37.58</v>
      </c>
      <c r="I70" t="s">
        <v>12</v>
      </c>
      <c r="J70">
        <v>95.8</v>
      </c>
      <c r="K70">
        <v>12.7</v>
      </c>
      <c r="L70">
        <v>45.3</v>
      </c>
      <c r="M70">
        <v>91.8</v>
      </c>
      <c r="N70">
        <v>71.8</v>
      </c>
      <c r="O70">
        <v>53.8</v>
      </c>
      <c r="P70">
        <v>69.3</v>
      </c>
    </row>
    <row r="71" spans="2:17" x14ac:dyDescent="0.2">
      <c r="C71" t="s">
        <v>13</v>
      </c>
      <c r="D71">
        <v>15.6</v>
      </c>
      <c r="E71">
        <v>17.100000000000001</v>
      </c>
      <c r="F71" s="2">
        <v>66.05</v>
      </c>
      <c r="G71" s="2">
        <v>16.55</v>
      </c>
      <c r="H71" s="12">
        <v>32.15</v>
      </c>
      <c r="I71" t="s">
        <v>12</v>
      </c>
      <c r="J71">
        <v>95.5</v>
      </c>
      <c r="K71">
        <v>10.199999999999999</v>
      </c>
      <c r="L71">
        <v>51.3</v>
      </c>
      <c r="M71">
        <v>92.7</v>
      </c>
      <c r="N71">
        <v>74.599999999999994</v>
      </c>
      <c r="O71">
        <v>40</v>
      </c>
      <c r="P71">
        <v>70.400000000000006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3B56B-E1FA-BB47-BEEA-3AB59F52C9F9}">
  <dimension ref="D5:Q38"/>
  <sheetViews>
    <sheetView tabSelected="1" topLeftCell="A11" workbookViewId="0">
      <selection activeCell="K43" sqref="K43"/>
    </sheetView>
  </sheetViews>
  <sheetFormatPr baseColWidth="10" defaultRowHeight="16" x14ac:dyDescent="0.2"/>
  <sheetData>
    <row r="5" spans="4:16" ht="21" x14ac:dyDescent="0.25">
      <c r="H5" s="13" t="s">
        <v>36</v>
      </c>
    </row>
    <row r="7" spans="4:16" x14ac:dyDescent="0.2">
      <c r="E7" t="s">
        <v>37</v>
      </c>
      <c r="F7" t="s">
        <v>38</v>
      </c>
      <c r="G7" t="s">
        <v>39</v>
      </c>
      <c r="H7" t="s">
        <v>40</v>
      </c>
      <c r="I7" t="s">
        <v>9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</row>
    <row r="8" spans="4:16" x14ac:dyDescent="0.2">
      <c r="D8" t="s">
        <v>10</v>
      </c>
      <c r="E8">
        <f>AVERAGE(G8:P8)</f>
        <v>3.4289999999999998</v>
      </c>
      <c r="F8">
        <f>STDEV(G8:P8)/SQRT(COUNT(G8:P8))</f>
        <v>0.73180818676906223</v>
      </c>
      <c r="G8">
        <v>0.87</v>
      </c>
      <c r="H8">
        <v>2.0299999999999998</v>
      </c>
      <c r="I8">
        <v>7.9</v>
      </c>
      <c r="J8">
        <v>1.45</v>
      </c>
      <c r="K8">
        <v>4.9000000000000004</v>
      </c>
      <c r="L8">
        <v>3.64</v>
      </c>
      <c r="M8">
        <v>1.21</v>
      </c>
      <c r="N8">
        <v>1.95</v>
      </c>
      <c r="O8">
        <v>4.72</v>
      </c>
      <c r="P8">
        <v>5.62</v>
      </c>
    </row>
    <row r="9" spans="4:16" x14ac:dyDescent="0.2">
      <c r="D9" t="s">
        <v>11</v>
      </c>
      <c r="E9">
        <f t="shared" ref="E9:E13" si="0">AVERAGE(G9:P9)</f>
        <v>4.7140000000000004</v>
      </c>
      <c r="F9">
        <f t="shared" ref="F9:F13" si="1">STDEV(G9:P9)/SQRT(COUNT(G9:P9))</f>
        <v>1.6126308387917618</v>
      </c>
      <c r="G9">
        <v>0.89</v>
      </c>
      <c r="H9">
        <v>0.81</v>
      </c>
      <c r="I9">
        <v>2.23</v>
      </c>
      <c r="J9">
        <v>1.72</v>
      </c>
      <c r="K9">
        <v>0</v>
      </c>
      <c r="L9">
        <v>1.56</v>
      </c>
      <c r="M9">
        <v>9.57</v>
      </c>
      <c r="N9">
        <v>14.04</v>
      </c>
      <c r="O9">
        <v>4.8</v>
      </c>
      <c r="P9">
        <v>11.52</v>
      </c>
    </row>
    <row r="10" spans="4:16" x14ac:dyDescent="0.2">
      <c r="D10" t="s">
        <v>13</v>
      </c>
      <c r="E10">
        <f t="shared" si="0"/>
        <v>11.614000000000001</v>
      </c>
      <c r="F10">
        <f t="shared" si="1"/>
        <v>3.9747249240950282</v>
      </c>
      <c r="G10">
        <v>1.65</v>
      </c>
      <c r="H10">
        <v>1.3</v>
      </c>
      <c r="I10">
        <v>2.4</v>
      </c>
      <c r="J10">
        <v>2.04</v>
      </c>
      <c r="K10">
        <v>0</v>
      </c>
      <c r="L10">
        <v>13.9</v>
      </c>
      <c r="M10">
        <v>36.78</v>
      </c>
      <c r="N10">
        <v>24.3</v>
      </c>
      <c r="O10">
        <v>11.9</v>
      </c>
      <c r="P10">
        <v>21.87</v>
      </c>
    </row>
    <row r="11" spans="4:16" x14ac:dyDescent="0.2">
      <c r="D11" t="s">
        <v>14</v>
      </c>
      <c r="E11">
        <f t="shared" si="0"/>
        <v>4.9450000000000012</v>
      </c>
      <c r="F11">
        <f t="shared" si="1"/>
        <v>1.1597789540348717</v>
      </c>
      <c r="G11">
        <v>0.57999999999999996</v>
      </c>
      <c r="H11">
        <v>0.94</v>
      </c>
      <c r="I11">
        <v>5.62</v>
      </c>
      <c r="J11">
        <v>3.21</v>
      </c>
      <c r="K11">
        <v>8.3800000000000008</v>
      </c>
      <c r="L11">
        <v>3.34</v>
      </c>
      <c r="M11">
        <v>4.54</v>
      </c>
      <c r="N11">
        <v>2.08</v>
      </c>
      <c r="O11">
        <v>9.8000000000000007</v>
      </c>
      <c r="P11">
        <v>10.96</v>
      </c>
    </row>
    <row r="12" spans="4:16" x14ac:dyDescent="0.2">
      <c r="D12" t="s">
        <v>15</v>
      </c>
      <c r="E12">
        <f t="shared" si="0"/>
        <v>4.9429999999999996</v>
      </c>
      <c r="F12">
        <f t="shared" si="1"/>
        <v>1.222615638702532</v>
      </c>
      <c r="G12">
        <v>0.93</v>
      </c>
      <c r="H12">
        <v>1.1299999999999999</v>
      </c>
      <c r="I12">
        <v>7.08</v>
      </c>
      <c r="J12">
        <v>2.9</v>
      </c>
      <c r="K12">
        <v>7.38</v>
      </c>
      <c r="L12">
        <v>3.02</v>
      </c>
      <c r="M12">
        <v>2.81</v>
      </c>
      <c r="N12">
        <v>2.2000000000000002</v>
      </c>
      <c r="O12">
        <v>10.6</v>
      </c>
      <c r="P12">
        <v>11.38</v>
      </c>
    </row>
    <row r="13" spans="4:16" x14ac:dyDescent="0.2">
      <c r="D13" t="s">
        <v>16</v>
      </c>
      <c r="E13">
        <f t="shared" si="0"/>
        <v>4.5090000000000003</v>
      </c>
      <c r="F13">
        <f t="shared" si="1"/>
        <v>1.4196200195827049</v>
      </c>
      <c r="G13">
        <v>0.56000000000000005</v>
      </c>
      <c r="H13">
        <v>1.56</v>
      </c>
      <c r="I13">
        <v>1.37</v>
      </c>
      <c r="J13">
        <v>1.42</v>
      </c>
      <c r="K13">
        <v>7.5</v>
      </c>
      <c r="L13">
        <v>3.94</v>
      </c>
      <c r="M13">
        <v>2.9</v>
      </c>
      <c r="N13">
        <v>1.84</v>
      </c>
      <c r="O13">
        <v>13.8</v>
      </c>
      <c r="P13">
        <v>10.199999999999999</v>
      </c>
    </row>
    <row r="14" spans="4:16" x14ac:dyDescent="0.2">
      <c r="D14" t="s">
        <v>41</v>
      </c>
      <c r="E14">
        <f>AVERAGE(G14:J14)</f>
        <v>6.1300000000000008</v>
      </c>
      <c r="F14">
        <f>STDEV(G14:J14)/SQRT(COUNT(G14:J14))</f>
        <v>0.28442925306655775</v>
      </c>
      <c r="G14">
        <v>6.4</v>
      </c>
      <c r="H14">
        <v>6.72</v>
      </c>
      <c r="I14">
        <v>5.4</v>
      </c>
      <c r="J14">
        <v>6</v>
      </c>
      <c r="K14" t="s">
        <v>42</v>
      </c>
    </row>
    <row r="15" spans="4:16" x14ac:dyDescent="0.2">
      <c r="D15" t="s">
        <v>43</v>
      </c>
      <c r="E15">
        <f>AVERAGE(G15:J15)</f>
        <v>7.0949999999999989</v>
      </c>
      <c r="F15">
        <f>STDEV(G15:J15)/SQRT(COUNT(G15:J15))</f>
        <v>0.98167798522054783</v>
      </c>
      <c r="G15">
        <v>7.6</v>
      </c>
      <c r="H15">
        <v>8.48</v>
      </c>
      <c r="I15">
        <v>4.2</v>
      </c>
      <c r="J15">
        <v>8.1</v>
      </c>
    </row>
    <row r="16" spans="4:16" x14ac:dyDescent="0.2">
      <c r="D16" t="s">
        <v>25</v>
      </c>
      <c r="E16">
        <f>AVERAGE(G16:I16)</f>
        <v>6.6800000000000006</v>
      </c>
      <c r="F16">
        <f>STDEV(G16:I16)/SQRT(COUNT(G16:I16))</f>
        <v>2.9855652731099327</v>
      </c>
      <c r="G16">
        <v>8.7200000000000006</v>
      </c>
      <c r="H16">
        <v>10.52</v>
      </c>
      <c r="I16">
        <v>0.8</v>
      </c>
      <c r="J16" t="s">
        <v>44</v>
      </c>
    </row>
    <row r="17" spans="4:17" x14ac:dyDescent="0.2">
      <c r="D17" t="s">
        <v>26</v>
      </c>
      <c r="E17">
        <f t="shared" ref="E17:E19" si="2">AVERAGE(G17:I17)</f>
        <v>10.133333333333333</v>
      </c>
      <c r="F17">
        <f t="shared" ref="F17:F19" si="3">STDEV(G17:I17)/SQRT(COUNT(G17:I17))</f>
        <v>1.9560958849481527</v>
      </c>
      <c r="G17">
        <v>14.04</v>
      </c>
      <c r="H17">
        <v>8</v>
      </c>
      <c r="I17">
        <v>8.36</v>
      </c>
    </row>
    <row r="18" spans="4:17" x14ac:dyDescent="0.2">
      <c r="D18" t="s">
        <v>27</v>
      </c>
      <c r="E18">
        <f t="shared" si="2"/>
        <v>9.4</v>
      </c>
      <c r="F18">
        <f t="shared" si="3"/>
        <v>0.70237691685685355</v>
      </c>
      <c r="G18">
        <v>10.8</v>
      </c>
      <c r="H18">
        <v>8.6</v>
      </c>
      <c r="I18">
        <v>8.8000000000000007</v>
      </c>
    </row>
    <row r="19" spans="4:17" x14ac:dyDescent="0.2">
      <c r="D19" t="s">
        <v>28</v>
      </c>
      <c r="E19">
        <f t="shared" si="2"/>
        <v>11.133333333333333</v>
      </c>
      <c r="F19">
        <f t="shared" si="3"/>
        <v>1.6179548132682151</v>
      </c>
      <c r="G19">
        <v>8</v>
      </c>
      <c r="H19">
        <v>12</v>
      </c>
      <c r="I19">
        <v>13.4</v>
      </c>
    </row>
    <row r="24" spans="4:17" ht="21" x14ac:dyDescent="0.25">
      <c r="I24" s="13" t="s">
        <v>45</v>
      </c>
    </row>
    <row r="26" spans="4:17" x14ac:dyDescent="0.2">
      <c r="F26" t="s">
        <v>37</v>
      </c>
      <c r="G26" t="s">
        <v>38</v>
      </c>
      <c r="H26" t="s">
        <v>39</v>
      </c>
      <c r="I26" t="s">
        <v>40</v>
      </c>
      <c r="J26" t="s">
        <v>9</v>
      </c>
      <c r="K26" t="s">
        <v>17</v>
      </c>
      <c r="L26" t="s">
        <v>18</v>
      </c>
      <c r="M26" t="s">
        <v>19</v>
      </c>
      <c r="N26" t="s">
        <v>20</v>
      </c>
      <c r="O26" t="s">
        <v>21</v>
      </c>
      <c r="P26" t="s">
        <v>22</v>
      </c>
      <c r="Q26" t="s">
        <v>23</v>
      </c>
    </row>
    <row r="27" spans="4:17" x14ac:dyDescent="0.2">
      <c r="E27" t="s">
        <v>10</v>
      </c>
      <c r="F27">
        <f>AVERAGE(H27:Q27)</f>
        <v>11.901</v>
      </c>
      <c r="G27">
        <f>STDEV(H27:Q27)/SQRT(COUNT(H27:Q27))</f>
        <v>2.8977514079406848</v>
      </c>
      <c r="H27">
        <v>1.45</v>
      </c>
      <c r="I27">
        <v>3.15</v>
      </c>
      <c r="J27">
        <v>23.4</v>
      </c>
      <c r="K27">
        <v>23.4</v>
      </c>
      <c r="L27">
        <v>7.96</v>
      </c>
      <c r="M27">
        <v>7.7</v>
      </c>
      <c r="N27">
        <v>5.8</v>
      </c>
      <c r="O27">
        <v>6.34</v>
      </c>
      <c r="P27">
        <v>26.07</v>
      </c>
      <c r="Q27">
        <v>13.74</v>
      </c>
    </row>
    <row r="28" spans="4:17" x14ac:dyDescent="0.2">
      <c r="E28" t="s">
        <v>11</v>
      </c>
      <c r="F28">
        <f t="shared" ref="F28:F38" si="4">AVERAGE(H28:Q28)</f>
        <v>9.1740000000000013</v>
      </c>
      <c r="G28">
        <f t="shared" ref="G28:G32" si="5">STDEV(H28:Q28)/SQRT(COUNT(H28:Q28))</f>
        <v>3.4196572927707236</v>
      </c>
      <c r="H28">
        <v>1.75</v>
      </c>
      <c r="I28">
        <v>1.29</v>
      </c>
      <c r="J28">
        <v>2.2799999999999998</v>
      </c>
      <c r="K28">
        <v>7.12</v>
      </c>
      <c r="L28">
        <v>0.82</v>
      </c>
      <c r="M28">
        <v>2.2200000000000002</v>
      </c>
      <c r="N28">
        <v>9</v>
      </c>
      <c r="O28">
        <v>11.76</v>
      </c>
      <c r="P28">
        <v>21.9</v>
      </c>
      <c r="Q28">
        <v>33.6</v>
      </c>
    </row>
    <row r="29" spans="4:17" x14ac:dyDescent="0.2">
      <c r="E29" t="s">
        <v>13</v>
      </c>
      <c r="F29">
        <f t="shared" si="4"/>
        <v>17.707000000000001</v>
      </c>
      <c r="G29">
        <f t="shared" si="5"/>
        <v>6.4623248396636113</v>
      </c>
      <c r="H29">
        <v>2.5</v>
      </c>
      <c r="I29">
        <v>3.63</v>
      </c>
      <c r="J29">
        <v>4.0599999999999996</v>
      </c>
      <c r="K29">
        <v>23.2</v>
      </c>
      <c r="L29">
        <v>0.46</v>
      </c>
      <c r="M29">
        <v>10.38</v>
      </c>
      <c r="N29">
        <v>69.84</v>
      </c>
      <c r="O29">
        <v>22.71</v>
      </c>
      <c r="P29">
        <v>18.3</v>
      </c>
      <c r="Q29">
        <v>21.99</v>
      </c>
    </row>
    <row r="30" spans="4:17" x14ac:dyDescent="0.2">
      <c r="E30" t="s">
        <v>14</v>
      </c>
      <c r="F30">
        <f t="shared" si="4"/>
        <v>10.345000000000001</v>
      </c>
      <c r="G30">
        <f t="shared" si="5"/>
        <v>3.0836743054710269</v>
      </c>
      <c r="H30">
        <v>0.95</v>
      </c>
      <c r="I30">
        <v>2.2400000000000002</v>
      </c>
      <c r="J30">
        <v>13.4</v>
      </c>
      <c r="K30">
        <v>22</v>
      </c>
      <c r="L30">
        <v>10.42</v>
      </c>
      <c r="M30">
        <v>7.98</v>
      </c>
      <c r="N30">
        <v>5.76</v>
      </c>
      <c r="O30">
        <v>4.0999999999999996</v>
      </c>
      <c r="P30">
        <v>31.8</v>
      </c>
      <c r="Q30">
        <v>4.8</v>
      </c>
    </row>
    <row r="31" spans="4:17" x14ac:dyDescent="0.2">
      <c r="E31" t="s">
        <v>15</v>
      </c>
      <c r="F31">
        <f t="shared" si="4"/>
        <v>8.7119999999999997</v>
      </c>
      <c r="G31">
        <f t="shared" si="5"/>
        <v>1.9986839003037307</v>
      </c>
      <c r="H31">
        <v>1.24</v>
      </c>
      <c r="I31">
        <v>2.65</v>
      </c>
      <c r="J31">
        <v>19.239999999999998</v>
      </c>
      <c r="K31">
        <v>15.18</v>
      </c>
      <c r="L31">
        <v>1.04</v>
      </c>
      <c r="M31">
        <v>9.68</v>
      </c>
      <c r="N31">
        <v>8.18</v>
      </c>
      <c r="O31">
        <v>6.18</v>
      </c>
      <c r="P31">
        <v>15.6</v>
      </c>
      <c r="Q31">
        <v>8.1300000000000008</v>
      </c>
    </row>
    <row r="32" spans="4:17" x14ac:dyDescent="0.2">
      <c r="E32" t="s">
        <v>16</v>
      </c>
      <c r="F32">
        <f t="shared" si="4"/>
        <v>12.641999999999999</v>
      </c>
      <c r="G32">
        <f t="shared" si="5"/>
        <v>3.2571094206025339</v>
      </c>
      <c r="H32">
        <v>1.35</v>
      </c>
      <c r="I32">
        <v>2.3199999999999998</v>
      </c>
      <c r="J32">
        <v>18.260000000000002</v>
      </c>
      <c r="K32">
        <v>15.18</v>
      </c>
      <c r="L32">
        <v>16.38</v>
      </c>
      <c r="M32">
        <v>5.5</v>
      </c>
      <c r="N32">
        <v>20.64</v>
      </c>
      <c r="O32">
        <v>5.3</v>
      </c>
      <c r="P32">
        <v>34.32</v>
      </c>
      <c r="Q32">
        <v>7.17</v>
      </c>
    </row>
    <row r="33" spans="5:11" x14ac:dyDescent="0.2">
      <c r="E33" t="s">
        <v>41</v>
      </c>
      <c r="F33">
        <f t="shared" si="4"/>
        <v>8.9699999999999989</v>
      </c>
      <c r="G33">
        <f>STDEV(H33:K33)/SQRT(COUNT(H33:K33))</f>
        <v>1.5572090418437736</v>
      </c>
      <c r="H33">
        <v>10.199999999999999</v>
      </c>
      <c r="I33">
        <v>12</v>
      </c>
      <c r="J33">
        <v>4.68</v>
      </c>
      <c r="K33">
        <v>9</v>
      </c>
    </row>
    <row r="34" spans="5:11" x14ac:dyDescent="0.2">
      <c r="E34" t="s">
        <v>43</v>
      </c>
      <c r="F34">
        <f t="shared" si="4"/>
        <v>10.425000000000001</v>
      </c>
      <c r="G34">
        <f>STDEV(H34:K34)/SQRT(COUNT(H34:K34))</f>
        <v>1.8629613522561301</v>
      </c>
      <c r="H34">
        <v>9.6</v>
      </c>
      <c r="I34">
        <v>15</v>
      </c>
      <c r="J34">
        <v>6</v>
      </c>
      <c r="K34">
        <v>11.1</v>
      </c>
    </row>
    <row r="35" spans="5:11" x14ac:dyDescent="0.2">
      <c r="E35" t="s">
        <v>25</v>
      </c>
      <c r="F35">
        <f t="shared" si="4"/>
        <v>9.1333333333333329</v>
      </c>
      <c r="G35">
        <f>STDEV(H35:J35)/SQRT(COUNT(H35:J35))</f>
        <v>4.4517162732790814</v>
      </c>
      <c r="H35">
        <v>15</v>
      </c>
      <c r="I35">
        <v>12</v>
      </c>
      <c r="J35">
        <v>0.4</v>
      </c>
    </row>
    <row r="36" spans="5:11" x14ac:dyDescent="0.2">
      <c r="E36" t="s">
        <v>26</v>
      </c>
      <c r="F36">
        <f t="shared" si="4"/>
        <v>16.400000000000002</v>
      </c>
      <c r="G36">
        <f t="shared" ref="G36:G38" si="6">STDEV(H36:J36)/SQRT(COUNT(H36:J36))</f>
        <v>1.0583005244258363</v>
      </c>
      <c r="H36">
        <v>18</v>
      </c>
      <c r="I36">
        <v>14.4</v>
      </c>
      <c r="J36">
        <v>16.8</v>
      </c>
    </row>
    <row r="37" spans="5:11" x14ac:dyDescent="0.2">
      <c r="E37" t="s">
        <v>27</v>
      </c>
      <c r="F37">
        <f t="shared" si="4"/>
        <v>11.5</v>
      </c>
      <c r="G37">
        <f t="shared" si="6"/>
        <v>0.36055512754639862</v>
      </c>
      <c r="H37">
        <v>12</v>
      </c>
      <c r="I37">
        <v>11.7</v>
      </c>
      <c r="J37">
        <v>10.8</v>
      </c>
    </row>
    <row r="38" spans="5:11" x14ac:dyDescent="0.2">
      <c r="E38" t="s">
        <v>28</v>
      </c>
      <c r="F38">
        <f t="shared" si="4"/>
        <v>15.4</v>
      </c>
      <c r="G38">
        <f t="shared" si="6"/>
        <v>0.87177978870813466</v>
      </c>
      <c r="H38">
        <v>13.8</v>
      </c>
      <c r="I38">
        <v>15.6</v>
      </c>
      <c r="J38">
        <v>16.8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2023-02-10T19:07:22Z</dcterms:created>
  <dcterms:modified xsi:type="dcterms:W3CDTF">2023-02-10T19:15:27Z</dcterms:modified>
</cp:coreProperties>
</file>