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e\IdeaProjects\taxFormFiller\src\main\resources\"/>
    </mc:Choice>
  </mc:AlternateContent>
  <xr:revisionPtr revIDLastSave="0" documentId="13_ncr:1_{9EE9BAFB-0B7F-4123-B864-9457DC61F7BF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U5646616_2022_2022" sheetId="1" r:id="rId1"/>
    <sheet name="StockInfo" sheetId="2" r:id="rId2"/>
    <sheet name="Transactions" sheetId="3" r:id="rId3"/>
    <sheet name="TransactionsFormatted" sheetId="4" r:id="rId4"/>
    <sheet name="output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B2" i="4"/>
  <c r="A1" i="5" s="1"/>
  <c r="K1" i="5"/>
  <c r="J1" i="5"/>
  <c r="I1" i="5"/>
  <c r="H2" i="4"/>
  <c r="G1" i="5" s="1"/>
  <c r="A2" i="4" l="1"/>
  <c r="F2" i="4"/>
  <c r="E1" i="5" s="1"/>
  <c r="O2" i="4"/>
  <c r="E2" i="4" s="1"/>
  <c r="D1" i="5" s="1"/>
  <c r="N2" i="4"/>
  <c r="D2" i="4" s="1"/>
  <c r="C1" i="5" s="1"/>
  <c r="G2" i="4" l="1"/>
  <c r="F1" i="5" s="1"/>
  <c r="B1" i="5"/>
  <c r="I2" i="4"/>
  <c r="H1" i="5" s="1"/>
</calcChain>
</file>

<file path=xl/sharedStrings.xml><?xml version="1.0" encoding="utf-8"?>
<sst xmlns="http://schemas.openxmlformats.org/spreadsheetml/2006/main" count="71" uniqueCount="43">
  <si>
    <t>Header</t>
  </si>
  <si>
    <t>Data</t>
  </si>
  <si>
    <t>Asset Category</t>
  </si>
  <si>
    <t>Symbol</t>
  </si>
  <si>
    <t>Code</t>
  </si>
  <si>
    <t>Stocks</t>
  </si>
  <si>
    <t>ACAD</t>
  </si>
  <si>
    <t>USD</t>
  </si>
  <si>
    <t>Currency</t>
  </si>
  <si>
    <t>Trades</t>
  </si>
  <si>
    <t>DataDiscriminator</t>
  </si>
  <si>
    <t>Date/Time</t>
  </si>
  <si>
    <t>Quantity</t>
  </si>
  <si>
    <t>T. Price</t>
  </si>
  <si>
    <t>C. Price</t>
  </si>
  <si>
    <t>Proceeds</t>
  </si>
  <si>
    <t>Comm/Fee</t>
  </si>
  <si>
    <t>Basis</t>
  </si>
  <si>
    <t>Realized P/L</t>
  </si>
  <si>
    <t>MTM P/L</t>
  </si>
  <si>
    <t>Order</t>
  </si>
  <si>
    <t>2022-01-05, 09:32:12</t>
  </si>
  <si>
    <t>O</t>
  </si>
  <si>
    <t>2022-01-05, 10:09:15</t>
  </si>
  <si>
    <t>C</t>
  </si>
  <si>
    <t>Description</t>
  </si>
  <si>
    <t>Security ID</t>
  </si>
  <si>
    <t>ACADIA PHARMACEUTICALS INC</t>
  </si>
  <si>
    <t>US0042251084</t>
  </si>
  <si>
    <t>symbol</t>
  </si>
  <si>
    <t>id</t>
  </si>
  <si>
    <t>description</t>
  </si>
  <si>
    <t>openingDate</t>
  </si>
  <si>
    <t>closingDate</t>
  </si>
  <si>
    <t>closingQuantity</t>
  </si>
  <si>
    <t>buyingCost</t>
  </si>
  <si>
    <t>sellingFee</t>
  </si>
  <si>
    <t>sellingCost</t>
  </si>
  <si>
    <t>helper</t>
  </si>
  <si>
    <t>withholdingTax</t>
  </si>
  <si>
    <t>country</t>
  </si>
  <si>
    <t>currency</t>
  </si>
  <si>
    <t>Ameerika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</si>
</sst>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m\.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0" borderId="0" xfId="0" applyFont="1"/>
    <xf numFmtId="2" fontId="0" fillId="0" borderId="0" xfId="0" applyNumberFormat="1"/>
    <xf numFmtId="0" fontId="18" fillId="0" borderId="0" xfId="0" applyFont="1"/>
    <xf numFmtId="0" fontId="19" fillId="0" borderId="0" xfId="0" applyFont="1"/>
    <xf numFmtId="14" fontId="18" fillId="0" borderId="0" xfId="0" applyNumberFormat="1" applyFont="1"/>
    <xf numFmtId="14" fontId="19" fillId="0" borderId="0" xfId="0" applyNumberFormat="1" applyFont="1"/>
    <xf numFmtId="2" fontId="19" fillId="0" borderId="0" xfId="0" applyNumberFormat="1" applyFont="1"/>
    <xf numFmtId="164" fontId="18" fillId="33" borderId="0" xfId="0" applyNumberFormat="1" applyFont="1" applyFill="1"/>
    <xf numFmtId="0" fontId="18" fillId="33" borderId="0" xfId="0" applyFont="1" applyFill="1"/>
    <xf numFmtId="1" fontId="18" fillId="33" borderId="0" xfId="0" applyNumberFormat="1" applyFont="1" applyFill="1"/>
    <xf numFmtId="2" fontId="18" fillId="33" borderId="0" xfId="0" applyNumberFormat="1" applyFont="1" applyFill="1"/>
    <xf numFmtId="164" fontId="18" fillId="0" borderId="0" xfId="0" applyNumberFormat="1" applyFont="1"/>
    <xf numFmtId="164" fontId="19" fillId="0" borderId="0" xfId="0" applyNumberFormat="1" applyFont="1"/>
    <xf numFmtId="1" fontId="19" fillId="0" borderId="0" xfId="0" applyNumberFormat="1" applyFont="1"/>
    <xf numFmtId="49" fontId="18" fillId="33" borderId="0" xfId="0" applyNumberFormat="1" applyFont="1" applyFill="1"/>
    <xf numFmtId="49" fontId="19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workbookViewId="0">
      <selection sqref="A1:XFD1048576"/>
    </sheetView>
  </sheetViews>
  <sheetFormatPr defaultRowHeight="14.4" x14ac:dyDescent="0.3"/>
  <cols>
    <col min="1" max="1" width="6.5546875" bestFit="1" customWidth="1"/>
    <col min="2" max="2" width="7" bestFit="1" customWidth="1"/>
    <col min="3" max="3" width="16.109375" bestFit="1" customWidth="1"/>
    <col min="4" max="4" width="13.5546875" bestFit="1" customWidth="1"/>
    <col min="5" max="5" width="8.5546875" bestFit="1" customWidth="1"/>
    <col min="6" max="6" width="7.33203125" bestFit="1" customWidth="1"/>
    <col min="7" max="7" width="18.5546875" bestFit="1" customWidth="1"/>
    <col min="8" max="8" width="8.33203125" bestFit="1" customWidth="1"/>
    <col min="9" max="9" width="7.109375" bestFit="1" customWidth="1"/>
    <col min="10" max="10" width="7.21875" bestFit="1" customWidth="1"/>
    <col min="11" max="11" width="8.6640625" bestFit="1" customWidth="1"/>
    <col min="12" max="12" width="11.6640625" bestFit="1" customWidth="1"/>
    <col min="13" max="13" width="6.6640625" bestFit="1" customWidth="1"/>
    <col min="14" max="14" width="11.21875" bestFit="1" customWidth="1"/>
    <col min="15" max="15" width="8.88671875" bestFit="1" customWidth="1"/>
    <col min="16" max="16" width="5.33203125" bestFit="1" customWidth="1"/>
    <col min="17" max="17" width="5.21875" bestFit="1" customWidth="1"/>
  </cols>
  <sheetData>
    <row r="1" spans="1:16" s="1" customFormat="1" x14ac:dyDescent="0.3">
      <c r="A1" s="1" t="s">
        <v>9</v>
      </c>
      <c r="B1" s="1" t="s">
        <v>0</v>
      </c>
      <c r="C1" s="1" t="s">
        <v>10</v>
      </c>
      <c r="D1" s="1" t="s">
        <v>2</v>
      </c>
      <c r="E1" s="1" t="s">
        <v>8</v>
      </c>
      <c r="F1" s="1" t="s">
        <v>3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4</v>
      </c>
    </row>
    <row r="2" spans="1:16" x14ac:dyDescent="0.3">
      <c r="A2" t="s">
        <v>9</v>
      </c>
      <c r="B2" t="s">
        <v>1</v>
      </c>
      <c r="C2" t="s">
        <v>20</v>
      </c>
      <c r="D2" t="s">
        <v>5</v>
      </c>
      <c r="E2" t="s">
        <v>7</v>
      </c>
      <c r="F2" t="s">
        <v>6</v>
      </c>
      <c r="G2" t="s">
        <v>21</v>
      </c>
      <c r="H2">
        <v>20</v>
      </c>
      <c r="I2">
        <v>24.59</v>
      </c>
      <c r="J2">
        <v>23.11</v>
      </c>
      <c r="K2">
        <v>-491.8</v>
      </c>
      <c r="L2" s="2">
        <v>-1</v>
      </c>
      <c r="M2">
        <v>492.8</v>
      </c>
      <c r="N2">
        <v>0</v>
      </c>
      <c r="O2">
        <v>-29.6</v>
      </c>
      <c r="P2" t="s">
        <v>22</v>
      </c>
    </row>
    <row r="3" spans="1:16" x14ac:dyDescent="0.3">
      <c r="A3" t="s">
        <v>9</v>
      </c>
      <c r="B3" t="s">
        <v>1</v>
      </c>
      <c r="C3" t="s">
        <v>20</v>
      </c>
      <c r="D3" t="s">
        <v>5</v>
      </c>
      <c r="E3" t="s">
        <v>7</v>
      </c>
      <c r="F3" t="s">
        <v>6</v>
      </c>
      <c r="G3" t="s">
        <v>23</v>
      </c>
      <c r="H3">
        <v>-20</v>
      </c>
      <c r="I3">
        <v>24.18</v>
      </c>
      <c r="J3">
        <v>23.11</v>
      </c>
      <c r="K3" s="2">
        <v>483.6</v>
      </c>
      <c r="L3">
        <v>-1.0048463599999999</v>
      </c>
      <c r="M3">
        <v>-492.8</v>
      </c>
      <c r="N3">
        <v>-10.204846</v>
      </c>
      <c r="O3">
        <v>21.4</v>
      </c>
      <c r="P3" t="s">
        <v>24</v>
      </c>
    </row>
    <row r="5" spans="1:16" x14ac:dyDescent="0.3">
      <c r="K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sqref="A1:XFD1048576"/>
    </sheetView>
  </sheetViews>
  <sheetFormatPr defaultRowHeight="13.2" x14ac:dyDescent="0.25"/>
  <cols>
    <col min="1" max="1" width="7.44140625" style="4" bestFit="1" customWidth="1"/>
    <col min="2" max="2" width="30.33203125" style="4" bestFit="1" customWidth="1"/>
    <col min="3" max="3" width="13.5546875" style="4" bestFit="1" customWidth="1"/>
    <col min="4" max="4" width="11.33203125" style="4" bestFit="1" customWidth="1"/>
    <col min="5" max="5" width="9.77734375" style="4" bestFit="1" customWidth="1"/>
    <col min="6" max="6" width="9.44140625" style="4" bestFit="1" customWidth="1"/>
    <col min="7" max="7" width="5.88671875" style="4" bestFit="1" customWidth="1"/>
    <col min="8" max="16384" width="8.88671875" style="4"/>
  </cols>
  <sheetData>
    <row r="1" spans="1:3" x14ac:dyDescent="0.25">
      <c r="A1" s="3" t="s">
        <v>3</v>
      </c>
      <c r="B1" s="3" t="s">
        <v>25</v>
      </c>
      <c r="C1" s="3" t="s">
        <v>26</v>
      </c>
    </row>
    <row r="2" spans="1:3" x14ac:dyDescent="0.25">
      <c r="A2" s="4" t="s">
        <v>6</v>
      </c>
      <c r="B2" s="4" t="s">
        <v>27</v>
      </c>
      <c r="C2" s="4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"/>
  <sheetViews>
    <sheetView workbookViewId="0">
      <selection sqref="A1:XFD1048576"/>
    </sheetView>
  </sheetViews>
  <sheetFormatPr defaultColWidth="16.44140625" defaultRowHeight="13.2" x14ac:dyDescent="0.25"/>
  <cols>
    <col min="1" max="1" width="2" style="4" bestFit="1" customWidth="1"/>
    <col min="2" max="2" width="7.44140625" style="4" bestFit="1" customWidth="1"/>
    <col min="3" max="3" width="18.77734375" style="6" bestFit="1" customWidth="1"/>
    <col min="4" max="4" width="8.44140625" style="4" bestFit="1" customWidth="1"/>
    <col min="5" max="5" width="7.6640625" style="4" bestFit="1" customWidth="1"/>
    <col min="6" max="6" width="7.88671875" style="4" bestFit="1" customWidth="1"/>
    <col min="7" max="7" width="9.21875" style="4" bestFit="1" customWidth="1"/>
    <col min="8" max="8" width="11.6640625" style="4" bestFit="1" customWidth="1"/>
    <col min="9" max="9" width="6.6640625" style="4" bestFit="1" customWidth="1"/>
    <col min="10" max="10" width="11.77734375" style="4" bestFit="1" customWidth="1"/>
    <col min="11" max="11" width="5.6640625" style="4" bestFit="1" customWidth="1"/>
    <col min="12" max="12" width="2.33203125" style="4" bestFit="1" customWidth="1"/>
    <col min="13" max="16384" width="16.44140625" style="4"/>
  </cols>
  <sheetData>
    <row r="1" spans="1:12" x14ac:dyDescent="0.25">
      <c r="B1" s="3" t="s">
        <v>3</v>
      </c>
      <c r="C1" s="5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4</v>
      </c>
    </row>
    <row r="2" spans="1:12" x14ac:dyDescent="0.25">
      <c r="A2" s="4">
        <v>1</v>
      </c>
      <c r="B2" s="4" t="s">
        <v>6</v>
      </c>
      <c r="C2" s="6" t="s">
        <v>21</v>
      </c>
      <c r="D2" s="4">
        <v>20</v>
      </c>
      <c r="E2" s="4">
        <v>24.59</v>
      </c>
      <c r="F2" s="4">
        <v>23.11</v>
      </c>
      <c r="G2" s="4">
        <v>-491.8</v>
      </c>
      <c r="H2" s="7">
        <v>-1</v>
      </c>
      <c r="I2" s="4">
        <v>492.8</v>
      </c>
      <c r="J2" s="4">
        <v>0</v>
      </c>
      <c r="K2" s="4">
        <v>-29.6</v>
      </c>
      <c r="L2" s="4" t="s">
        <v>22</v>
      </c>
    </row>
    <row r="3" spans="1:12" x14ac:dyDescent="0.25">
      <c r="A3" s="4">
        <v>2</v>
      </c>
      <c r="B3" s="4" t="s">
        <v>6</v>
      </c>
      <c r="C3" s="6" t="s">
        <v>23</v>
      </c>
      <c r="D3" s="4">
        <v>-20</v>
      </c>
      <c r="E3" s="4">
        <v>24.18</v>
      </c>
      <c r="F3" s="4">
        <v>23.11</v>
      </c>
      <c r="G3" s="4">
        <v>483.6</v>
      </c>
      <c r="H3" s="4">
        <v>-1.0048463599999999</v>
      </c>
      <c r="I3" s="4">
        <v>-492.8</v>
      </c>
      <c r="J3" s="4">
        <v>-10.204846</v>
      </c>
      <c r="K3" s="4">
        <v>21.4</v>
      </c>
      <c r="L3" s="4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0"/>
  <sheetViews>
    <sheetView zoomScaleNormal="100" workbookViewId="0">
      <selection sqref="A1:XFD1048576"/>
    </sheetView>
  </sheetViews>
  <sheetFormatPr defaultColWidth="12.88671875" defaultRowHeight="13.2" x14ac:dyDescent="0.25"/>
  <cols>
    <col min="1" max="1" width="7.21875" style="4" bestFit="1" customWidth="1"/>
    <col min="2" max="2" width="13.5546875" style="4" bestFit="1" customWidth="1"/>
    <col min="3" max="3" width="30.33203125" style="4" bestFit="1" customWidth="1"/>
    <col min="4" max="4" width="12" style="13" bestFit="1" customWidth="1"/>
    <col min="5" max="5" width="11.21875" style="4" bestFit="1" customWidth="1"/>
    <col min="6" max="6" width="14.77734375" style="14" bestFit="1" customWidth="1"/>
    <col min="7" max="7" width="11" style="7" bestFit="1" customWidth="1"/>
    <col min="8" max="8" width="9.6640625" style="7" bestFit="1" customWidth="1"/>
    <col min="9" max="9" width="10.6640625" style="7" bestFit="1" customWidth="1"/>
    <col min="10" max="10" width="14.33203125" style="7" bestFit="1" customWidth="1"/>
    <col min="11" max="11" width="8.6640625" style="16" bestFit="1" customWidth="1"/>
    <col min="12" max="12" width="8.77734375" style="16" bestFit="1" customWidth="1"/>
    <col min="13" max="13" width="4" style="4" customWidth="1"/>
    <col min="14" max="15" width="18.77734375" style="4" bestFit="1" customWidth="1"/>
    <col min="16" max="16" width="6.44140625" style="4" bestFit="1" customWidth="1"/>
    <col min="17" max="16384" width="12.88671875" style="4"/>
  </cols>
  <sheetData>
    <row r="1" spans="1:16" x14ac:dyDescent="0.25">
      <c r="A1" s="3" t="s">
        <v>29</v>
      </c>
      <c r="B1" s="8" t="s">
        <v>30</v>
      </c>
      <c r="C1" s="8" t="s">
        <v>31</v>
      </c>
      <c r="D1" s="8" t="s">
        <v>32</v>
      </c>
      <c r="E1" s="9" t="s">
        <v>33</v>
      </c>
      <c r="F1" s="10" t="s">
        <v>34</v>
      </c>
      <c r="G1" s="11" t="s">
        <v>35</v>
      </c>
      <c r="H1" s="11" t="s">
        <v>36</v>
      </c>
      <c r="I1" s="11" t="s">
        <v>37</v>
      </c>
      <c r="J1" s="11" t="s">
        <v>39</v>
      </c>
      <c r="K1" s="15" t="s">
        <v>40</v>
      </c>
      <c r="L1" s="15" t="s">
        <v>41</v>
      </c>
      <c r="M1" s="3"/>
      <c r="N1" s="12" t="s">
        <v>32</v>
      </c>
      <c r="O1" s="3" t="s">
        <v>33</v>
      </c>
      <c r="P1" s="3" t="s">
        <v>38</v>
      </c>
    </row>
    <row r="2" spans="1:16" x14ac:dyDescent="0.25">
      <c r="A2" s="4" t="str">
        <f>Transactions!B2</f>
        <v>ACAD</v>
      </c>
      <c r="B2" s="4" t="str">
        <f>LOOKUP(A2,StockInfo!$A$2:$A$83,StockInfo!$C$2:$C$83)</f>
        <v>US0042251084</v>
      </c>
      <c r="C2" s="4" t="str">
        <f>LOOKUP(A2,StockInfo!$A$2:$A$83,StockInfo!$B$2:$B$83)</f>
        <v>ACADIA PHARMACEUTICALS INC</v>
      </c>
      <c r="D2" s="13">
        <f ca="1">DATE((LEFT(N2,4)),RIGHT(LEFT(N2,7),2),RIGHT(LEFT(N2,10),2) )</f>
        <v>44566</v>
      </c>
      <c r="E2" s="13">
        <f ca="1">DATE((LEFT(O2,4)),RIGHT(LEFT(O2,7),2),RIGHT(LEFT(O2,10),2) )</f>
        <v>44566</v>
      </c>
      <c r="F2" s="14">
        <f ca="1">OFFSET(Transactions!$D$2,P2*2,0)</f>
        <v>20</v>
      </c>
      <c r="G2" s="7">
        <f ca="1">ROUND(F2*OFFSET(Transactions!$E$2,P2*2,0),2)</f>
        <v>491.8</v>
      </c>
      <c r="H2" s="7">
        <f ca="1">-ROUND(OFFSET(Transactions!$H$3,P2*2,0),2)</f>
        <v>1</v>
      </c>
      <c r="I2" s="7">
        <f ca="1">ROUND(F2*OFFSET(Transactions!$E$3,P2*2,0),2)</f>
        <v>483.6</v>
      </c>
      <c r="J2" s="7">
        <v>0</v>
      </c>
      <c r="K2" s="16" t="s">
        <v>42</v>
      </c>
      <c r="L2" s="16" t="s">
        <v>7</v>
      </c>
      <c r="N2" s="4" t="str">
        <f ca="1">OFFSET(Transactions!$C$2,P2*2,0)</f>
        <v>2022-01-05, 09:32:12</v>
      </c>
      <c r="O2" s="4" t="str">
        <f ca="1">OFFSET(Transactions!$C$3,P2*2,0)</f>
        <v>2022-01-05, 10:09:15</v>
      </c>
      <c r="P2" s="4">
        <v>0</v>
      </c>
    </row>
    <row r="3" spans="1:16" x14ac:dyDescent="0.25">
      <c r="E3" s="13"/>
    </row>
    <row r="4" spans="1:16" x14ac:dyDescent="0.25">
      <c r="E4" s="13"/>
    </row>
    <row r="5" spans="1:16" x14ac:dyDescent="0.25">
      <c r="E5" s="13"/>
    </row>
    <row r="6" spans="1:16" x14ac:dyDescent="0.25">
      <c r="E6" s="13"/>
    </row>
    <row r="7" spans="1:16" x14ac:dyDescent="0.25">
      <c r="E7" s="13"/>
    </row>
    <row r="8" spans="1:16" x14ac:dyDescent="0.25">
      <c r="E8" s="13"/>
    </row>
    <row r="9" spans="1:16" x14ac:dyDescent="0.25">
      <c r="E9" s="13"/>
    </row>
    <row r="10" spans="1:16" x14ac:dyDescent="0.25">
      <c r="E10" s="13"/>
    </row>
    <row r="11" spans="1:16" x14ac:dyDescent="0.25">
      <c r="E11" s="13"/>
    </row>
    <row r="12" spans="1:16" x14ac:dyDescent="0.25">
      <c r="E12" s="13"/>
    </row>
    <row r="13" spans="1:16" x14ac:dyDescent="0.25">
      <c r="E13" s="13"/>
    </row>
    <row r="14" spans="1:16" x14ac:dyDescent="0.25">
      <c r="E14" s="13"/>
    </row>
    <row r="15" spans="1:16" x14ac:dyDescent="0.25">
      <c r="E15" s="13"/>
    </row>
    <row r="16" spans="1:16" x14ac:dyDescent="0.25">
      <c r="E16" s="13"/>
    </row>
    <row r="17" spans="5:5" x14ac:dyDescent="0.25">
      <c r="E17" s="13"/>
    </row>
    <row r="18" spans="5:5" x14ac:dyDescent="0.25">
      <c r="E18" s="13"/>
    </row>
    <row r="19" spans="5:5" x14ac:dyDescent="0.25">
      <c r="E19" s="13"/>
    </row>
    <row r="20" spans="5:5" x14ac:dyDescent="0.25">
      <c r="E20" s="13"/>
    </row>
    <row r="21" spans="5:5" x14ac:dyDescent="0.25">
      <c r="E21" s="13"/>
    </row>
    <row r="22" spans="5:5" x14ac:dyDescent="0.25">
      <c r="E22" s="13"/>
    </row>
    <row r="23" spans="5:5" x14ac:dyDescent="0.25">
      <c r="E23" s="13"/>
    </row>
    <row r="24" spans="5:5" x14ac:dyDescent="0.25">
      <c r="E24" s="13"/>
    </row>
    <row r="25" spans="5:5" x14ac:dyDescent="0.25">
      <c r="E25" s="13"/>
    </row>
    <row r="26" spans="5:5" x14ac:dyDescent="0.25">
      <c r="E26" s="13"/>
    </row>
    <row r="27" spans="5:5" x14ac:dyDescent="0.25">
      <c r="E27" s="13"/>
    </row>
    <row r="28" spans="5:5" x14ac:dyDescent="0.25">
      <c r="E28" s="13"/>
    </row>
    <row r="29" spans="5:5" x14ac:dyDescent="0.25">
      <c r="E29" s="13"/>
    </row>
    <row r="30" spans="5:5" x14ac:dyDescent="0.25">
      <c r="E30" s="13"/>
    </row>
    <row r="31" spans="5:5" x14ac:dyDescent="0.25">
      <c r="E31" s="13"/>
    </row>
    <row r="32" spans="5:5" x14ac:dyDescent="0.25">
      <c r="E32" s="13"/>
    </row>
    <row r="33" spans="5:5" x14ac:dyDescent="0.25">
      <c r="E33" s="13"/>
    </row>
    <row r="34" spans="5:5" x14ac:dyDescent="0.25">
      <c r="E34" s="13"/>
    </row>
    <row r="35" spans="5:5" x14ac:dyDescent="0.25">
      <c r="E35" s="13"/>
    </row>
    <row r="36" spans="5:5" x14ac:dyDescent="0.25">
      <c r="E36" s="13"/>
    </row>
    <row r="37" spans="5:5" x14ac:dyDescent="0.25">
      <c r="E37" s="13"/>
    </row>
    <row r="38" spans="5:5" x14ac:dyDescent="0.25">
      <c r="E38" s="13"/>
    </row>
    <row r="39" spans="5:5" x14ac:dyDescent="0.25">
      <c r="E39" s="13"/>
    </row>
    <row r="40" spans="5:5" x14ac:dyDescent="0.25">
      <c r="E40" s="13"/>
    </row>
    <row r="41" spans="5:5" x14ac:dyDescent="0.25">
      <c r="E41" s="13"/>
    </row>
    <row r="42" spans="5:5" x14ac:dyDescent="0.25">
      <c r="E42" s="13"/>
    </row>
    <row r="43" spans="5:5" x14ac:dyDescent="0.25">
      <c r="E43" s="13"/>
    </row>
    <row r="44" spans="5:5" x14ac:dyDescent="0.25">
      <c r="E44" s="13"/>
    </row>
    <row r="45" spans="5:5" x14ac:dyDescent="0.25">
      <c r="E45" s="13"/>
    </row>
    <row r="46" spans="5:5" x14ac:dyDescent="0.25">
      <c r="E46" s="13"/>
    </row>
    <row r="47" spans="5:5" x14ac:dyDescent="0.25">
      <c r="E47" s="13"/>
    </row>
    <row r="48" spans="5:5" x14ac:dyDescent="0.25">
      <c r="E48" s="13"/>
    </row>
    <row r="49" spans="5:5" x14ac:dyDescent="0.25">
      <c r="E49" s="13"/>
    </row>
    <row r="50" spans="5:5" x14ac:dyDescent="0.25">
      <c r="E50" s="13"/>
    </row>
    <row r="51" spans="5:5" x14ac:dyDescent="0.25">
      <c r="E51" s="13"/>
    </row>
    <row r="52" spans="5:5" x14ac:dyDescent="0.25">
      <c r="E52" s="13"/>
    </row>
    <row r="53" spans="5:5" x14ac:dyDescent="0.25">
      <c r="E53" s="13"/>
    </row>
    <row r="54" spans="5:5" x14ac:dyDescent="0.25">
      <c r="E54" s="13"/>
    </row>
    <row r="55" spans="5:5" x14ac:dyDescent="0.25">
      <c r="E55" s="13"/>
    </row>
    <row r="56" spans="5:5" x14ac:dyDescent="0.25">
      <c r="E56" s="13"/>
    </row>
    <row r="57" spans="5:5" x14ac:dyDescent="0.25">
      <c r="E57" s="13"/>
    </row>
    <row r="58" spans="5:5" x14ac:dyDescent="0.25">
      <c r="E58" s="13"/>
    </row>
    <row r="59" spans="5:5" x14ac:dyDescent="0.25">
      <c r="E59" s="13"/>
    </row>
    <row r="60" spans="5:5" x14ac:dyDescent="0.25">
      <c r="E60" s="13"/>
    </row>
    <row r="61" spans="5:5" x14ac:dyDescent="0.25">
      <c r="E61" s="13"/>
    </row>
    <row r="62" spans="5:5" x14ac:dyDescent="0.25">
      <c r="E62" s="13"/>
    </row>
    <row r="63" spans="5:5" x14ac:dyDescent="0.25">
      <c r="E63" s="13"/>
    </row>
    <row r="64" spans="5:5" x14ac:dyDescent="0.25">
      <c r="E64" s="13"/>
    </row>
    <row r="65" spans="5:5" x14ac:dyDescent="0.25">
      <c r="E65" s="13"/>
    </row>
    <row r="66" spans="5:5" x14ac:dyDescent="0.25">
      <c r="E66" s="13"/>
    </row>
    <row r="67" spans="5:5" x14ac:dyDescent="0.25">
      <c r="E67" s="13"/>
    </row>
    <row r="68" spans="5:5" x14ac:dyDescent="0.25">
      <c r="E68" s="13"/>
    </row>
    <row r="69" spans="5:5" x14ac:dyDescent="0.25">
      <c r="E69" s="13"/>
    </row>
    <row r="70" spans="5:5" x14ac:dyDescent="0.25">
      <c r="E70" s="13"/>
    </row>
    <row r="71" spans="5:5" x14ac:dyDescent="0.25">
      <c r="E71" s="13"/>
    </row>
    <row r="72" spans="5:5" x14ac:dyDescent="0.25">
      <c r="E72" s="13"/>
    </row>
    <row r="73" spans="5:5" x14ac:dyDescent="0.25">
      <c r="E73" s="13"/>
    </row>
    <row r="74" spans="5:5" x14ac:dyDescent="0.25">
      <c r="E74" s="13"/>
    </row>
    <row r="75" spans="5:5" x14ac:dyDescent="0.25">
      <c r="E75" s="13"/>
    </row>
    <row r="76" spans="5:5" x14ac:dyDescent="0.25">
      <c r="E76" s="13"/>
    </row>
    <row r="77" spans="5:5" x14ac:dyDescent="0.25">
      <c r="E77" s="13"/>
    </row>
    <row r="78" spans="5:5" x14ac:dyDescent="0.25">
      <c r="E78" s="13"/>
    </row>
    <row r="79" spans="5:5" x14ac:dyDescent="0.25">
      <c r="E79" s="13"/>
    </row>
    <row r="80" spans="5:5" x14ac:dyDescent="0.25">
      <c r="E80" s="13"/>
    </row>
    <row r="81" spans="5:5" x14ac:dyDescent="0.25">
      <c r="E81" s="13"/>
    </row>
    <row r="82" spans="5:5" x14ac:dyDescent="0.25">
      <c r="E82" s="13"/>
    </row>
    <row r="83" spans="5:5" x14ac:dyDescent="0.25">
      <c r="E83" s="13"/>
    </row>
    <row r="84" spans="5:5" x14ac:dyDescent="0.25">
      <c r="E84" s="13"/>
    </row>
    <row r="85" spans="5:5" x14ac:dyDescent="0.25">
      <c r="E85" s="13"/>
    </row>
    <row r="86" spans="5:5" x14ac:dyDescent="0.25">
      <c r="E86" s="13"/>
    </row>
    <row r="87" spans="5:5" x14ac:dyDescent="0.25">
      <c r="E87" s="13"/>
    </row>
    <row r="88" spans="5:5" x14ac:dyDescent="0.25">
      <c r="E88" s="13"/>
    </row>
    <row r="89" spans="5:5" x14ac:dyDescent="0.25">
      <c r="E89" s="13"/>
    </row>
    <row r="90" spans="5:5" x14ac:dyDescent="0.25">
      <c r="E90" s="13"/>
    </row>
    <row r="91" spans="5:5" x14ac:dyDescent="0.25">
      <c r="E91" s="13"/>
    </row>
    <row r="92" spans="5:5" x14ac:dyDescent="0.25">
      <c r="E92" s="13"/>
    </row>
    <row r="93" spans="5:5" x14ac:dyDescent="0.25">
      <c r="E93" s="13"/>
    </row>
    <row r="94" spans="5:5" x14ac:dyDescent="0.25">
      <c r="E94" s="13"/>
    </row>
    <row r="95" spans="5:5" x14ac:dyDescent="0.25">
      <c r="E95" s="13"/>
    </row>
    <row r="96" spans="5:5" x14ac:dyDescent="0.25">
      <c r="E96" s="13"/>
    </row>
    <row r="97" spans="5:5" x14ac:dyDescent="0.25">
      <c r="E97" s="13"/>
    </row>
    <row r="98" spans="5:5" x14ac:dyDescent="0.25">
      <c r="E98" s="13"/>
    </row>
    <row r="99" spans="5:5" x14ac:dyDescent="0.25">
      <c r="E99" s="13"/>
    </row>
    <row r="100" spans="5:5" x14ac:dyDescent="0.25">
      <c r="E100" s="13"/>
    </row>
    <row r="101" spans="5:5" x14ac:dyDescent="0.25">
      <c r="E101" s="13"/>
    </row>
    <row r="102" spans="5:5" x14ac:dyDescent="0.25">
      <c r="E102" s="13"/>
    </row>
    <row r="103" spans="5:5" x14ac:dyDescent="0.25">
      <c r="E103" s="13"/>
    </row>
    <row r="104" spans="5:5" x14ac:dyDescent="0.25">
      <c r="E104" s="13"/>
    </row>
    <row r="105" spans="5:5" x14ac:dyDescent="0.25">
      <c r="E105" s="13"/>
    </row>
    <row r="106" spans="5:5" x14ac:dyDescent="0.25">
      <c r="E106" s="13"/>
    </row>
    <row r="107" spans="5:5" x14ac:dyDescent="0.25">
      <c r="E107" s="13"/>
    </row>
    <row r="108" spans="5:5" x14ac:dyDescent="0.25">
      <c r="E108" s="13"/>
    </row>
    <row r="109" spans="5:5" x14ac:dyDescent="0.25">
      <c r="E109" s="13"/>
    </row>
    <row r="110" spans="5:5" x14ac:dyDescent="0.25">
      <c r="E11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7F08F-33F9-48F0-AAAE-375F06483D9F}">
  <dimension ref="A1:K88"/>
  <sheetViews>
    <sheetView tabSelected="1" workbookViewId="0"/>
  </sheetViews>
  <sheetFormatPr defaultRowHeight="14.4" x14ac:dyDescent="0.3"/>
  <cols>
    <col min="1" max="1" width="13.5546875" style="4" bestFit="1" customWidth="1"/>
    <col min="2" max="2" width="30.33203125" style="4" bestFit="1" customWidth="1"/>
    <col min="3" max="3" width="9.109375" style="13" bestFit="1" customWidth="1"/>
    <col min="4" max="4" width="9.109375" style="4" bestFit="1" customWidth="1"/>
    <col min="5" max="5" width="3" style="14" bestFit="1" customWidth="1"/>
    <col min="6" max="6" width="6.5546875" style="7" bestFit="1" customWidth="1"/>
    <col min="7" max="7" width="4.5546875" style="7" bestFit="1" customWidth="1"/>
    <col min="8" max="8" width="6.5546875" style="7" bestFit="1" customWidth="1"/>
    <col min="9" max="9" width="4.5546875" style="7" bestFit="1" customWidth="1"/>
    <col min="10" max="10" width="8.6640625" style="16" bestFit="1" customWidth="1"/>
    <col min="11" max="11" width="4.77734375" style="16" bestFit="1" customWidth="1"/>
  </cols>
  <sheetData>
    <row r="1" spans="1:11" x14ac:dyDescent="0.3">
      <c r="A1" s="4" t="str">
        <f>TransactionsFormatted!B2</f>
        <v>US0042251084</v>
      </c>
      <c r="B1" s="4" t="str">
        <f>TransactionsFormatted!C2</f>
        <v>ACADIA PHARMACEUTICALS INC</v>
      </c>
      <c r="C1" s="13">
        <f ca="1">TransactionsFormatted!D2</f>
        <v>44566</v>
      </c>
      <c r="D1" s="13">
        <f ca="1">TransactionsFormatted!E2</f>
        <v>44566</v>
      </c>
      <c r="E1" s="14">
        <f ca="1">TransactionsFormatted!F2</f>
        <v>20</v>
      </c>
      <c r="F1" s="7">
        <f ca="1">TransactionsFormatted!G2</f>
        <v>491.8</v>
      </c>
      <c r="G1" s="7">
        <f ca="1">TransactionsFormatted!H2</f>
        <v>1</v>
      </c>
      <c r="H1" s="7">
        <f ca="1">TransactionsFormatted!I2</f>
        <v>483.6</v>
      </c>
      <c r="I1" s="7">
        <f>TransactionsFormatted!J2</f>
        <v>0</v>
      </c>
      <c r="J1" s="16" t="str">
        <f>TransactionsFormatted!K2</f>
        <v>Ameerika</v>
      </c>
      <c r="K1" s="16" t="str">
        <f>TransactionsFormatted!L2</f>
        <v>USD</v>
      </c>
    </row>
    <row r="2" spans="1:11" x14ac:dyDescent="0.3">
      <c r="D2" s="13"/>
    </row>
    <row r="3" spans="1:11" x14ac:dyDescent="0.3">
      <c r="D3" s="13"/>
    </row>
    <row r="4" spans="1:11" x14ac:dyDescent="0.3">
      <c r="D4" s="13"/>
    </row>
    <row r="5" spans="1:11" x14ac:dyDescent="0.3">
      <c r="D5" s="13"/>
    </row>
    <row r="6" spans="1:11" x14ac:dyDescent="0.3">
      <c r="D6" s="13"/>
    </row>
    <row r="7" spans="1:11" x14ac:dyDescent="0.3">
      <c r="D7" s="13"/>
    </row>
    <row r="8" spans="1:11" x14ac:dyDescent="0.3">
      <c r="D8" s="13"/>
    </row>
    <row r="9" spans="1:11" x14ac:dyDescent="0.3">
      <c r="D9" s="13"/>
    </row>
    <row r="10" spans="1:11" x14ac:dyDescent="0.3">
      <c r="D10" s="13"/>
    </row>
    <row r="11" spans="1:11" x14ac:dyDescent="0.3">
      <c r="D11" s="13"/>
    </row>
    <row r="12" spans="1:11" x14ac:dyDescent="0.3">
      <c r="D12" s="13"/>
    </row>
    <row r="13" spans="1:11" x14ac:dyDescent="0.3">
      <c r="D13" s="13"/>
    </row>
    <row r="14" spans="1:11" x14ac:dyDescent="0.3">
      <c r="D14" s="13"/>
    </row>
    <row r="15" spans="1:11" x14ac:dyDescent="0.3">
      <c r="D15" s="13"/>
    </row>
    <row r="16" spans="1:11" x14ac:dyDescent="0.3">
      <c r="D16" s="13"/>
    </row>
    <row r="17" spans="4:4" x14ac:dyDescent="0.3">
      <c r="D17" s="13"/>
    </row>
    <row r="18" spans="4:4" x14ac:dyDescent="0.3">
      <c r="D18" s="13"/>
    </row>
    <row r="19" spans="4:4" x14ac:dyDescent="0.3">
      <c r="D19" s="13"/>
    </row>
    <row r="20" spans="4:4" x14ac:dyDescent="0.3">
      <c r="D20" s="13"/>
    </row>
    <row r="21" spans="4:4" x14ac:dyDescent="0.3">
      <c r="D21" s="13"/>
    </row>
    <row r="22" spans="4:4" x14ac:dyDescent="0.3">
      <c r="D22" s="13"/>
    </row>
    <row r="23" spans="4:4" x14ac:dyDescent="0.3">
      <c r="D23" s="13"/>
    </row>
    <row r="24" spans="4:4" x14ac:dyDescent="0.3">
      <c r="D24" s="13"/>
    </row>
    <row r="25" spans="4:4" x14ac:dyDescent="0.3">
      <c r="D25" s="13"/>
    </row>
    <row r="26" spans="4:4" x14ac:dyDescent="0.3">
      <c r="D26" s="13"/>
    </row>
    <row r="27" spans="4:4" x14ac:dyDescent="0.3">
      <c r="D27" s="13"/>
    </row>
    <row r="28" spans="4:4" x14ac:dyDescent="0.3">
      <c r="D28" s="13"/>
    </row>
    <row r="29" spans="4:4" x14ac:dyDescent="0.3">
      <c r="D29" s="13"/>
    </row>
    <row r="30" spans="4:4" x14ac:dyDescent="0.3">
      <c r="D30" s="13"/>
    </row>
    <row r="31" spans="4:4" x14ac:dyDescent="0.3">
      <c r="D31" s="13"/>
    </row>
    <row r="32" spans="4:4" x14ac:dyDescent="0.3">
      <c r="D32" s="13"/>
    </row>
    <row r="33" spans="4:4" x14ac:dyDescent="0.3">
      <c r="D33" s="13"/>
    </row>
    <row r="34" spans="4:4" x14ac:dyDescent="0.3">
      <c r="D34" s="13"/>
    </row>
    <row r="35" spans="4:4" x14ac:dyDescent="0.3">
      <c r="D35" s="13"/>
    </row>
    <row r="36" spans="4:4" x14ac:dyDescent="0.3">
      <c r="D36" s="13"/>
    </row>
    <row r="37" spans="4:4" x14ac:dyDescent="0.3">
      <c r="D37" s="13"/>
    </row>
    <row r="38" spans="4:4" x14ac:dyDescent="0.3">
      <c r="D38" s="13"/>
    </row>
    <row r="39" spans="4:4" x14ac:dyDescent="0.3">
      <c r="D39" s="13"/>
    </row>
    <row r="40" spans="4:4" x14ac:dyDescent="0.3">
      <c r="D40" s="13"/>
    </row>
    <row r="41" spans="4:4" x14ac:dyDescent="0.3">
      <c r="D41" s="13"/>
    </row>
    <row r="42" spans="4:4" x14ac:dyDescent="0.3">
      <c r="D42" s="13"/>
    </row>
    <row r="43" spans="4:4" x14ac:dyDescent="0.3">
      <c r="D43" s="13"/>
    </row>
    <row r="44" spans="4:4" x14ac:dyDescent="0.3">
      <c r="D44" s="13"/>
    </row>
    <row r="45" spans="4:4" x14ac:dyDescent="0.3">
      <c r="D45" s="13"/>
    </row>
    <row r="46" spans="4:4" x14ac:dyDescent="0.3">
      <c r="D46" s="13"/>
    </row>
    <row r="47" spans="4:4" x14ac:dyDescent="0.3">
      <c r="D47" s="13"/>
    </row>
    <row r="48" spans="4:4" x14ac:dyDescent="0.3">
      <c r="D48" s="13"/>
    </row>
    <row r="49" spans="4:4" x14ac:dyDescent="0.3">
      <c r="D49" s="13"/>
    </row>
    <row r="50" spans="4:4" x14ac:dyDescent="0.3">
      <c r="D50" s="13"/>
    </row>
    <row r="51" spans="4:4" x14ac:dyDescent="0.3">
      <c r="D51" s="13"/>
    </row>
    <row r="52" spans="4:4" x14ac:dyDescent="0.3">
      <c r="D52" s="13"/>
    </row>
    <row r="53" spans="4:4" x14ac:dyDescent="0.3">
      <c r="D53" s="13"/>
    </row>
    <row r="54" spans="4:4" x14ac:dyDescent="0.3">
      <c r="D54" s="13"/>
    </row>
    <row r="55" spans="4:4" x14ac:dyDescent="0.3">
      <c r="D55" s="13"/>
    </row>
    <row r="56" spans="4:4" x14ac:dyDescent="0.3">
      <c r="D56" s="13"/>
    </row>
    <row r="57" spans="4:4" x14ac:dyDescent="0.3">
      <c r="D57" s="13"/>
    </row>
    <row r="58" spans="4:4" x14ac:dyDescent="0.3">
      <c r="D58" s="13"/>
    </row>
    <row r="59" spans="4:4" x14ac:dyDescent="0.3">
      <c r="D59" s="13"/>
    </row>
    <row r="60" spans="4:4" x14ac:dyDescent="0.3">
      <c r="D60" s="13"/>
    </row>
    <row r="61" spans="4:4" x14ac:dyDescent="0.3">
      <c r="D61" s="13"/>
    </row>
    <row r="62" spans="4:4" x14ac:dyDescent="0.3">
      <c r="D62" s="13"/>
    </row>
    <row r="63" spans="4:4" x14ac:dyDescent="0.3">
      <c r="D63" s="13"/>
    </row>
    <row r="64" spans="4:4" x14ac:dyDescent="0.3">
      <c r="D64" s="13"/>
    </row>
    <row r="65" spans="4:4" x14ac:dyDescent="0.3">
      <c r="D65" s="13"/>
    </row>
    <row r="66" spans="4:4" x14ac:dyDescent="0.3">
      <c r="D66" s="13"/>
    </row>
    <row r="67" spans="4:4" x14ac:dyDescent="0.3">
      <c r="D67" s="13"/>
    </row>
    <row r="68" spans="4:4" x14ac:dyDescent="0.3">
      <c r="D68" s="13"/>
    </row>
    <row r="69" spans="4:4" x14ac:dyDescent="0.3">
      <c r="D69" s="13"/>
    </row>
    <row r="70" spans="4:4" x14ac:dyDescent="0.3">
      <c r="D70" s="13"/>
    </row>
    <row r="71" spans="4:4" x14ac:dyDescent="0.3">
      <c r="D71" s="13"/>
    </row>
    <row r="72" spans="4:4" x14ac:dyDescent="0.3">
      <c r="D72" s="13"/>
    </row>
    <row r="73" spans="4:4" x14ac:dyDescent="0.3">
      <c r="D73" s="13"/>
    </row>
    <row r="74" spans="4:4" x14ac:dyDescent="0.3">
      <c r="D74" s="13"/>
    </row>
    <row r="75" spans="4:4" x14ac:dyDescent="0.3">
      <c r="D75" s="13"/>
    </row>
    <row r="76" spans="4:4" x14ac:dyDescent="0.3">
      <c r="D76" s="13"/>
    </row>
    <row r="77" spans="4:4" x14ac:dyDescent="0.3">
      <c r="D77" s="13"/>
    </row>
    <row r="78" spans="4:4" x14ac:dyDescent="0.3">
      <c r="D78" s="13"/>
    </row>
    <row r="79" spans="4:4" x14ac:dyDescent="0.3">
      <c r="D79" s="13"/>
    </row>
    <row r="80" spans="4:4" x14ac:dyDescent="0.3">
      <c r="D80" s="13"/>
    </row>
    <row r="81" spans="4:4" x14ac:dyDescent="0.3">
      <c r="D81" s="13"/>
    </row>
    <row r="82" spans="4:4" x14ac:dyDescent="0.3">
      <c r="D82" s="13"/>
    </row>
    <row r="83" spans="4:4" x14ac:dyDescent="0.3">
      <c r="D83" s="13"/>
    </row>
    <row r="84" spans="4:4" x14ac:dyDescent="0.3">
      <c r="D84" s="13"/>
    </row>
    <row r="85" spans="4:4" x14ac:dyDescent="0.3">
      <c r="D85" s="13"/>
    </row>
    <row r="86" spans="4:4" x14ac:dyDescent="0.3">
      <c r="D86" s="13"/>
    </row>
    <row r="87" spans="4:4" x14ac:dyDescent="0.3">
      <c r="D87" s="13"/>
    </row>
    <row r="88" spans="4:4" x14ac:dyDescent="0.3">
      <c r="D8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U5646616_2022_2022</vt:lpstr>
      <vt:lpstr>StockInfo</vt:lpstr>
      <vt:lpstr>Transactions</vt:lpstr>
      <vt:lpstr>TransactionsFormatted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Indrek Jaadla</dc:creator>
  <cp:lastModifiedBy>Indrek Jaadla</cp:lastModifiedBy>
  <dcterms:created xsi:type="dcterms:W3CDTF">2023-05-16T18:59:50Z</dcterms:created>
  <dcterms:modified xsi:type="dcterms:W3CDTF">2023-05-20T12:31:24Z</dcterms:modified>
</cp:coreProperties>
</file>