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immons\Desktop\"/>
    </mc:Choice>
  </mc:AlternateContent>
  <bookViews>
    <workbookView xWindow="0" yWindow="0" windowWidth="17640" windowHeight="9144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1" i="2" l="1"/>
  <c r="Y22" i="2"/>
  <c r="Y23" i="2"/>
  <c r="Y24" i="2"/>
  <c r="Y25" i="2"/>
  <c r="Y26" i="2"/>
  <c r="Y27" i="2"/>
  <c r="Y28" i="2"/>
  <c r="Y29" i="2"/>
  <c r="Y30" i="2"/>
  <c r="Y31" i="2"/>
  <c r="Y32" i="2"/>
  <c r="Y33" i="2"/>
  <c r="Y20" i="2"/>
  <c r="Y19" i="2" l="1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</calcChain>
</file>

<file path=xl/sharedStrings.xml><?xml version="1.0" encoding="utf-8"?>
<sst xmlns="http://schemas.openxmlformats.org/spreadsheetml/2006/main" count="376" uniqueCount="50">
  <si>
    <t>Surgeon Name</t>
  </si>
  <si>
    <t>Sugery Type</t>
  </si>
  <si>
    <t>Cell Count</t>
  </si>
  <si>
    <t>Cell Count Weighting</t>
  </si>
  <si>
    <t>Age High</t>
  </si>
  <si>
    <t>Age Low</t>
  </si>
  <si>
    <t>Age Weighting</t>
  </si>
  <si>
    <t>D-P</t>
  </si>
  <si>
    <t>D-P Weighting</t>
  </si>
  <si>
    <t>D-S</t>
  </si>
  <si>
    <t>D-S Weighting</t>
  </si>
  <si>
    <t>D-C</t>
  </si>
  <si>
    <t>D-C Weighting</t>
  </si>
  <si>
    <t>Tissue Origin</t>
  </si>
  <si>
    <t>Tissue Origin Weighting</t>
  </si>
  <si>
    <t>Refuse Cancer</t>
  </si>
  <si>
    <t>Refuse Diabetes</t>
  </si>
  <si>
    <t>Refuse Vent Time</t>
  </si>
  <si>
    <t>COVID Test Required</t>
  </si>
  <si>
    <t>Refuse Mated Tissue</t>
  </si>
  <si>
    <t>Refuse Returned Tissue</t>
  </si>
  <si>
    <t>Refuse LASIK</t>
  </si>
  <si>
    <t>Refuse IOLS</t>
  </si>
  <si>
    <t>Weighting Total</t>
  </si>
  <si>
    <t>Abessi, Bryan</t>
  </si>
  <si>
    <t>DMEK</t>
  </si>
  <si>
    <t>NJ</t>
  </si>
  <si>
    <t>No</t>
  </si>
  <si>
    <t>DSAEK</t>
  </si>
  <si>
    <t>PKP</t>
  </si>
  <si>
    <t>Albright, Trent, M.D.</t>
  </si>
  <si>
    <t>MI</t>
  </si>
  <si>
    <t>Ali, Fatima</t>
  </si>
  <si>
    <t>IL</t>
  </si>
  <si>
    <t>Ali, Rasha</t>
  </si>
  <si>
    <t>Amin, Sejal, M.D.</t>
  </si>
  <si>
    <t>Anesi, Stephen, M.D.</t>
  </si>
  <si>
    <t>CT</t>
  </si>
  <si>
    <t>Bamba, Sonya</t>
  </si>
  <si>
    <t>Yes</t>
  </si>
  <si>
    <t>Baqai, Jeanine</t>
  </si>
  <si>
    <t>Barletta, John P., M.D.</t>
  </si>
  <si>
    <t>Basti, Surendra, MD</t>
  </si>
  <si>
    <t>Beyer, Todd L., D.O.</t>
  </si>
  <si>
    <t>OH</t>
  </si>
  <si>
    <t>Bond, William, M.D., F.A.C.S.</t>
  </si>
  <si>
    <t>Bouchard, Charles S., MA, MD</t>
  </si>
  <si>
    <t>Bouvier, J. Peter, M.D.</t>
  </si>
  <si>
    <t>Buranosky, Mark P., M.D.</t>
  </si>
  <si>
    <t>Cervantes, Lorenzo, 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</si>
</sst>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ck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ck">
        <color theme="2" tint="-0.24994659260841701"/>
      </right>
      <top/>
      <bottom style="thick">
        <color indexed="6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/>
      <bottom/>
      <diagonal/>
    </border>
    <border>
      <left style="thin">
        <color indexed="64"/>
      </left>
      <right style="thick">
        <color theme="2" tint="-0.499984740745262"/>
      </right>
      <top/>
      <bottom style="thick">
        <color indexed="64"/>
      </bottom>
      <diagonal/>
    </border>
    <border>
      <left style="thin">
        <color theme="2" tint="-0.24994659260841701"/>
      </left>
      <right style="thick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indexed="64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0" fontId="0" fillId="0" borderId="9" xfId="0" applyBorder="1"/>
    <xf numFmtId="0" fontId="0" fillId="2" borderId="10" xfId="0" applyFill="1" applyBorder="1" applyAlignment="1">
      <alignment horizontal="center" wrapText="1"/>
    </xf>
    <xf numFmtId="2" fontId="0" fillId="2" borderId="11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 wrapText="1"/>
    </xf>
    <xf numFmtId="2" fontId="0" fillId="5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Normal="100" workbookViewId="0">
      <selection activeCell="C11" sqref="C11"/>
    </sheetView>
  </sheetViews>
  <sheetFormatPr defaultRowHeight="14.4" x14ac:dyDescent="0.3"/>
  <cols>
    <col min="1" max="1" width="29.6640625" customWidth="1"/>
    <col min="2" max="2" width="9.88671875" customWidth="1"/>
    <col min="3" max="3" width="9.44140625" style="3" bestFit="1" customWidth="1"/>
    <col min="4" max="4" width="10.109375" style="3" customWidth="1"/>
    <col min="5" max="5" width="5.44140625" style="3" customWidth="1"/>
    <col min="6" max="6" width="6" style="3" customWidth="1"/>
    <col min="7" max="7" width="10.33203125" style="3" customWidth="1"/>
    <col min="8" max="8" width="3.88671875" style="3" bestFit="1" customWidth="1"/>
    <col min="9" max="9" width="9.88671875" style="3" customWidth="1"/>
    <col min="10" max="10" width="3.88671875" style="3" bestFit="1" customWidth="1"/>
    <col min="11" max="11" width="9.44140625" style="3" customWidth="1"/>
    <col min="12" max="12" width="6.88671875" style="33" customWidth="1"/>
    <col min="13" max="13" width="10.44140625" style="3" customWidth="1"/>
    <col min="14" max="14" width="8.88671875" style="3" customWidth="1"/>
    <col min="15" max="15" width="10.109375" style="3" customWidth="1"/>
    <col min="16" max="16" width="2.44140625" style="3" customWidth="1"/>
    <col min="17" max="17" width="8.5546875" style="3" customWidth="1"/>
    <col min="18" max="19" width="9.44140625" style="3" customWidth="1"/>
    <col min="20" max="20" width="11" style="3" customWidth="1"/>
    <col min="21" max="21" width="8.88671875" style="3" customWidth="1"/>
    <col min="22" max="22" width="9" style="3" customWidth="1"/>
    <col min="23" max="24" width="8.5546875" style="3" customWidth="1"/>
    <col min="25" max="25" width="10.44140625" customWidth="1"/>
  </cols>
  <sheetData>
    <row r="1" spans="1:25" s="1" customFormat="1" ht="43.8" thickBot="1" x14ac:dyDescent="0.35">
      <c r="A1" s="2" t="s">
        <v>0</v>
      </c>
      <c r="B1" s="1" t="s">
        <v>1</v>
      </c>
      <c r="C1" s="6" t="s">
        <v>2</v>
      </c>
      <c r="D1" s="23" t="s">
        <v>3</v>
      </c>
      <c r="E1" s="7" t="s">
        <v>4</v>
      </c>
      <c r="F1" s="13" t="s">
        <v>5</v>
      </c>
      <c r="G1" s="25" t="s">
        <v>6</v>
      </c>
      <c r="H1" s="8" t="s">
        <v>7</v>
      </c>
      <c r="I1" s="27" t="s">
        <v>8</v>
      </c>
      <c r="J1" s="9" t="s">
        <v>9</v>
      </c>
      <c r="K1" s="29" t="s">
        <v>10</v>
      </c>
      <c r="L1" s="31" t="s">
        <v>11</v>
      </c>
      <c r="M1" s="23" t="s">
        <v>12</v>
      </c>
      <c r="N1" s="14" t="s">
        <v>13</v>
      </c>
      <c r="O1" s="15" t="s">
        <v>14</v>
      </c>
      <c r="P1" s="16"/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1" t="s">
        <v>23</v>
      </c>
    </row>
    <row r="2" spans="1:25" ht="15" thickTop="1" x14ac:dyDescent="0.3">
      <c r="A2" t="s">
        <v>24</v>
      </c>
      <c r="B2" s="22" t="s">
        <v>25</v>
      </c>
      <c r="C2" s="4">
        <v>2000</v>
      </c>
      <c r="D2" s="24">
        <v>0.2</v>
      </c>
      <c r="E2" s="10">
        <v>75</v>
      </c>
      <c r="F2" s="5">
        <v>5</v>
      </c>
      <c r="G2" s="26">
        <v>0.1</v>
      </c>
      <c r="H2" s="11">
        <v>19</v>
      </c>
      <c r="I2" s="28">
        <v>0.2</v>
      </c>
      <c r="J2" s="12">
        <v>10</v>
      </c>
      <c r="K2" s="30">
        <v>0.4</v>
      </c>
      <c r="L2" s="32">
        <v>24</v>
      </c>
      <c r="M2" s="24">
        <v>0.1</v>
      </c>
      <c r="N2" s="18" t="s">
        <v>26</v>
      </c>
      <c r="O2" s="19">
        <v>0</v>
      </c>
      <c r="P2" s="17"/>
      <c r="Q2" s="21" t="s">
        <v>27</v>
      </c>
      <c r="R2" s="21" t="s">
        <v>27</v>
      </c>
      <c r="S2" s="21" t="s">
        <v>27</v>
      </c>
      <c r="T2" s="21" t="s">
        <v>27</v>
      </c>
      <c r="U2" s="21" t="s">
        <v>27</v>
      </c>
      <c r="V2" s="21" t="s">
        <v>27</v>
      </c>
      <c r="W2" s="21" t="s">
        <v>27</v>
      </c>
      <c r="X2" s="21" t="s">
        <v>27</v>
      </c>
      <c r="Y2" s="3">
        <f t="shared" ref="Y2:Y33" si="0">M2+K2+I2+G2+D2+O2</f>
        <v>1</v>
      </c>
    </row>
    <row r="3" spans="1:25" x14ac:dyDescent="0.3">
      <c r="A3" t="s">
        <v>24</v>
      </c>
      <c r="B3" s="22" t="s">
        <v>28</v>
      </c>
      <c r="C3" s="4">
        <v>2000</v>
      </c>
      <c r="D3" s="24">
        <v>0.2</v>
      </c>
      <c r="E3" s="10">
        <v>75</v>
      </c>
      <c r="F3" s="5">
        <v>5</v>
      </c>
      <c r="G3" s="26">
        <v>0.1</v>
      </c>
      <c r="H3" s="11">
        <v>19</v>
      </c>
      <c r="I3" s="28">
        <v>0.2</v>
      </c>
      <c r="J3" s="12">
        <v>10</v>
      </c>
      <c r="K3" s="30">
        <v>0.4</v>
      </c>
      <c r="L3" s="32">
        <v>24</v>
      </c>
      <c r="M3" s="24">
        <v>0.1</v>
      </c>
      <c r="N3" s="18" t="s">
        <v>26</v>
      </c>
      <c r="O3" s="19">
        <v>0</v>
      </c>
      <c r="P3" s="17"/>
      <c r="Q3" s="21" t="s">
        <v>27</v>
      </c>
      <c r="R3" s="21" t="s">
        <v>27</v>
      </c>
      <c r="S3" s="21" t="s">
        <v>27</v>
      </c>
      <c r="T3" s="21" t="s">
        <v>27</v>
      </c>
      <c r="U3" s="21" t="s">
        <v>27</v>
      </c>
      <c r="V3" s="21" t="s">
        <v>27</v>
      </c>
      <c r="W3" s="21" t="s">
        <v>27</v>
      </c>
      <c r="X3" s="21" t="s">
        <v>27</v>
      </c>
      <c r="Y3" s="3">
        <f t="shared" si="0"/>
        <v>1</v>
      </c>
    </row>
    <row r="4" spans="1:25" x14ac:dyDescent="0.3">
      <c r="A4" t="s">
        <v>24</v>
      </c>
      <c r="B4" s="22" t="s">
        <v>29</v>
      </c>
      <c r="C4" s="4">
        <v>2000</v>
      </c>
      <c r="D4" s="24">
        <v>0.1</v>
      </c>
      <c r="E4" s="10">
        <v>75</v>
      </c>
      <c r="F4" s="5">
        <v>5</v>
      </c>
      <c r="G4" s="26">
        <v>0.1</v>
      </c>
      <c r="H4" s="11">
        <v>19</v>
      </c>
      <c r="I4" s="28">
        <v>0.2</v>
      </c>
      <c r="J4" s="12">
        <v>10</v>
      </c>
      <c r="K4" s="30">
        <v>0.4</v>
      </c>
      <c r="L4" s="32">
        <v>24</v>
      </c>
      <c r="M4" s="24">
        <v>0.1</v>
      </c>
      <c r="N4" s="18" t="s">
        <v>26</v>
      </c>
      <c r="O4" s="19">
        <v>0.1</v>
      </c>
      <c r="P4" s="17"/>
      <c r="Q4" s="21" t="s">
        <v>27</v>
      </c>
      <c r="R4" s="21" t="s">
        <v>27</v>
      </c>
      <c r="S4" s="21" t="s">
        <v>27</v>
      </c>
      <c r="T4" s="21" t="s">
        <v>27</v>
      </c>
      <c r="U4" s="21" t="s">
        <v>27</v>
      </c>
      <c r="V4" s="21" t="s">
        <v>27</v>
      </c>
      <c r="W4" s="21" t="s">
        <v>27</v>
      </c>
      <c r="X4" s="21" t="s">
        <v>27</v>
      </c>
      <c r="Y4" s="3">
        <f t="shared" si="0"/>
        <v>0.99999999999999989</v>
      </c>
    </row>
    <row r="5" spans="1:25" x14ac:dyDescent="0.3">
      <c r="A5" t="s">
        <v>30</v>
      </c>
      <c r="B5" s="22" t="s">
        <v>28</v>
      </c>
      <c r="C5" s="4">
        <v>2500</v>
      </c>
      <c r="D5" s="24">
        <v>0.3</v>
      </c>
      <c r="E5" s="10">
        <v>75</v>
      </c>
      <c r="F5" s="5">
        <v>5</v>
      </c>
      <c r="G5" s="26">
        <v>0.1</v>
      </c>
      <c r="H5" s="11">
        <v>24</v>
      </c>
      <c r="I5" s="28">
        <v>0.1</v>
      </c>
      <c r="J5" s="12">
        <v>7</v>
      </c>
      <c r="K5" s="30">
        <v>0.2</v>
      </c>
      <c r="L5" s="32">
        <v>24</v>
      </c>
      <c r="M5" s="24">
        <v>0</v>
      </c>
      <c r="N5" s="18" t="s">
        <v>31</v>
      </c>
      <c r="O5" s="19">
        <v>0.3</v>
      </c>
      <c r="P5" s="17"/>
      <c r="Q5" s="21" t="s">
        <v>27</v>
      </c>
      <c r="R5" s="21" t="s">
        <v>27</v>
      </c>
      <c r="S5" s="21" t="s">
        <v>27</v>
      </c>
      <c r="T5" s="21" t="s">
        <v>27</v>
      </c>
      <c r="U5" s="21" t="s">
        <v>27</v>
      </c>
      <c r="V5" s="21" t="s">
        <v>27</v>
      </c>
      <c r="W5" s="21" t="s">
        <v>27</v>
      </c>
      <c r="X5" s="21" t="s">
        <v>27</v>
      </c>
      <c r="Y5" s="3">
        <f>M5+K5+I5+G5+D5+O5</f>
        <v>1</v>
      </c>
    </row>
    <row r="6" spans="1:25" x14ac:dyDescent="0.3">
      <c r="A6" t="s">
        <v>32</v>
      </c>
      <c r="B6" s="22" t="s">
        <v>25</v>
      </c>
      <c r="C6" s="4">
        <v>2700</v>
      </c>
      <c r="D6" s="24">
        <v>0.3</v>
      </c>
      <c r="E6" s="10">
        <v>75</v>
      </c>
      <c r="F6" s="5">
        <v>45</v>
      </c>
      <c r="G6" s="26">
        <v>0.2</v>
      </c>
      <c r="H6" s="11">
        <v>8</v>
      </c>
      <c r="I6" s="28">
        <v>0.1</v>
      </c>
      <c r="J6" s="12">
        <v>7</v>
      </c>
      <c r="K6" s="30">
        <v>0.2</v>
      </c>
      <c r="L6" s="32">
        <v>24</v>
      </c>
      <c r="M6" s="24">
        <v>0</v>
      </c>
      <c r="N6" s="18" t="s">
        <v>33</v>
      </c>
      <c r="O6" s="19">
        <v>0.2</v>
      </c>
      <c r="P6" s="17"/>
      <c r="Q6" s="21" t="s">
        <v>27</v>
      </c>
      <c r="R6" s="21" t="s">
        <v>27</v>
      </c>
      <c r="S6" s="21" t="s">
        <v>27</v>
      </c>
      <c r="T6" s="21" t="s">
        <v>27</v>
      </c>
      <c r="U6" s="21" t="s">
        <v>27</v>
      </c>
      <c r="V6" s="21" t="s">
        <v>27</v>
      </c>
      <c r="W6" s="21" t="s">
        <v>27</v>
      </c>
      <c r="X6" s="21" t="s">
        <v>27</v>
      </c>
      <c r="Y6" s="3">
        <f>M6+K6+I6+G6+D6+O6</f>
        <v>1</v>
      </c>
    </row>
    <row r="7" spans="1:25" x14ac:dyDescent="0.3">
      <c r="A7" t="s">
        <v>32</v>
      </c>
      <c r="B7" s="22" t="s">
        <v>29</v>
      </c>
      <c r="C7" s="4">
        <v>2500</v>
      </c>
      <c r="D7" s="24">
        <v>0.3</v>
      </c>
      <c r="E7" s="10">
        <v>75</v>
      </c>
      <c r="F7" s="5">
        <v>5</v>
      </c>
      <c r="G7" s="26">
        <v>0.3</v>
      </c>
      <c r="H7" s="11">
        <v>8</v>
      </c>
      <c r="I7" s="28">
        <v>0.1</v>
      </c>
      <c r="J7" s="12">
        <v>7</v>
      </c>
      <c r="K7" s="30">
        <v>0.2</v>
      </c>
      <c r="L7" s="32">
        <v>24</v>
      </c>
      <c r="M7" s="24">
        <v>0</v>
      </c>
      <c r="N7" s="18" t="s">
        <v>33</v>
      </c>
      <c r="O7" s="19">
        <v>0.1</v>
      </c>
      <c r="P7" s="17"/>
      <c r="Q7" s="21" t="s">
        <v>27</v>
      </c>
      <c r="R7" s="21" t="s">
        <v>27</v>
      </c>
      <c r="S7" s="21" t="s">
        <v>27</v>
      </c>
      <c r="T7" s="21" t="s">
        <v>27</v>
      </c>
      <c r="U7" s="21" t="s">
        <v>27</v>
      </c>
      <c r="V7" s="21" t="s">
        <v>27</v>
      </c>
      <c r="W7" s="21" t="s">
        <v>27</v>
      </c>
      <c r="X7" s="21" t="s">
        <v>27</v>
      </c>
      <c r="Y7" s="3">
        <f t="shared" si="0"/>
        <v>1.0000000000000002</v>
      </c>
    </row>
    <row r="8" spans="1:25" x14ac:dyDescent="0.3">
      <c r="A8" t="s">
        <v>34</v>
      </c>
      <c r="B8" s="22" t="s">
        <v>28</v>
      </c>
      <c r="C8" s="4">
        <v>2500</v>
      </c>
      <c r="D8" s="24">
        <v>0.4</v>
      </c>
      <c r="E8" s="10">
        <v>75</v>
      </c>
      <c r="F8" s="5">
        <v>5</v>
      </c>
      <c r="G8" s="26">
        <v>0.1</v>
      </c>
      <c r="H8" s="11">
        <v>24</v>
      </c>
      <c r="I8" s="28">
        <v>0</v>
      </c>
      <c r="J8" s="12">
        <v>7</v>
      </c>
      <c r="K8" s="30">
        <v>0.3</v>
      </c>
      <c r="L8" s="32">
        <v>24</v>
      </c>
      <c r="M8" s="24">
        <v>0</v>
      </c>
      <c r="N8" s="18" t="s">
        <v>33</v>
      </c>
      <c r="O8" s="19">
        <v>0.2</v>
      </c>
      <c r="P8" s="17"/>
      <c r="Q8" s="21" t="s">
        <v>27</v>
      </c>
      <c r="R8" s="21" t="s">
        <v>27</v>
      </c>
      <c r="S8" s="21" t="s">
        <v>27</v>
      </c>
      <c r="T8" s="21" t="s">
        <v>27</v>
      </c>
      <c r="U8" s="21" t="s">
        <v>27</v>
      </c>
      <c r="V8" s="21" t="s">
        <v>27</v>
      </c>
      <c r="W8" s="21" t="s">
        <v>27</v>
      </c>
      <c r="X8" s="21" t="s">
        <v>27</v>
      </c>
      <c r="Y8" s="3">
        <f t="shared" si="0"/>
        <v>1</v>
      </c>
    </row>
    <row r="9" spans="1:25" x14ac:dyDescent="0.3">
      <c r="A9" t="s">
        <v>34</v>
      </c>
      <c r="B9" s="22" t="s">
        <v>29</v>
      </c>
      <c r="C9" s="4">
        <v>2500</v>
      </c>
      <c r="D9" s="24">
        <v>0.4</v>
      </c>
      <c r="E9" s="10">
        <v>75</v>
      </c>
      <c r="F9" s="5">
        <v>5</v>
      </c>
      <c r="G9" s="26">
        <v>0.1</v>
      </c>
      <c r="H9" s="11">
        <v>24</v>
      </c>
      <c r="I9" s="28">
        <v>0</v>
      </c>
      <c r="J9" s="12">
        <v>7</v>
      </c>
      <c r="K9" s="30">
        <v>0.3</v>
      </c>
      <c r="L9" s="32">
        <v>24</v>
      </c>
      <c r="M9" s="24">
        <v>0</v>
      </c>
      <c r="N9" s="18" t="s">
        <v>33</v>
      </c>
      <c r="O9" s="19">
        <v>0.2</v>
      </c>
      <c r="P9" s="17"/>
      <c r="Q9" s="21" t="s">
        <v>27</v>
      </c>
      <c r="R9" s="21" t="s">
        <v>27</v>
      </c>
      <c r="S9" s="21" t="s">
        <v>27</v>
      </c>
      <c r="T9" s="21" t="s">
        <v>27</v>
      </c>
      <c r="U9" s="21" t="s">
        <v>27</v>
      </c>
      <c r="V9" s="21" t="s">
        <v>27</v>
      </c>
      <c r="W9" s="21" t="s">
        <v>27</v>
      </c>
      <c r="X9" s="21" t="s">
        <v>27</v>
      </c>
      <c r="Y9" s="3">
        <f t="shared" si="0"/>
        <v>1</v>
      </c>
    </row>
    <row r="10" spans="1:25" x14ac:dyDescent="0.3">
      <c r="A10" t="s">
        <v>35</v>
      </c>
      <c r="B10" s="22" t="s">
        <v>25</v>
      </c>
      <c r="C10" s="4">
        <v>2200</v>
      </c>
      <c r="D10" s="24">
        <v>0.2</v>
      </c>
      <c r="E10" s="10">
        <v>75</v>
      </c>
      <c r="F10" s="5">
        <v>5</v>
      </c>
      <c r="G10" s="26">
        <v>0.1</v>
      </c>
      <c r="H10" s="11">
        <v>12</v>
      </c>
      <c r="I10" s="28">
        <v>0.2</v>
      </c>
      <c r="J10" s="12">
        <v>6</v>
      </c>
      <c r="K10" s="30">
        <v>0.2</v>
      </c>
      <c r="L10" s="32">
        <v>24</v>
      </c>
      <c r="M10" s="24">
        <v>0</v>
      </c>
      <c r="N10" s="18" t="s">
        <v>31</v>
      </c>
      <c r="O10" s="19">
        <v>0.3</v>
      </c>
      <c r="P10" s="17"/>
      <c r="Q10" s="21" t="s">
        <v>27</v>
      </c>
      <c r="R10" s="21" t="s">
        <v>27</v>
      </c>
      <c r="S10" s="21" t="s">
        <v>27</v>
      </c>
      <c r="T10" s="21" t="s">
        <v>27</v>
      </c>
      <c r="U10" s="21" t="s">
        <v>27</v>
      </c>
      <c r="V10" s="21" t="s">
        <v>27</v>
      </c>
      <c r="W10" s="21" t="s">
        <v>27</v>
      </c>
      <c r="X10" s="21" t="s">
        <v>27</v>
      </c>
      <c r="Y10" s="3">
        <f t="shared" si="0"/>
        <v>1</v>
      </c>
    </row>
    <row r="11" spans="1:25" x14ac:dyDescent="0.3">
      <c r="A11" t="s">
        <v>35</v>
      </c>
      <c r="B11" s="22" t="s">
        <v>28</v>
      </c>
      <c r="C11" s="4">
        <v>2200</v>
      </c>
      <c r="D11" s="24">
        <v>0.2</v>
      </c>
      <c r="E11" s="10">
        <v>75</v>
      </c>
      <c r="F11" s="5">
        <v>5</v>
      </c>
      <c r="G11" s="26">
        <v>0.2</v>
      </c>
      <c r="H11" s="11">
        <v>12</v>
      </c>
      <c r="I11" s="28">
        <v>0.2</v>
      </c>
      <c r="J11" s="12">
        <v>6</v>
      </c>
      <c r="K11" s="30">
        <v>0.2</v>
      </c>
      <c r="L11" s="32">
        <v>24</v>
      </c>
      <c r="M11" s="24">
        <v>0</v>
      </c>
      <c r="N11" s="18" t="s">
        <v>31</v>
      </c>
      <c r="O11" s="19">
        <v>0.2</v>
      </c>
      <c r="P11" s="17"/>
      <c r="Q11" s="21" t="s">
        <v>27</v>
      </c>
      <c r="R11" s="21" t="s">
        <v>27</v>
      </c>
      <c r="S11" s="21" t="s">
        <v>27</v>
      </c>
      <c r="T11" s="21" t="s">
        <v>27</v>
      </c>
      <c r="U11" s="21" t="s">
        <v>27</v>
      </c>
      <c r="V11" s="21" t="s">
        <v>27</v>
      </c>
      <c r="W11" s="21" t="s">
        <v>27</v>
      </c>
      <c r="X11" s="21" t="s">
        <v>27</v>
      </c>
      <c r="Y11" s="3">
        <f t="shared" si="0"/>
        <v>1</v>
      </c>
    </row>
    <row r="12" spans="1:25" x14ac:dyDescent="0.3">
      <c r="A12" t="s">
        <v>35</v>
      </c>
      <c r="B12" s="22" t="s">
        <v>29</v>
      </c>
      <c r="C12" s="4">
        <v>2200</v>
      </c>
      <c r="D12" s="24">
        <v>0.2</v>
      </c>
      <c r="E12" s="10">
        <v>75</v>
      </c>
      <c r="F12" s="5">
        <v>5</v>
      </c>
      <c r="G12" s="26">
        <v>0.2</v>
      </c>
      <c r="H12" s="11">
        <v>12</v>
      </c>
      <c r="I12" s="28">
        <v>0.2</v>
      </c>
      <c r="J12" s="12">
        <v>6</v>
      </c>
      <c r="K12" s="30">
        <v>0.2</v>
      </c>
      <c r="L12" s="32">
        <v>24</v>
      </c>
      <c r="M12" s="24">
        <v>0</v>
      </c>
      <c r="N12" s="18" t="s">
        <v>31</v>
      </c>
      <c r="O12" s="19">
        <v>0.2</v>
      </c>
      <c r="P12" s="17"/>
      <c r="Q12" s="21" t="s">
        <v>27</v>
      </c>
      <c r="R12" s="21" t="s">
        <v>27</v>
      </c>
      <c r="S12" s="21" t="s">
        <v>27</v>
      </c>
      <c r="T12" s="21" t="s">
        <v>27</v>
      </c>
      <c r="U12" s="21" t="s">
        <v>27</v>
      </c>
      <c r="V12" s="21" t="s">
        <v>27</v>
      </c>
      <c r="W12" s="21" t="s">
        <v>27</v>
      </c>
      <c r="X12" s="21" t="s">
        <v>27</v>
      </c>
      <c r="Y12" s="3">
        <f t="shared" si="0"/>
        <v>1</v>
      </c>
    </row>
    <row r="13" spans="1:25" x14ac:dyDescent="0.3">
      <c r="A13" t="s">
        <v>36</v>
      </c>
      <c r="B13" s="22" t="s">
        <v>25</v>
      </c>
      <c r="C13" s="4">
        <v>2500</v>
      </c>
      <c r="D13" s="24">
        <v>0.4</v>
      </c>
      <c r="E13" s="10">
        <v>75</v>
      </c>
      <c r="F13" s="5">
        <v>65</v>
      </c>
      <c r="G13" s="26">
        <v>0.3</v>
      </c>
      <c r="H13" s="11">
        <v>12</v>
      </c>
      <c r="I13" s="28">
        <v>0.1</v>
      </c>
      <c r="J13" s="12">
        <v>3</v>
      </c>
      <c r="K13" s="30">
        <v>0.2</v>
      </c>
      <c r="L13" s="32">
        <v>24</v>
      </c>
      <c r="M13" s="24">
        <v>0</v>
      </c>
      <c r="N13" s="18" t="s">
        <v>37</v>
      </c>
      <c r="O13" s="19">
        <v>0</v>
      </c>
      <c r="P13" s="17"/>
      <c r="Q13" s="21" t="s">
        <v>27</v>
      </c>
      <c r="R13" s="21" t="s">
        <v>27</v>
      </c>
      <c r="S13" s="21" t="s">
        <v>27</v>
      </c>
      <c r="T13" s="21" t="s">
        <v>27</v>
      </c>
      <c r="U13" s="21" t="s">
        <v>27</v>
      </c>
      <c r="V13" s="21" t="s">
        <v>27</v>
      </c>
      <c r="W13" s="21" t="s">
        <v>27</v>
      </c>
      <c r="X13" s="21" t="s">
        <v>27</v>
      </c>
      <c r="Y13" s="3">
        <f t="shared" si="0"/>
        <v>1</v>
      </c>
    </row>
    <row r="14" spans="1:25" x14ac:dyDescent="0.3">
      <c r="A14" t="s">
        <v>36</v>
      </c>
      <c r="B14" s="22" t="s">
        <v>28</v>
      </c>
      <c r="C14" s="4">
        <v>2500</v>
      </c>
      <c r="D14" s="24">
        <v>0.3</v>
      </c>
      <c r="E14" s="10">
        <v>75</v>
      </c>
      <c r="F14" s="5">
        <v>5</v>
      </c>
      <c r="G14" s="26">
        <v>0.2</v>
      </c>
      <c r="H14" s="11">
        <v>12</v>
      </c>
      <c r="I14" s="28">
        <v>0.2</v>
      </c>
      <c r="J14" s="12">
        <v>3</v>
      </c>
      <c r="K14" s="30">
        <v>0.3</v>
      </c>
      <c r="L14" s="32">
        <v>24</v>
      </c>
      <c r="M14" s="24">
        <v>0</v>
      </c>
      <c r="N14" s="18" t="s">
        <v>37</v>
      </c>
      <c r="O14" s="19">
        <v>0</v>
      </c>
      <c r="P14" s="17"/>
      <c r="Q14" s="21" t="s">
        <v>27</v>
      </c>
      <c r="R14" s="21" t="s">
        <v>27</v>
      </c>
      <c r="S14" s="21" t="s">
        <v>27</v>
      </c>
      <c r="T14" s="21" t="s">
        <v>27</v>
      </c>
      <c r="U14" s="21" t="s">
        <v>27</v>
      </c>
      <c r="V14" s="21" t="s">
        <v>27</v>
      </c>
      <c r="W14" s="21" t="s">
        <v>27</v>
      </c>
      <c r="X14" s="21" t="s">
        <v>27</v>
      </c>
      <c r="Y14" s="3">
        <f t="shared" si="0"/>
        <v>1</v>
      </c>
    </row>
    <row r="15" spans="1:25" x14ac:dyDescent="0.3">
      <c r="A15" t="s">
        <v>38</v>
      </c>
      <c r="B15" s="22" t="s">
        <v>25</v>
      </c>
      <c r="C15" s="4">
        <v>2500</v>
      </c>
      <c r="D15" s="24">
        <v>0.3</v>
      </c>
      <c r="E15" s="10">
        <v>75</v>
      </c>
      <c r="F15" s="5">
        <v>5</v>
      </c>
      <c r="G15" s="26">
        <v>0.1</v>
      </c>
      <c r="H15" s="11">
        <v>14</v>
      </c>
      <c r="I15" s="28">
        <v>0.1</v>
      </c>
      <c r="J15" s="12">
        <v>7</v>
      </c>
      <c r="K15" s="30">
        <v>0.2</v>
      </c>
      <c r="L15" s="32">
        <v>24</v>
      </c>
      <c r="M15" s="24">
        <v>0.1</v>
      </c>
      <c r="N15" s="18" t="s">
        <v>33</v>
      </c>
      <c r="O15" s="19">
        <v>0.2</v>
      </c>
      <c r="P15" s="17"/>
      <c r="Q15" s="21" t="s">
        <v>39</v>
      </c>
      <c r="R15" s="21" t="s">
        <v>27</v>
      </c>
      <c r="S15" s="21" t="s">
        <v>27</v>
      </c>
      <c r="T15" s="21" t="s">
        <v>27</v>
      </c>
      <c r="U15" s="21" t="s">
        <v>27</v>
      </c>
      <c r="V15" s="21" t="s">
        <v>27</v>
      </c>
      <c r="W15" s="21" t="s">
        <v>27</v>
      </c>
      <c r="X15" s="21" t="s">
        <v>27</v>
      </c>
      <c r="Y15" s="3">
        <f t="shared" si="0"/>
        <v>1</v>
      </c>
    </row>
    <row r="16" spans="1:25" x14ac:dyDescent="0.3">
      <c r="A16" t="s">
        <v>38</v>
      </c>
      <c r="B16" s="22" t="s">
        <v>28</v>
      </c>
      <c r="C16" s="4">
        <v>2500</v>
      </c>
      <c r="D16" s="24">
        <v>0.3</v>
      </c>
      <c r="E16" s="10">
        <v>75</v>
      </c>
      <c r="F16" s="5">
        <v>5</v>
      </c>
      <c r="G16" s="26">
        <v>0.1</v>
      </c>
      <c r="H16" s="11">
        <v>14</v>
      </c>
      <c r="I16" s="28">
        <v>0.1</v>
      </c>
      <c r="J16" s="12">
        <v>7</v>
      </c>
      <c r="K16" s="30">
        <v>0.2</v>
      </c>
      <c r="L16" s="32">
        <v>24</v>
      </c>
      <c r="M16" s="24">
        <v>0.1</v>
      </c>
      <c r="N16" s="18" t="s">
        <v>33</v>
      </c>
      <c r="O16" s="19">
        <v>0.2</v>
      </c>
      <c r="P16" s="17"/>
      <c r="Q16" s="21" t="s">
        <v>39</v>
      </c>
      <c r="R16" s="21" t="s">
        <v>27</v>
      </c>
      <c r="S16" s="21" t="s">
        <v>27</v>
      </c>
      <c r="T16" s="21" t="s">
        <v>27</v>
      </c>
      <c r="U16" s="21" t="s">
        <v>27</v>
      </c>
      <c r="V16" s="21" t="s">
        <v>27</v>
      </c>
      <c r="W16" s="21" t="s">
        <v>27</v>
      </c>
      <c r="X16" s="21" t="s">
        <v>27</v>
      </c>
      <c r="Y16" s="3">
        <f t="shared" si="0"/>
        <v>1</v>
      </c>
    </row>
    <row r="17" spans="1:25" x14ac:dyDescent="0.3">
      <c r="A17" t="s">
        <v>38</v>
      </c>
      <c r="B17" s="22" t="s">
        <v>29</v>
      </c>
      <c r="C17" s="4">
        <v>2200</v>
      </c>
      <c r="D17" s="24">
        <v>0.3</v>
      </c>
      <c r="E17" s="10">
        <v>75</v>
      </c>
      <c r="F17" s="5">
        <v>5</v>
      </c>
      <c r="G17" s="26">
        <v>0.1</v>
      </c>
      <c r="H17" s="11">
        <v>14</v>
      </c>
      <c r="I17" s="28">
        <v>0.1</v>
      </c>
      <c r="J17" s="12">
        <v>7</v>
      </c>
      <c r="K17" s="30">
        <v>0.2</v>
      </c>
      <c r="L17" s="32">
        <v>24</v>
      </c>
      <c r="M17" s="24">
        <v>0.1</v>
      </c>
      <c r="N17" s="18" t="s">
        <v>33</v>
      </c>
      <c r="O17" s="19">
        <v>0.2</v>
      </c>
      <c r="P17" s="17"/>
      <c r="Q17" s="21" t="s">
        <v>39</v>
      </c>
      <c r="R17" s="21" t="s">
        <v>27</v>
      </c>
      <c r="S17" s="21" t="s">
        <v>27</v>
      </c>
      <c r="T17" s="21" t="s">
        <v>27</v>
      </c>
      <c r="U17" s="21" t="s">
        <v>27</v>
      </c>
      <c r="V17" s="21" t="s">
        <v>27</v>
      </c>
      <c r="W17" s="21" t="s">
        <v>27</v>
      </c>
      <c r="X17" s="21" t="s">
        <v>27</v>
      </c>
      <c r="Y17" s="3">
        <f t="shared" si="0"/>
        <v>1</v>
      </c>
    </row>
    <row r="18" spans="1:25" x14ac:dyDescent="0.3">
      <c r="A18" t="s">
        <v>40</v>
      </c>
      <c r="B18" s="22" t="s">
        <v>28</v>
      </c>
      <c r="C18" s="4">
        <v>2600</v>
      </c>
      <c r="D18" s="24">
        <v>0.3</v>
      </c>
      <c r="E18" s="10">
        <v>75</v>
      </c>
      <c r="F18" s="5">
        <v>5</v>
      </c>
      <c r="G18" s="26">
        <v>0.2</v>
      </c>
      <c r="H18" s="11">
        <v>10</v>
      </c>
      <c r="I18" s="28">
        <v>0.1</v>
      </c>
      <c r="J18" s="12">
        <v>5</v>
      </c>
      <c r="K18" s="30">
        <v>0.2</v>
      </c>
      <c r="L18" s="32">
        <v>24</v>
      </c>
      <c r="M18" s="24">
        <v>0</v>
      </c>
      <c r="N18" s="18" t="s">
        <v>33</v>
      </c>
      <c r="O18" s="19">
        <v>0.2</v>
      </c>
      <c r="P18" s="17"/>
      <c r="Q18" s="21" t="s">
        <v>27</v>
      </c>
      <c r="R18" s="21" t="s">
        <v>27</v>
      </c>
      <c r="S18" s="21" t="s">
        <v>27</v>
      </c>
      <c r="T18" s="21" t="s">
        <v>27</v>
      </c>
      <c r="U18" s="21" t="s">
        <v>27</v>
      </c>
      <c r="V18" s="21" t="s">
        <v>27</v>
      </c>
      <c r="W18" s="21" t="s">
        <v>27</v>
      </c>
      <c r="X18" s="21" t="s">
        <v>27</v>
      </c>
      <c r="Y18" s="3">
        <f t="shared" si="0"/>
        <v>1</v>
      </c>
    </row>
    <row r="19" spans="1:25" x14ac:dyDescent="0.3">
      <c r="A19" t="s">
        <v>40</v>
      </c>
      <c r="B19" s="22" t="s">
        <v>29</v>
      </c>
      <c r="C19" s="4">
        <v>2600</v>
      </c>
      <c r="D19" s="24">
        <v>0.3</v>
      </c>
      <c r="E19" s="10">
        <v>75</v>
      </c>
      <c r="F19" s="5">
        <v>5</v>
      </c>
      <c r="G19" s="26">
        <v>0.2</v>
      </c>
      <c r="H19" s="11">
        <v>10</v>
      </c>
      <c r="I19" s="28">
        <v>0.1</v>
      </c>
      <c r="J19" s="12">
        <v>5</v>
      </c>
      <c r="K19" s="30">
        <v>0.2</v>
      </c>
      <c r="L19" s="32">
        <v>24</v>
      </c>
      <c r="M19" s="24">
        <v>0</v>
      </c>
      <c r="N19" s="18" t="s">
        <v>33</v>
      </c>
      <c r="O19" s="19">
        <v>0.2</v>
      </c>
      <c r="P19" s="17"/>
      <c r="Q19" s="21" t="s">
        <v>27</v>
      </c>
      <c r="R19" s="21" t="s">
        <v>27</v>
      </c>
      <c r="S19" s="21" t="s">
        <v>27</v>
      </c>
      <c r="T19" s="21" t="s">
        <v>27</v>
      </c>
      <c r="U19" s="21" t="s">
        <v>27</v>
      </c>
      <c r="V19" s="21" t="s">
        <v>27</v>
      </c>
      <c r="W19" s="21" t="s">
        <v>27</v>
      </c>
      <c r="X19" s="21" t="s">
        <v>27</v>
      </c>
      <c r="Y19" s="3">
        <f t="shared" si="0"/>
        <v>1</v>
      </c>
    </row>
    <row r="20" spans="1:25" x14ac:dyDescent="0.3">
      <c r="A20" t="s">
        <v>41</v>
      </c>
      <c r="B20" s="22" t="s">
        <v>28</v>
      </c>
      <c r="C20" s="4">
        <v>2500</v>
      </c>
      <c r="D20" s="24">
        <v>0.4</v>
      </c>
      <c r="E20" s="10">
        <v>75</v>
      </c>
      <c r="F20" s="5">
        <v>5</v>
      </c>
      <c r="G20" s="26">
        <v>0.1</v>
      </c>
      <c r="H20" s="11">
        <v>12</v>
      </c>
      <c r="I20" s="28">
        <v>0.1</v>
      </c>
      <c r="J20" s="12">
        <v>4</v>
      </c>
      <c r="K20" s="30">
        <v>0.1</v>
      </c>
      <c r="L20" s="32">
        <v>24</v>
      </c>
      <c r="M20" s="24">
        <v>0.1</v>
      </c>
      <c r="N20" s="18" t="s">
        <v>31</v>
      </c>
      <c r="O20" s="19">
        <v>0.2</v>
      </c>
      <c r="P20" s="17"/>
      <c r="Q20" s="21" t="s">
        <v>27</v>
      </c>
      <c r="R20" s="21" t="s">
        <v>27</v>
      </c>
      <c r="S20" s="21" t="s">
        <v>27</v>
      </c>
      <c r="T20" s="21" t="s">
        <v>27</v>
      </c>
      <c r="U20" s="21" t="s">
        <v>27</v>
      </c>
      <c r="V20" s="21" t="s">
        <v>27</v>
      </c>
      <c r="W20" s="21" t="s">
        <v>27</v>
      </c>
      <c r="X20" s="21" t="s">
        <v>27</v>
      </c>
      <c r="Y20" s="3">
        <f t="shared" si="0"/>
        <v>1</v>
      </c>
    </row>
    <row r="21" spans="1:25" x14ac:dyDescent="0.3">
      <c r="A21" t="s">
        <v>41</v>
      </c>
      <c r="B21" t="s">
        <v>29</v>
      </c>
      <c r="C21" s="4">
        <v>2500</v>
      </c>
      <c r="D21" s="24">
        <v>0.4</v>
      </c>
      <c r="E21" s="10">
        <v>75</v>
      </c>
      <c r="F21" s="5">
        <v>5</v>
      </c>
      <c r="G21" s="26">
        <v>0</v>
      </c>
      <c r="H21" s="11">
        <v>12</v>
      </c>
      <c r="I21" s="28">
        <v>0.1</v>
      </c>
      <c r="J21" s="12">
        <v>4</v>
      </c>
      <c r="K21" s="30">
        <v>0.2</v>
      </c>
      <c r="L21" s="32">
        <v>24</v>
      </c>
      <c r="M21" s="24">
        <v>0.1</v>
      </c>
      <c r="N21" s="18" t="s">
        <v>31</v>
      </c>
      <c r="O21" s="19">
        <v>0.2</v>
      </c>
      <c r="P21" s="17"/>
      <c r="Q21" s="21" t="s">
        <v>27</v>
      </c>
      <c r="R21" s="21" t="s">
        <v>27</v>
      </c>
      <c r="S21" s="21" t="s">
        <v>27</v>
      </c>
      <c r="T21" s="21" t="s">
        <v>27</v>
      </c>
      <c r="U21" s="21" t="s">
        <v>27</v>
      </c>
      <c r="V21" s="21" t="s">
        <v>27</v>
      </c>
      <c r="W21" s="21" t="s">
        <v>27</v>
      </c>
      <c r="X21" s="21" t="s">
        <v>27</v>
      </c>
      <c r="Y21" s="3">
        <f t="shared" si="0"/>
        <v>1</v>
      </c>
    </row>
    <row r="22" spans="1:25" x14ac:dyDescent="0.3">
      <c r="A22" t="s">
        <v>42</v>
      </c>
      <c r="B22" t="s">
        <v>25</v>
      </c>
      <c r="C22" s="4">
        <v>2000</v>
      </c>
      <c r="D22" s="24">
        <v>0.4</v>
      </c>
      <c r="E22" s="10">
        <v>75</v>
      </c>
      <c r="F22" s="5">
        <v>5</v>
      </c>
      <c r="G22" s="26">
        <v>0.1</v>
      </c>
      <c r="H22" s="11">
        <v>24</v>
      </c>
      <c r="I22" s="28">
        <v>0</v>
      </c>
      <c r="J22" s="12">
        <v>5</v>
      </c>
      <c r="K22" s="30">
        <v>0.3</v>
      </c>
      <c r="L22" s="32">
        <v>24</v>
      </c>
      <c r="M22" s="24">
        <v>0</v>
      </c>
      <c r="N22" s="18" t="s">
        <v>33</v>
      </c>
      <c r="O22" s="19">
        <v>0.2</v>
      </c>
      <c r="P22" s="17"/>
      <c r="Q22" s="21" t="s">
        <v>27</v>
      </c>
      <c r="R22" s="21" t="s">
        <v>27</v>
      </c>
      <c r="S22" s="21" t="s">
        <v>27</v>
      </c>
      <c r="T22" s="21" t="s">
        <v>27</v>
      </c>
      <c r="U22" s="21" t="s">
        <v>27</v>
      </c>
      <c r="V22" s="21" t="s">
        <v>27</v>
      </c>
      <c r="W22" s="21" t="s">
        <v>27</v>
      </c>
      <c r="X22" s="21" t="s">
        <v>27</v>
      </c>
      <c r="Y22" s="3">
        <f t="shared" si="0"/>
        <v>1</v>
      </c>
    </row>
    <row r="23" spans="1:25" x14ac:dyDescent="0.3">
      <c r="A23" t="s">
        <v>42</v>
      </c>
      <c r="B23" t="s">
        <v>28</v>
      </c>
      <c r="C23" s="4">
        <v>2000</v>
      </c>
      <c r="D23" s="24">
        <v>0.4</v>
      </c>
      <c r="E23" s="10">
        <v>75</v>
      </c>
      <c r="F23" s="5">
        <v>5</v>
      </c>
      <c r="G23" s="26">
        <v>0.1</v>
      </c>
      <c r="H23" s="11">
        <v>24</v>
      </c>
      <c r="I23" s="28">
        <v>0</v>
      </c>
      <c r="J23" s="12">
        <v>5</v>
      </c>
      <c r="K23" s="30">
        <v>0.3</v>
      </c>
      <c r="L23" s="32">
        <v>24</v>
      </c>
      <c r="M23" s="24">
        <v>0</v>
      </c>
      <c r="N23" s="18" t="s">
        <v>33</v>
      </c>
      <c r="O23" s="19">
        <v>0.2</v>
      </c>
      <c r="P23" s="17"/>
      <c r="Q23" s="21" t="s">
        <v>27</v>
      </c>
      <c r="R23" s="21" t="s">
        <v>27</v>
      </c>
      <c r="S23" s="21" t="s">
        <v>27</v>
      </c>
      <c r="T23" s="21" t="s">
        <v>27</v>
      </c>
      <c r="U23" s="21" t="s">
        <v>27</v>
      </c>
      <c r="V23" s="21" t="s">
        <v>27</v>
      </c>
      <c r="W23" s="21" t="s">
        <v>27</v>
      </c>
      <c r="X23" s="21" t="s">
        <v>27</v>
      </c>
      <c r="Y23" s="3">
        <f t="shared" si="0"/>
        <v>1</v>
      </c>
    </row>
    <row r="24" spans="1:25" x14ac:dyDescent="0.3">
      <c r="A24" t="s">
        <v>43</v>
      </c>
      <c r="B24" t="s">
        <v>25</v>
      </c>
      <c r="C24" s="4">
        <v>2000</v>
      </c>
      <c r="D24" s="24">
        <v>0.5</v>
      </c>
      <c r="E24" s="10">
        <v>75</v>
      </c>
      <c r="F24" s="5">
        <v>5</v>
      </c>
      <c r="G24" s="26">
        <v>0.2</v>
      </c>
      <c r="H24" s="11">
        <v>24</v>
      </c>
      <c r="I24" s="28">
        <v>0</v>
      </c>
      <c r="J24" s="12">
        <v>14</v>
      </c>
      <c r="K24" s="30">
        <v>0.3</v>
      </c>
      <c r="L24" s="32">
        <v>24</v>
      </c>
      <c r="M24" s="24">
        <v>0</v>
      </c>
      <c r="N24" s="18" t="s">
        <v>44</v>
      </c>
      <c r="O24" s="19">
        <v>0</v>
      </c>
      <c r="P24" s="17"/>
      <c r="Q24" s="21" t="s">
        <v>27</v>
      </c>
      <c r="R24" s="21" t="s">
        <v>27</v>
      </c>
      <c r="S24" s="21" t="s">
        <v>27</v>
      </c>
      <c r="T24" s="21" t="s">
        <v>27</v>
      </c>
      <c r="U24" s="21" t="s">
        <v>27</v>
      </c>
      <c r="V24" s="21" t="s">
        <v>27</v>
      </c>
      <c r="W24" s="21" t="s">
        <v>27</v>
      </c>
      <c r="X24" s="21" t="s">
        <v>27</v>
      </c>
      <c r="Y24" s="3">
        <f t="shared" si="0"/>
        <v>1</v>
      </c>
    </row>
    <row r="25" spans="1:25" x14ac:dyDescent="0.3">
      <c r="A25" t="s">
        <v>43</v>
      </c>
      <c r="B25" t="s">
        <v>28</v>
      </c>
      <c r="C25" s="4">
        <v>2000</v>
      </c>
      <c r="D25" s="24">
        <v>0.5</v>
      </c>
      <c r="E25" s="10">
        <v>75</v>
      </c>
      <c r="F25" s="5">
        <v>5</v>
      </c>
      <c r="G25" s="26">
        <v>0.2</v>
      </c>
      <c r="H25" s="11">
        <v>24</v>
      </c>
      <c r="I25" s="28">
        <v>0</v>
      </c>
      <c r="J25" s="12">
        <v>14</v>
      </c>
      <c r="K25" s="30">
        <v>0.3</v>
      </c>
      <c r="L25" s="32">
        <v>24</v>
      </c>
      <c r="M25" s="24">
        <v>0</v>
      </c>
      <c r="N25" s="18" t="s">
        <v>44</v>
      </c>
      <c r="O25" s="19">
        <v>0</v>
      </c>
      <c r="P25" s="17"/>
      <c r="Q25" s="21" t="s">
        <v>27</v>
      </c>
      <c r="R25" s="21" t="s">
        <v>27</v>
      </c>
      <c r="S25" s="21" t="s">
        <v>27</v>
      </c>
      <c r="T25" s="21" t="s">
        <v>27</v>
      </c>
      <c r="U25" s="21" t="s">
        <v>27</v>
      </c>
      <c r="V25" s="21" t="s">
        <v>27</v>
      </c>
      <c r="W25" s="21" t="s">
        <v>27</v>
      </c>
      <c r="X25" s="21" t="s">
        <v>27</v>
      </c>
      <c r="Y25" s="3">
        <f t="shared" si="0"/>
        <v>1</v>
      </c>
    </row>
    <row r="26" spans="1:25" x14ac:dyDescent="0.3">
      <c r="A26" t="s">
        <v>45</v>
      </c>
      <c r="B26" t="s">
        <v>29</v>
      </c>
      <c r="C26" s="4">
        <v>2000</v>
      </c>
      <c r="D26" s="24">
        <v>0.3</v>
      </c>
      <c r="E26" s="10">
        <v>75</v>
      </c>
      <c r="F26" s="5">
        <v>5</v>
      </c>
      <c r="G26" s="26">
        <v>0.3</v>
      </c>
      <c r="H26" s="11">
        <v>24</v>
      </c>
      <c r="I26" s="28">
        <v>0</v>
      </c>
      <c r="J26" s="12">
        <v>14</v>
      </c>
      <c r="K26" s="30">
        <v>0.3</v>
      </c>
      <c r="L26" s="32">
        <v>24</v>
      </c>
      <c r="M26" s="24">
        <v>0</v>
      </c>
      <c r="N26" s="18" t="s">
        <v>33</v>
      </c>
      <c r="O26" s="19">
        <v>0.1</v>
      </c>
      <c r="P26" s="17"/>
      <c r="Q26" s="21" t="s">
        <v>27</v>
      </c>
      <c r="R26" s="21" t="s">
        <v>27</v>
      </c>
      <c r="S26" s="21" t="s">
        <v>27</v>
      </c>
      <c r="T26" s="21" t="s">
        <v>27</v>
      </c>
      <c r="U26" s="21" t="s">
        <v>27</v>
      </c>
      <c r="V26" s="21" t="s">
        <v>27</v>
      </c>
      <c r="W26" s="21" t="s">
        <v>27</v>
      </c>
      <c r="X26" s="21" t="s">
        <v>27</v>
      </c>
      <c r="Y26" s="3">
        <f t="shared" si="0"/>
        <v>0.99999999999999989</v>
      </c>
    </row>
    <row r="27" spans="1:25" x14ac:dyDescent="0.3">
      <c r="A27" t="s">
        <v>46</v>
      </c>
      <c r="B27" t="s">
        <v>29</v>
      </c>
      <c r="C27" s="4">
        <v>2500</v>
      </c>
      <c r="D27" s="24">
        <v>0.3</v>
      </c>
      <c r="E27" s="10">
        <v>75</v>
      </c>
      <c r="F27" s="5">
        <v>5</v>
      </c>
      <c r="G27" s="26">
        <v>0.3</v>
      </c>
      <c r="H27" s="11">
        <v>24</v>
      </c>
      <c r="I27" s="28">
        <v>0</v>
      </c>
      <c r="J27" s="12">
        <v>5</v>
      </c>
      <c r="K27" s="30">
        <v>0.3</v>
      </c>
      <c r="L27" s="32">
        <v>24</v>
      </c>
      <c r="M27" s="24">
        <v>0</v>
      </c>
      <c r="N27" s="18" t="s">
        <v>33</v>
      </c>
      <c r="O27" s="19">
        <v>0.1</v>
      </c>
      <c r="P27" s="17"/>
      <c r="Q27" s="21" t="s">
        <v>27</v>
      </c>
      <c r="R27" s="21" t="s">
        <v>27</v>
      </c>
      <c r="S27" s="21" t="s">
        <v>27</v>
      </c>
      <c r="T27" s="21" t="s">
        <v>27</v>
      </c>
      <c r="U27" s="21" t="s">
        <v>27</v>
      </c>
      <c r="V27" s="21" t="s">
        <v>27</v>
      </c>
      <c r="W27" s="21" t="s">
        <v>27</v>
      </c>
      <c r="X27" s="21" t="s">
        <v>27</v>
      </c>
      <c r="Y27" s="3">
        <f t="shared" si="0"/>
        <v>0.99999999999999989</v>
      </c>
    </row>
    <row r="28" spans="1:25" x14ac:dyDescent="0.3">
      <c r="A28" t="s">
        <v>47</v>
      </c>
      <c r="B28" t="s">
        <v>28</v>
      </c>
      <c r="C28" s="4">
        <v>2500</v>
      </c>
      <c r="D28" s="24">
        <v>0.4</v>
      </c>
      <c r="E28" s="10">
        <v>75</v>
      </c>
      <c r="F28" s="5">
        <v>5</v>
      </c>
      <c r="G28" s="26">
        <v>0.1</v>
      </c>
      <c r="H28" s="11">
        <v>24</v>
      </c>
      <c r="I28" s="28">
        <v>0.1</v>
      </c>
      <c r="J28" s="12">
        <v>6</v>
      </c>
      <c r="K28" s="30">
        <v>0.4</v>
      </c>
      <c r="L28" s="32">
        <v>24</v>
      </c>
      <c r="M28" s="24">
        <v>0</v>
      </c>
      <c r="N28" s="18" t="s">
        <v>37</v>
      </c>
      <c r="O28" s="19">
        <v>0</v>
      </c>
      <c r="P28" s="17"/>
      <c r="Q28" s="21" t="s">
        <v>27</v>
      </c>
      <c r="R28" s="21" t="s">
        <v>27</v>
      </c>
      <c r="S28" s="21" t="s">
        <v>27</v>
      </c>
      <c r="T28" s="21" t="s">
        <v>27</v>
      </c>
      <c r="U28" s="21" t="s">
        <v>27</v>
      </c>
      <c r="V28" s="21" t="s">
        <v>27</v>
      </c>
      <c r="W28" s="21" t="s">
        <v>27</v>
      </c>
      <c r="X28" s="21" t="s">
        <v>27</v>
      </c>
      <c r="Y28" s="3">
        <f t="shared" si="0"/>
        <v>1</v>
      </c>
    </row>
    <row r="29" spans="1:25" x14ac:dyDescent="0.3">
      <c r="A29" t="s">
        <v>48</v>
      </c>
      <c r="B29" t="s">
        <v>25</v>
      </c>
      <c r="C29" s="4">
        <v>2000</v>
      </c>
      <c r="D29" s="24">
        <v>0.3</v>
      </c>
      <c r="E29" s="10">
        <v>75</v>
      </c>
      <c r="F29" s="5">
        <v>5</v>
      </c>
      <c r="G29" s="26">
        <v>0.2</v>
      </c>
      <c r="H29" s="11">
        <v>24</v>
      </c>
      <c r="I29" s="28">
        <v>0.1</v>
      </c>
      <c r="J29" s="12">
        <v>14</v>
      </c>
      <c r="K29" s="30">
        <v>0.2</v>
      </c>
      <c r="L29" s="32">
        <v>24</v>
      </c>
      <c r="M29" s="24">
        <v>0</v>
      </c>
      <c r="N29" s="18" t="s">
        <v>33</v>
      </c>
      <c r="O29" s="19">
        <v>0.2</v>
      </c>
      <c r="P29" s="17"/>
      <c r="Q29" s="21" t="s">
        <v>27</v>
      </c>
      <c r="R29" s="21" t="s">
        <v>27</v>
      </c>
      <c r="S29" s="21" t="s">
        <v>27</v>
      </c>
      <c r="T29" s="21" t="s">
        <v>27</v>
      </c>
      <c r="U29" s="21" t="s">
        <v>27</v>
      </c>
      <c r="V29" s="21" t="s">
        <v>27</v>
      </c>
      <c r="W29" s="21" t="s">
        <v>27</v>
      </c>
      <c r="X29" s="21" t="s">
        <v>27</v>
      </c>
      <c r="Y29" s="3">
        <f t="shared" si="0"/>
        <v>1</v>
      </c>
    </row>
    <row r="30" spans="1:25" x14ac:dyDescent="0.3">
      <c r="A30" t="s">
        <v>48</v>
      </c>
      <c r="B30" t="s">
        <v>28</v>
      </c>
      <c r="C30" s="4">
        <v>2000</v>
      </c>
      <c r="D30" s="24">
        <v>0.3</v>
      </c>
      <c r="E30" s="10">
        <v>75</v>
      </c>
      <c r="F30" s="5">
        <v>5</v>
      </c>
      <c r="G30" s="26">
        <v>0.2</v>
      </c>
      <c r="H30" s="11">
        <v>24</v>
      </c>
      <c r="I30" s="28">
        <v>0.1</v>
      </c>
      <c r="J30" s="12">
        <v>14</v>
      </c>
      <c r="K30" s="30">
        <v>0.2</v>
      </c>
      <c r="L30" s="32">
        <v>24</v>
      </c>
      <c r="M30" s="24">
        <v>0</v>
      </c>
      <c r="N30" s="18" t="s">
        <v>33</v>
      </c>
      <c r="O30" s="19">
        <v>0.2</v>
      </c>
      <c r="P30" s="17"/>
      <c r="Q30" s="21" t="s">
        <v>27</v>
      </c>
      <c r="R30" s="21" t="s">
        <v>27</v>
      </c>
      <c r="S30" s="21" t="s">
        <v>27</v>
      </c>
      <c r="T30" s="21" t="s">
        <v>27</v>
      </c>
      <c r="U30" s="21" t="s">
        <v>27</v>
      </c>
      <c r="V30" s="21" t="s">
        <v>27</v>
      </c>
      <c r="W30" s="21" t="s">
        <v>27</v>
      </c>
      <c r="X30" s="21" t="s">
        <v>27</v>
      </c>
      <c r="Y30" s="3">
        <f t="shared" si="0"/>
        <v>1</v>
      </c>
    </row>
    <row r="31" spans="1:25" x14ac:dyDescent="0.3">
      <c r="A31" t="s">
        <v>48</v>
      </c>
      <c r="B31" t="s">
        <v>29</v>
      </c>
      <c r="C31" s="4">
        <v>2000</v>
      </c>
      <c r="D31" s="24">
        <v>0.3</v>
      </c>
      <c r="E31" s="10">
        <v>75</v>
      </c>
      <c r="F31" s="5">
        <v>5</v>
      </c>
      <c r="G31" s="26">
        <v>0.2</v>
      </c>
      <c r="H31" s="11">
        <v>24</v>
      </c>
      <c r="I31" s="28">
        <v>0.1</v>
      </c>
      <c r="J31" s="12">
        <v>14</v>
      </c>
      <c r="K31" s="30">
        <v>0.2</v>
      </c>
      <c r="L31" s="32">
        <v>24</v>
      </c>
      <c r="M31" s="24">
        <v>0</v>
      </c>
      <c r="N31" s="18" t="s">
        <v>33</v>
      </c>
      <c r="O31" s="19">
        <v>0.2</v>
      </c>
      <c r="P31" s="17"/>
      <c r="Q31" s="21" t="s">
        <v>27</v>
      </c>
      <c r="R31" s="21" t="s">
        <v>27</v>
      </c>
      <c r="S31" s="21" t="s">
        <v>27</v>
      </c>
      <c r="T31" s="21" t="s">
        <v>27</v>
      </c>
      <c r="U31" s="21" t="s">
        <v>27</v>
      </c>
      <c r="V31" s="21" t="s">
        <v>27</v>
      </c>
      <c r="W31" s="21" t="s">
        <v>27</v>
      </c>
      <c r="X31" s="21" t="s">
        <v>27</v>
      </c>
      <c r="Y31" s="3">
        <f t="shared" si="0"/>
        <v>1</v>
      </c>
    </row>
    <row r="32" spans="1:25" x14ac:dyDescent="0.3">
      <c r="A32" t="s">
        <v>49</v>
      </c>
      <c r="B32" t="s">
        <v>25</v>
      </c>
      <c r="C32" s="4">
        <v>2000</v>
      </c>
      <c r="D32" s="24">
        <v>0.4</v>
      </c>
      <c r="E32" s="10">
        <v>75</v>
      </c>
      <c r="F32" s="5">
        <v>5</v>
      </c>
      <c r="G32" s="26">
        <v>0.2</v>
      </c>
      <c r="H32" s="11">
        <v>24</v>
      </c>
      <c r="I32" s="28">
        <v>0.1</v>
      </c>
      <c r="J32" s="12">
        <v>14</v>
      </c>
      <c r="K32" s="30">
        <v>0.2</v>
      </c>
      <c r="L32" s="32">
        <v>24</v>
      </c>
      <c r="M32" s="24">
        <v>0.1</v>
      </c>
      <c r="N32" s="18" t="s">
        <v>37</v>
      </c>
      <c r="O32" s="19">
        <v>0</v>
      </c>
      <c r="P32" s="17"/>
      <c r="Q32" s="21" t="s">
        <v>27</v>
      </c>
      <c r="R32" s="21" t="s">
        <v>27</v>
      </c>
      <c r="S32" s="21" t="s">
        <v>27</v>
      </c>
      <c r="T32" s="21" t="s">
        <v>27</v>
      </c>
      <c r="U32" s="21" t="s">
        <v>27</v>
      </c>
      <c r="V32" s="21" t="s">
        <v>27</v>
      </c>
      <c r="W32" s="21" t="s">
        <v>27</v>
      </c>
      <c r="X32" s="21" t="s">
        <v>27</v>
      </c>
      <c r="Y32" s="3">
        <f t="shared" si="0"/>
        <v>1</v>
      </c>
    </row>
    <row r="33" spans="1:25" x14ac:dyDescent="0.3">
      <c r="A33" t="s">
        <v>49</v>
      </c>
      <c r="B33" t="s">
        <v>28</v>
      </c>
      <c r="C33" s="4">
        <v>2000</v>
      </c>
      <c r="D33" s="24">
        <v>0.4</v>
      </c>
      <c r="E33" s="10">
        <v>75</v>
      </c>
      <c r="F33" s="5">
        <v>5</v>
      </c>
      <c r="G33" s="26">
        <v>0.2</v>
      </c>
      <c r="H33" s="11">
        <v>24</v>
      </c>
      <c r="I33" s="28">
        <v>0.1</v>
      </c>
      <c r="J33" s="12">
        <v>14</v>
      </c>
      <c r="K33" s="30">
        <v>0.2</v>
      </c>
      <c r="L33" s="32">
        <v>24</v>
      </c>
      <c r="M33" s="24">
        <v>0.1</v>
      </c>
      <c r="N33" s="18" t="s">
        <v>37</v>
      </c>
      <c r="O33" s="19">
        <v>0</v>
      </c>
      <c r="P33" s="17"/>
      <c r="Q33" s="21" t="s">
        <v>27</v>
      </c>
      <c r="R33" s="21" t="s">
        <v>27</v>
      </c>
      <c r="S33" s="21" t="s">
        <v>27</v>
      </c>
      <c r="T33" s="21" t="s">
        <v>27</v>
      </c>
      <c r="U33" s="21" t="s">
        <v>27</v>
      </c>
      <c r="V33" s="21" t="s">
        <v>27</v>
      </c>
      <c r="W33" s="21" t="s">
        <v>27</v>
      </c>
      <c r="X33" s="21" t="s">
        <v>27</v>
      </c>
      <c r="Y33" s="3">
        <f t="shared" si="0"/>
        <v>1</v>
      </c>
    </row>
  </sheetData>
  <conditionalFormatting sqref="Y2:Y33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9C9645331B84E88867ADB821BC583" ma:contentTypeVersion="9" ma:contentTypeDescription="Create a new document." ma:contentTypeScope="" ma:versionID="565cfca7e1a5191348253de0f535a3ef">
  <xsd:schema xmlns:xsd="http://www.w3.org/2001/XMLSchema" xmlns:xs="http://www.w3.org/2001/XMLSchema" xmlns:p="http://schemas.microsoft.com/office/2006/metadata/properties" xmlns:ns3="e825e626-fc41-4ce0-9851-4c426db83151" targetNamespace="http://schemas.microsoft.com/office/2006/metadata/properties" ma:root="true" ma:fieldsID="48a70aeb864c49a74bcc996749077ace" ns3:_="">
    <xsd:import namespace="e825e626-fc41-4ce0-9851-4c426db831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5e626-fc41-4ce0-9851-4c426db83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B482-AAE4-4E12-A44D-52511886BE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AD6886-91BF-441C-9BDF-9764C7805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92B79-E228-40C2-BF15-E99758E36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5e626-fc41-4ce0-9851-4c426db83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Simmons</dc:creator>
  <cp:keywords/>
  <dc:description/>
  <cp:lastModifiedBy>Ryan Simmons</cp:lastModifiedBy>
  <cp:revision/>
  <dcterms:created xsi:type="dcterms:W3CDTF">2021-04-29T18:07:33Z</dcterms:created>
  <dcterms:modified xsi:type="dcterms:W3CDTF">2021-05-10T15:34:38Z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0x010100C979C9645331B84E88867ADB821BC583</vt:lpwstr>
  </property>
</Properties>
</file>