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mc:AlternateContent xmlns:mc="http://schemas.openxmlformats.org/markup-compatibility/2006">
    <mc:Choice Requires="x15">
      <x15ac:absPath xmlns:x15ac="http://schemas.microsoft.com/office/spreadsheetml/2010/11/ac" url="C:\Users\Home\Documents\"/>
    </mc:Choice>
  </mc:AlternateContent>
  <xr:revisionPtr revIDLastSave="0" documentId="8_{1EC86ADF-A972-486D-ACA6-D15B214EFB6E}" xr6:coauthVersionLast="45" xr6:coauthVersionMax="45" xr10:uidLastSave="{00000000-0000-0000-0000-000000000000}"/>
  <bookViews>
    <workbookView xWindow="-120" yWindow="-120" windowWidth="20730" windowHeight="11160" activeTab="1" xr2:uid="{00000000-000D-0000-FFFF-FFFF00000000}"/>
  </bookViews>
  <sheets>
    <sheet name="vishnu-2" sheetId="4" r:id="rId1"/>
    <sheet name="vishnu-1" sheetId="6" r:id="rId2"/>
  </sheets>
  <definedNames>
    <definedName name="_xlnm._FilterDatabase" localSheetId="1" hidden="1">'vishnu-1'!$E$1:$E$40</definedName>
    <definedName name="Slicer_EmployeeType1">#N/A</definedName>
  </definedNames>
  <calcPr calcId="18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A39" i="6" l="1"/>
  <c r="AA38" i="6"/>
  <c r="AA37" i="6"/>
  <c r="AA36" i="6"/>
  <c r="AA34" i="6"/>
  <c r="AA33" i="6"/>
  <c r="AA30" i="6"/>
  <c r="AA26" i="6"/>
  <c r="AA25" i="6"/>
  <c r="AA24" i="6"/>
  <c r="AA23" i="6"/>
  <c r="AA22" i="6"/>
  <c r="AA19" i="6"/>
  <c r="AA18" i="6"/>
  <c r="AA17" i="6"/>
  <c r="AA15" i="6"/>
  <c r="AA14" i="6"/>
  <c r="AA13" i="6"/>
  <c r="AA11" i="6"/>
  <c r="AA9" i="6"/>
  <c r="AA8" i="6"/>
</calcChain>
</file>

<file path=xl/sharedStrings.xml><?xml version="1.0" encoding="utf-8"?>
<sst xmlns="http://schemas.openxmlformats.org/spreadsheetml/2006/main" count="828" uniqueCount="320">
  <si>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</si>
  <si>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</si>
  <si>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</si>
  <si>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</si>
  <si>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</si>
  <si>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</si>
  <si>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</si>
  <si>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</si>
  <si>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</si>
  <si>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</si>
  <si>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</si>
  <si>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</si>
  <si>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</si>
  <si>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</si>
  <si>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</si>
  <si>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</si>
  <si>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</si>
  <si>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</si>
  <si>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</si>
  <si>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</si>
  <si>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</si>
  <si>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</si>
  <si>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</si>
  <si>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</si>
  <si>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</si>
  <si>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</si>
  <si>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</si>
  <si>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</si>
  <si>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</si>
  <si>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</si>
  <si>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</si>
  <si>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</si>
  <si>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</si>
  <si>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</si>
  <si>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</si>
  <si>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</si>
  <si>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Production</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</si>
  <si>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</si>
  <si>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</si>
  <si>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</si>
  <si>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</si>
  <si>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</si>
  <si>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</si>
  <si>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</si>
  <si>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</si>
  <si>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</si>
  <si>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</si>
  <si>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</si>
  <si>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</si>
  <si>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</si>
  <si>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</si>
  <si>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</si>
  <si>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</si>
  <si>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</si>
  <si>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</si>
  <si>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</si>
  <si>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</si>
  <si>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</si>
  <si>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</si>
  <si>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</si>
  <si>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</si>
  <si>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</si>
  <si>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</si>
  <si>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</si>
  <si>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</si>
  <si>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</si>
  <si>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</si>
  <si>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</si>
  <si>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</si>
  <si>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</si>
  <si>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</si>
  <si>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</si>
  <si>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</si>
  <si>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</si>
  <si>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</si>
  <si>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</si>
  <si>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</si>
  <si>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</si>
  <si>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</si>
  <si>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</si>
  <si>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</si>
  <si>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</si>
  <si>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</si>
  <si>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</si>
  <si>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</si>
  <si>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</si>
  <si>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</si>
  <si>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</si>
  <si>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</si>
  <si>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</si>
  <si>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</si>
  <si>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</si>
  <si>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</si>
  <si>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</si>
  <si>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</si>
  <si>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</si>
  <si>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</si>
  <si>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</si>
  <si>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</si>
  <si>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</si>
  <si>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</si>
  <si>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</si>
  <si>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</si>
  <si>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</si>
  <si>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</si>
  <si>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</si>
  <si>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</si>
  <si>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</si>
  <si>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</si>
  <si>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</si>
  <si>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</si>
  <si>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</si>
  <si>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</si>
  <si>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</si>
  <si>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</si>
  <si>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</si>
  <si>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</si>
  <si>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</si>
  <si>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</si>
  <si>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</si>
  <si>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</si>
  <si>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</si>
  <si>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</si>
  <si>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</si>
  <si>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</si>
  <si>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</si>
  <si>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</si>
  <si>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</si>
  <si>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</si>
  <si>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</si>
  <si>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</si>
  <si>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</si>
  <si>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</si>
  <si>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</si>
  <si>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</si>
  <si>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</si>
  <si>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</si>
  <si>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</si>
  <si>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</si>
  <si>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</si>
  <si>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</si>
  <si>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</si>
  <si>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</si>
  <si>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</si>
  <si>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</si>
  <si>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</si>
  <si>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</si>
  <si>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</si>
  <si>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</si>
  <si>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</si>
  <si>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</si>
  <si>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</si>
  <si>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</si>
  <si>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</si>
  <si>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</si>
  <si>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</si>
  <si>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</si>
  <si>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</si>
  <si>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</si>
  <si>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</si>
  <si>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</si>
  <si>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</si>
  <si>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</si>
  <si>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</si>
  <si>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</si>
  <si>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</si>
  <si>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</si>
  <si>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</si>
  <si>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</si>
  <si>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</si>
  <si>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</si>
  <si>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</si>
  <si>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</si>
  <si>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</si>
  <si>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</si>
  <si>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</si>
  <si>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</si>
  <si>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</si>
  <si>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</si>
  <si>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</si>
  <si>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</si>
  <si>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</si>
  <si>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</si>
  <si>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</si>
  <si>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</si>
  <si>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</si>
  <si>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</si>
  <si>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</si>
  <si>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</si>
  <si>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</si>
  <si>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</si>
  <si>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</si>
  <si>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</si>
  <si>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</si>
  <si>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</si>
  <si>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</si>
  <si>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</si>
  <si>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</si>
  <si>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</si>
  <si>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</si>
  <si>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</si>
  <si>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</si>
  <si>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</si>
  <si>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</si>
  <si>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</si>
  <si>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</si>
  <si>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</si>
  <si>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</si>
  <si>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</si>
  <si>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</si>
  <si>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</si>
  <si>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</si>
  <si>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</si>
  <si>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</si>
  <si>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</si>
  <si>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</si>
  <si>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</si>
  <si>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</si>
  <si>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</si>
  <si>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</si>
  <si>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</si>
  <si>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</si>
  <si>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</si>
  <si>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</si>
  <si>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</si>
  <si>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</si>
  <si>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</si>
  <si>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</si>
  <si>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</si>
  <si>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</si>
  <si>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</si>
  <si>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</si>
  <si>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</si>
  <si>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</si>
  <si>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</si>
  <si>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</si>
  <si>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</si>
  <si>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</si>
  <si>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</si>
  <si>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</si>
  <si>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</si>
  <si>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</si>
  <si>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</si>
  <si>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</si>
  <si>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</si>
  <si>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</si>
  <si>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</si>
  <si>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</si>
  <si>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</si>
  <si>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</si>
  <si>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</si>
  <si>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</si>
  <si>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</si>
  <si>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</si>
  <si>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</si>
  <si>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</si>
  <si>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</si>
  <si>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</si>
  <si>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</si>
  <si>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</si>
  <si>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</si>
  <si>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</si>
  <si>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</si>
  <si>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</si>
  <si>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</si>
  <si>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</si>
  <si>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</si>
  <si>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</si>
  <si>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</si>
  <si>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</si>
  <si>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</si>
  <si>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</si>
  <si>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</si>
  <si>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</si>
  <si>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</si>
  <si>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</si>
  <si>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</si>
  <si>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</si>
  <si>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</si>
  <si>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</si>
  <si>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</si>
  <si>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</si>
  <si>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</si>
  <si>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</si>
  <si>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</si>
  <si>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</si>
  <si>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</si>
  <si>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</si>
  <si>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</si>
  <si>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</si>
  <si>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</si>
  <si>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</si>
  <si>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</si>
  <si>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</si>
  <si>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</si>
  <si>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</si>
  <si>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</si>
  <si>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</si>
  <si>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</si>
  <si>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</si>
  <si>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</si>
  <si>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</si>
  <si>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</si>
  <si>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</si>
  <si>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</si>
  <si>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</si>
  <si>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</si>
  <si>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</si>
  <si>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</si>
  <si>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performance level</t>
  </si>
  <si>
    <t>LOW</t>
  </si>
  <si>
    <t>VERY HIGH</t>
  </si>
  <si>
    <t>MED</t>
  </si>
  <si>
    <t>Row Labels</t>
  </si>
  <si>
    <t>(blank)</t>
  </si>
  <si>
    <t>Grand Total</t>
  </si>
  <si>
    <t>Column Labels</t>
  </si>
  <si>
    <t>(All)</t>
  </si>
  <si>
    <t>Count of FirstName</t>
  </si>
  <si>
    <t>EmpID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</si>
</sst>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15" fontId="0" fillId="0" borderId="0" xfId="0" applyNumberFormat="1"/>
    <xf numFmtId="14" fontId="0" fillId="0" borderId="0" xfId="0" applyNumberFormat="1"/>
    <xf numFmtId="0" fontId="0" fillId="33" borderId="0" xfId="0" applyFill="1"/>
    <xf numFmtId="0" fontId="0" fillId="34"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LOW</c:v>
          </c:tx>
          <c:spPr>
            <a:solidFill>
              <a:schemeClr val="accent1"/>
            </a:solidFill>
            <a:ln>
              <a:noFill/>
            </a:ln>
            <a:effectLst/>
          </c:spPr>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0</c:v>
              </c:pt>
              <c:pt idx="1">
                <c:v>1</c:v>
              </c:pt>
              <c:pt idx="2">
                <c:v>0</c:v>
              </c:pt>
              <c:pt idx="3">
                <c:v>1</c:v>
              </c:pt>
              <c:pt idx="4">
                <c:v>0</c:v>
              </c:pt>
              <c:pt idx="5">
                <c:v>0</c:v>
              </c:pt>
              <c:pt idx="6">
                <c:v>0</c:v>
              </c:pt>
              <c:pt idx="7">
                <c:v>0</c:v>
              </c:pt>
              <c:pt idx="8">
                <c:v>0</c:v>
              </c:pt>
              <c:pt idx="9">
                <c:v>0</c:v>
              </c:pt>
            </c:numLit>
          </c:val>
          <c:extLst>
            <c:ext xmlns:c16="http://schemas.microsoft.com/office/drawing/2014/chart" uri="{C3380CC4-5D6E-409C-BE32-E72D297353CC}">
              <c16:uniqueId val="{00000000-33B9-47D5-A962-94F6439776F5}"/>
            </c:ext>
          </c:extLst>
        </c:ser>
        <c:ser>
          <c:idx val="1"/>
          <c:order val="1"/>
          <c:tx>
            <c:v>MED</c:v>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1</c:v>
              </c:pt>
              <c:pt idx="1">
                <c:v>1</c:v>
              </c:pt>
              <c:pt idx="2">
                <c:v>0</c:v>
              </c:pt>
              <c:pt idx="3">
                <c:v>1</c:v>
              </c:pt>
              <c:pt idx="4">
                <c:v>1</c:v>
              </c:pt>
              <c:pt idx="5">
                <c:v>0</c:v>
              </c:pt>
              <c:pt idx="6">
                <c:v>0</c:v>
              </c:pt>
              <c:pt idx="7">
                <c:v>0</c:v>
              </c:pt>
              <c:pt idx="8">
                <c:v>1</c:v>
              </c:pt>
              <c:pt idx="9">
                <c:v>0</c:v>
              </c:pt>
            </c:numLit>
          </c:val>
          <c:extLst>
            <c:ext xmlns:c16="http://schemas.microsoft.com/office/drawing/2014/chart" uri="{C3380CC4-5D6E-409C-BE32-E72D297353CC}">
              <c16:uniqueId val="{00000002-33B9-47D5-A962-94F6439776F5}"/>
            </c:ext>
          </c:extLst>
        </c:ser>
        <c:ser>
          <c:idx val="2"/>
          <c:order val="2"/>
          <c:tx>
            <c:v>VERY HIGH</c:v>
          </c:tx>
          <c:spPr>
            <a:solidFill>
              <a:schemeClr val="accent3"/>
            </a:solidFill>
            <a:ln>
              <a:noFill/>
            </a:ln>
            <a:effectLst/>
          </c:spPr>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0</c:v>
              </c:pt>
              <c:pt idx="1">
                <c:v>0</c:v>
              </c:pt>
              <c:pt idx="2">
                <c:v>1</c:v>
              </c:pt>
              <c:pt idx="3">
                <c:v>0</c:v>
              </c:pt>
              <c:pt idx="4">
                <c:v>0</c:v>
              </c:pt>
              <c:pt idx="5">
                <c:v>0</c:v>
              </c:pt>
              <c:pt idx="6">
                <c:v>1</c:v>
              </c:pt>
              <c:pt idx="7">
                <c:v>0</c:v>
              </c:pt>
              <c:pt idx="8">
                <c:v>0</c:v>
              </c:pt>
              <c:pt idx="9">
                <c:v>0</c:v>
              </c:pt>
            </c:numLit>
          </c:val>
          <c:extLst>
            <c:ext xmlns:c16="http://schemas.microsoft.com/office/drawing/2014/chart" uri="{C3380CC4-5D6E-409C-BE32-E72D297353CC}">
              <c16:uniqueId val="{00000003-33B9-47D5-A962-94F6439776F5}"/>
            </c:ext>
          </c:extLst>
        </c:ser>
        <c:ser>
          <c:idx val="3"/>
          <c:order val="3"/>
          <c:tx>
            <c:v>(blank)</c:v>
          </c:tx>
          <c:spPr>
            <a:solidFill>
              <a:schemeClr val="accent4"/>
            </a:solidFill>
            <a:ln>
              <a:noFill/>
            </a:ln>
            <a:effectLst/>
          </c:spPr>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1</c:v>
              </c:pt>
              <c:pt idx="1">
                <c:v>2</c:v>
              </c:pt>
              <c:pt idx="2">
                <c:v>1</c:v>
              </c:pt>
              <c:pt idx="3">
                <c:v>0</c:v>
              </c:pt>
              <c:pt idx="4">
                <c:v>1</c:v>
              </c:pt>
              <c:pt idx="5">
                <c:v>1</c:v>
              </c:pt>
              <c:pt idx="6">
                <c:v>0</c:v>
              </c:pt>
              <c:pt idx="7">
                <c:v>1</c:v>
              </c:pt>
              <c:pt idx="8">
                <c:v>1</c:v>
              </c:pt>
              <c:pt idx="9">
                <c:v>1</c:v>
              </c:pt>
            </c:numLit>
          </c:val>
          <c:extLst>
            <c:ext xmlns:c16="http://schemas.microsoft.com/office/drawing/2014/chart" uri="{C3380CC4-5D6E-409C-BE32-E72D297353CC}">
              <c16:uniqueId val="{00000004-33B9-47D5-A962-94F6439776F5}"/>
            </c:ext>
          </c:extLst>
        </c:ser>
        <c:dLbls>
          <c:showLegendKey val="0"/>
          <c:showVal val="0"/>
          <c:showCatName val="0"/>
          <c:showSerName val="0"/>
          <c:showPercent val="0"/>
          <c:showBubbleSize val="0"/>
        </c:dLbls>
        <c:gapWidth val="219"/>
        <c:overlap val="-27"/>
        <c:axId val="433270464"/>
        <c:axId val="433273264"/>
      </c:barChart>
      <c:catAx>
        <c:axId val="433270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273264"/>
        <c:crosses val="autoZero"/>
        <c:auto val="1"/>
        <c:lblAlgn val="ctr"/>
        <c:lblOffset val="100"/>
        <c:noMultiLvlLbl val="0"/>
      </c:catAx>
      <c:valAx>
        <c:axId val="43327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27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257175</xdr:colOff>
      <xdr:row>2</xdr:row>
      <xdr:rowOff>0</xdr:rowOff>
    </xdr:from>
    <xdr:to>
      <xdr:col>9</xdr:col>
      <xdr:colOff>114300</xdr:colOff>
      <xdr:row>15</xdr:row>
      <xdr:rowOff>47625</xdr:rowOff>
    </xdr:to>
    <mc:AlternateContent xmlns:mc="http://schemas.openxmlformats.org/markup-compatibility/2006" xmlns:a14="http://schemas.microsoft.com/office/drawing/2010/main">
      <mc:Choice Requires="a14">
        <xdr:graphicFrame macro="">
          <xdr:nvGraphicFramePr>
            <xdr:cNvPr id="2" name="EmployeeType 1">
              <a:extLst>
                <a:ext uri="{FF2B5EF4-FFF2-40B4-BE49-F238E27FC236}">
                  <a16:creationId xmlns:a16="http://schemas.microsoft.com/office/drawing/2014/main" id="{27ECBC89-BE90-46B9-9443-A02E675C94BB}"/>
                </a:ext>
              </a:extLst>
            </xdr:cNvPr>
            <xdr:cNvGraphicFramePr/>
          </xdr:nvGraphicFramePr>
          <xdr:xfrm>
            <a:off x="0" y="0"/>
            <a:ext cx="0" cy="0"/>
          </xdr:xfrm>
          <a:graphic>
            <a:graphicData uri="http://schemas.microsoft.com/office/drawing/2010/slicer">
              <sle:slicer xmlns:sle="http://schemas.microsoft.com/office/drawing/2010/slicer" name="EmployeeType 1"/>
            </a:graphicData>
          </a:graphic>
        </xdr:graphicFrame>
      </mc:Choice>
      <mc:Fallback xmlns="">
        <xdr:sp macro="" textlink="">
          <xdr:nvSpPr>
            <xdr:cNvPr id="0" name=""/>
            <xdr:cNvSpPr>
              <a:spLocks noTextEdit="1"/>
            </xdr:cNvSpPr>
          </xdr:nvSpPr>
          <xdr:spPr>
            <a:xfrm>
              <a:off x="4857750" y="381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495300</xdr:colOff>
      <xdr:row>2</xdr:row>
      <xdr:rowOff>61911</xdr:rowOff>
    </xdr:from>
    <xdr:to>
      <xdr:col>18</xdr:col>
      <xdr:colOff>133350</xdr:colOff>
      <xdr:row>19</xdr:row>
      <xdr:rowOff>123824</xdr:rowOff>
    </xdr:to>
    <xdr:graphicFrame macro="">
      <xdr:nvGraphicFramePr>
        <xdr:cNvPr id="3" name="Chart 2">
          <a:extLst>
            <a:ext uri="{FF2B5EF4-FFF2-40B4-BE49-F238E27FC236}">
              <a16:creationId xmlns:a16="http://schemas.microsoft.com/office/drawing/2014/main" id="{31F2B91E-5F3E-4CA3-ABA4-0D8A5F6BE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Home/Pictures/employee_data%20(7)%20LAV%20(1).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34.741916087965" createdVersion="5" refreshedVersion="5" minRefreshableVersion="3" recordCount="40" xr:uid="{00000000-000A-0000-FFFF-FFFF06000000}">
  <cacheSource type="worksheet">
    <worksheetSource ref="A1:AA1048576" sheet="Sheet1" r:id="rId2"/>
  </cacheSource>
  <cacheFields count="27">
    <cacheField name="Ã¯Â»Â¿EmpID" numFmtId="0">
      <sharedItems containsString="0" containsBlank="1" containsNumber="1" containsInteger="1" minValue="3427" maxValue="3465"/>
    </cacheField>
    <cacheField name="FirstName" numFmtId="0">
      <sharedItems containsBlank="1"/>
    </cacheField>
    <cacheField name="LastName" numFmtId="0">
      <sharedItems containsBlank="1"/>
    </cacheField>
    <cacheField name="StartDate" numFmtId="0">
      <sharedItems containsNonDate="0" containsDate="1" containsString="0" containsBlank="1" minDate="2018-08-10T00:00:00" maxDate="2023-08-05T00:00:00"/>
    </cacheField>
    <cacheField name="ExitDate" numFmtId="0">
      <sharedItems containsNonDate="0" containsDate="1" containsString="0" containsBlank="1" minDate="2019-11-04T00:00:00" maxDate="2023-07-04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2-01-07T00:00:00" maxDate="1998-04-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2330" maxValue="97756"/>
    </cacheField>
    <cacheField name="RaceDesc" numFmtId="0">
      <sharedItems containsBlank="1"/>
    </cacheField>
    <cacheField name="MaritalDesc" numFmtId="0">
      <sharedItems containsBlank="1"/>
    </cacheField>
    <cacheField name="Performance Score" numFmtId="0">
      <sharedItems containsBlank="1" count="4">
        <s v="Fully Meets"/>
        <s v="Exceeds"/>
        <s v="Needs Improvement"/>
        <m/>
      </sharedItems>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0">
  <r>
    <n v="3427"/>
    <s v="Uriah"/>
    <s v="Bridges"/>
    <d v="2019-09-20T00:00:00"/>
    <m/>
    <s v="Production Technician I"/>
    <s v="Peter Oneill"/>
    <s v="uriah.bridges@bilearner.com"/>
    <x v="0"/>
    <s v="Active"/>
    <x v="0"/>
    <s v="Zone C"/>
    <s v="Temporary"/>
    <s v="Unk"/>
    <m/>
    <s v="Production"/>
    <s v="Finance &amp; Accounting"/>
    <d v="1969-07-10T00:00:00"/>
    <s v="MA"/>
    <s v="Accounting"/>
    <x v="0"/>
    <n v="34904"/>
    <s v="White"/>
    <s v="Widowed"/>
    <x v="0"/>
    <n v="4"/>
    <x v="0"/>
  </r>
  <r>
    <n v="3428"/>
    <s v="Paula"/>
    <s v="Small"/>
    <d v="2023-02-11T00:00:00"/>
    <m/>
    <s v="Production Technician I"/>
    <s v="Renee Mccormick"/>
    <s v="paula.small@bilearner.com"/>
    <x v="1"/>
    <s v="Active"/>
    <x v="0"/>
    <s v="Zone A"/>
    <s v="Part-Time"/>
    <s v="Unk"/>
    <m/>
    <s v="Production"/>
    <s v="Aerial"/>
    <s v="30-08-1965"/>
    <s v="MA"/>
    <s v="Labor"/>
    <x v="1"/>
    <n v="6593"/>
    <s v="Hispanic"/>
    <s v="Widowed"/>
    <x v="0"/>
    <n v="3"/>
    <x v="0"/>
  </r>
  <r>
    <n v="3429"/>
    <s v="Edward"/>
    <s v="Buck"/>
    <d v="2018-12-10T00:00:00"/>
    <m/>
    <s v="Area Sales Manager"/>
    <s v="Crystal Walker"/>
    <s v="edward.buck@bilearner.com"/>
    <x v="2"/>
    <s v="Active"/>
    <x v="1"/>
    <s v="Zone B"/>
    <s v="Part-Time"/>
    <s v="Unk"/>
    <m/>
    <s v="Sales"/>
    <s v="General - Sga"/>
    <d v="1991-06-10T00:00:00"/>
    <s v="MA"/>
    <s v="Assistant"/>
    <x v="1"/>
    <n v="2330"/>
    <s v="Hispanic"/>
    <s v="Widowed"/>
    <x v="0"/>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x v="0"/>
    <n v="2"/>
    <x v="0"/>
  </r>
  <r>
    <n v="3431"/>
    <s v="Jasmine"/>
    <s v="Onque"/>
    <d v="2019-06-29T00:00:00"/>
    <m/>
    <s v="Area Sales Manager"/>
    <s v="Jason Kim"/>
    <s v="jasmine.onque@bilearner.com"/>
    <x v="3"/>
    <s v="Active"/>
    <x v="0"/>
    <s v="Zone A"/>
    <s v="Temporary"/>
    <s v="Unk"/>
    <m/>
    <s v="Sales"/>
    <s v="General - Con"/>
    <s v="29-08-1969"/>
    <s v="FL"/>
    <s v="Laborer"/>
    <x v="0"/>
    <n v="33174"/>
    <s v="Other"/>
    <s v="Married"/>
    <x v="0"/>
    <n v="3"/>
    <x v="0"/>
  </r>
  <r>
    <n v="3432"/>
    <s v="Maruk"/>
    <s v="Fraval"/>
    <d v="2020-01-17T00:00:00"/>
    <m/>
    <s v="Area Sales Manager"/>
    <s v="Sheri Campos"/>
    <s v="maruk.fraval@bilearner.com"/>
    <x v="4"/>
    <s v="Active"/>
    <x v="0"/>
    <s v="Zone B"/>
    <s v="Full-Time"/>
    <s v="Unk"/>
    <m/>
    <s v="Sales"/>
    <s v="Field Operations"/>
    <d v="1949-03-04T00:00:00"/>
    <s v="CT"/>
    <s v="Driver"/>
    <x v="1"/>
    <n v="6050"/>
    <s v="Black"/>
    <s v="Married"/>
    <x v="0"/>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x v="1"/>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x v="0"/>
    <n v="2"/>
    <x v="2"/>
  </r>
  <r>
    <n v="3435"/>
    <s v="Jac"/>
    <s v="McKinzie"/>
    <d v="2018-08-18T00:00:00"/>
    <m/>
    <s v="Area Sales Manager"/>
    <s v="Sharon Becker"/>
    <s v="jac.mckinzie@bilearner.com"/>
    <x v="6"/>
    <s v="Active"/>
    <x v="0"/>
    <s v="Zone B"/>
    <s v="Part-Time"/>
    <s v="Unk"/>
    <m/>
    <s v="Sales"/>
    <s v="Executive"/>
    <s v="15-05-1974"/>
    <s v="TX"/>
    <s v="Executive Assistant"/>
    <x v="1"/>
    <n v="78789"/>
    <s v="Black"/>
    <s v="Widowed"/>
    <x v="1"/>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x v="0"/>
    <n v="5"/>
    <x v="3"/>
  </r>
  <r>
    <n v="3437"/>
    <s v="Myriam"/>
    <s v="Givens"/>
    <d v="2023-08-04T00:00:00"/>
    <m/>
    <s v="Area Sales Manager"/>
    <s v="Troy White"/>
    <s v="myriam.givens@bilearner.com"/>
    <x v="7"/>
    <s v="Active"/>
    <x v="0"/>
    <s v="Zone B"/>
    <s v="Temporary"/>
    <s v="Unk"/>
    <m/>
    <s v="Sales"/>
    <s v="Field Operations"/>
    <s v="26-01-1964"/>
    <s v="IN"/>
    <s v="Technician"/>
    <x v="0"/>
    <n v="46204"/>
    <s v="Other"/>
    <s v="Single"/>
    <x v="0"/>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x v="0"/>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x v="0"/>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x v="0"/>
    <n v="3"/>
    <x v="4"/>
  </r>
  <r>
    <n v="3441"/>
    <s v="Prater"/>
    <s v="Jeremy"/>
    <d v="2019-04-28T00:00:00"/>
    <m/>
    <s v="Area Sales Manager"/>
    <s v="Tyler Lewis"/>
    <s v="prater.jeremy@bilearner.com"/>
    <x v="4"/>
    <s v="Active"/>
    <x v="2"/>
    <s v="Zone A"/>
    <s v="Part-Time"/>
    <s v="Unk"/>
    <m/>
    <s v="Sales"/>
    <s v="General - Con"/>
    <s v="21-11-1989"/>
    <s v="NV"/>
    <s v="Lineman"/>
    <x v="1"/>
    <n v="89139"/>
    <s v="Asian"/>
    <s v="Widowed"/>
    <x v="1"/>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x v="1"/>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x v="0"/>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x v="0"/>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x v="1"/>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x v="1"/>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x v="0"/>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x v="0"/>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x v="0"/>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x v="1"/>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x v="1"/>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x v="0"/>
    <n v="2"/>
    <x v="0"/>
  </r>
  <r>
    <n v="3453"/>
    <s v="Bridger"/>
    <s v="Carter"/>
    <d v="2022-10-13T00:00:00"/>
    <m/>
    <s v="Area Sales Manager"/>
    <s v="Elizabeth Taylor"/>
    <s v="bridger.carter@bilearner.com"/>
    <x v="5"/>
    <s v="Active"/>
    <x v="0"/>
    <s v="Zone C"/>
    <s v="Part-Time"/>
    <s v="Unk"/>
    <m/>
    <s v="Sales"/>
    <s v="Fielders"/>
    <d v="1982-07-04T00:00:00"/>
    <s v="MA"/>
    <s v="Engineer"/>
    <x v="1"/>
    <n v="87065"/>
    <s v="White"/>
    <s v="Widowed"/>
    <x v="0"/>
    <n v="4"/>
    <x v="0"/>
  </r>
  <r>
    <n v="3454"/>
    <s v="Leon"/>
    <s v="Beard"/>
    <d v="2022-09-11T00:00:00"/>
    <m/>
    <s v="Area Sales Manager"/>
    <s v="Brian Dunlap"/>
    <s v="leon.beard@bilearner.com"/>
    <x v="9"/>
    <s v="Active"/>
    <x v="1"/>
    <s v="Zone C"/>
    <s v="Full-Time"/>
    <s v="Unk"/>
    <m/>
    <s v="IT/IS"/>
    <s v="General - Con"/>
    <s v="29-01-1970"/>
    <s v="KY"/>
    <s v="Foreman"/>
    <x v="1"/>
    <n v="10415"/>
    <s v="Hispanic"/>
    <s v="Married"/>
    <x v="2"/>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x v="1"/>
    <n v="4"/>
    <x v="1"/>
  </r>
  <r>
    <n v="3456"/>
    <s v="Axel"/>
    <s v="Howe"/>
    <d v="2023-03-06T00:00:00"/>
    <m/>
    <s v="Area Sales Manager"/>
    <s v="Martin Hammond"/>
    <s v="axel.howe@bilearner.com"/>
    <x v="6"/>
    <s v="Active"/>
    <x v="1"/>
    <s v="Zone A"/>
    <s v="Temporary"/>
    <s v="Unk"/>
    <m/>
    <s v="Sales"/>
    <s v="Field Operations"/>
    <s v="25-09-1946"/>
    <s v="KY"/>
    <s v="Technician"/>
    <x v="0"/>
    <n v="79623"/>
    <s v="Black"/>
    <s v="Divorced"/>
    <x v="0"/>
    <n v="3"/>
    <x v="0"/>
  </r>
  <r>
    <n v="3457"/>
    <s v="Milton"/>
    <s v="Wall"/>
    <d v="2020-09-25T00:00:00"/>
    <m/>
    <s v="Area Sales Manager"/>
    <s v="Sara Bell"/>
    <s v="milton.wall@bilearner.com"/>
    <x v="2"/>
    <s v="Active"/>
    <x v="1"/>
    <s v="Zone B"/>
    <s v="Temporary"/>
    <s v="Unk"/>
    <m/>
    <s v="Sales"/>
    <s v="Engineers"/>
    <s v="23-08-1947"/>
    <s v="KY"/>
    <s v="Technician"/>
    <x v="0"/>
    <n v="69189"/>
    <s v="White"/>
    <s v="Divorced"/>
    <x v="2"/>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x v="2"/>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x v="1"/>
    <n v="2"/>
    <x v="2"/>
  </r>
  <r>
    <n v="3460"/>
    <s v="Alisa"/>
    <s v="James"/>
    <d v="2020-02-19T00:00:00"/>
    <m/>
    <s v="Area Sales Manager"/>
    <s v="Dennis Henderson"/>
    <s v="alisa.james@bilearner.com"/>
    <x v="7"/>
    <s v="Active"/>
    <x v="1"/>
    <s v="Zone A"/>
    <s v="Full-Time"/>
    <s v="Unk"/>
    <m/>
    <s v="Sales"/>
    <s v="Aerial"/>
    <d v="1944-10-02T00:00:00"/>
    <s v="TX"/>
    <s v="Lineman"/>
    <x v="1"/>
    <n v="74682"/>
    <s v="Asian"/>
    <s v="Married"/>
    <x v="0"/>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x v="2"/>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x v="2"/>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x v="0"/>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x v="2"/>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x v="2"/>
    <n v="3"/>
    <x v="0"/>
  </r>
  <r>
    <m/>
    <m/>
    <m/>
    <m/>
    <m/>
    <m/>
    <m/>
    <m/>
    <x v="10"/>
    <m/>
    <x v="3"/>
    <m/>
    <m/>
    <m/>
    <m/>
    <m/>
    <m/>
    <m/>
    <m/>
    <m/>
    <x v="2"/>
    <m/>
    <m/>
    <m/>
    <x v="3"/>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87CE61-8D27-4D1A-A0B7-29E9ECA83CD1}"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x="0"/>
        <item t="default"/>
      </items>
    </pivotField>
  </pivotFields>
  <rowFields count="1">
    <field x="8"/>
  </rowFields>
  <rowItems count="11">
    <i>
      <x/>
    </i>
    <i>
      <x v="1"/>
    </i>
    <i>
      <x v="2"/>
    </i>
    <i>
      <x v="3"/>
    </i>
    <i>
      <x v="4"/>
    </i>
    <i>
      <x v="5"/>
    </i>
    <i>
      <x v="6"/>
    </i>
    <i>
      <x v="7"/>
    </i>
    <i>
      <x v="8"/>
    </i>
    <i>
      <x v="9"/>
    </i>
    <i t="grand">
      <x/>
    </i>
  </rowItems>
  <colFields count="1">
    <field x="26"/>
  </colFields>
  <colItems count="5">
    <i>
      <x v="1"/>
    </i>
    <i>
      <x v="2"/>
    </i>
    <i>
      <x v="3"/>
    </i>
    <i>
      <x v="4"/>
    </i>
    <i t="grand">
      <x/>
    </i>
  </colItems>
  <pageFields count="1">
    <pageField fld="20" hier="-1"/>
  </pageFields>
  <dataFields count="1">
    <dataField name="Count of FirstName" fld="1" subtotal="count" baseField="0" baseItem="0"/>
  </dataFields>
  <chartFormats count="8">
    <chartFormat chart="0" format="0" series="1">
      <pivotArea type="data" outline="0" fieldPosition="0">
        <references count="2">
          <reference field="4294967294" count="1" selected="0">
            <x v="0"/>
          </reference>
          <reference field="26" count="1" selected="0">
            <x v="1"/>
          </reference>
        </references>
      </pivotArea>
    </chartFormat>
    <chartFormat chart="0" format="1" series="1">
      <pivotArea type="data" outline="0" fieldPosition="0">
        <references count="2">
          <reference field="4294967294" count="1" selected="0">
            <x v="0"/>
          </reference>
          <reference field="26" count="1" selected="0">
            <x v="2"/>
          </reference>
        </references>
      </pivotArea>
    </chartFormat>
    <chartFormat chart="0" format="2" series="1">
      <pivotArea type="data" outline="0" fieldPosition="0">
        <references count="2">
          <reference field="4294967294" count="1" selected="0">
            <x v="0"/>
          </reference>
          <reference field="26" count="1" selected="0">
            <x v="3"/>
          </reference>
        </references>
      </pivotArea>
    </chartFormat>
    <chartFormat chart="0" format="3" series="1">
      <pivotArea type="data" outline="0" fieldPosition="0">
        <references count="2">
          <reference field="4294967294" count="1" selected="0">
            <x v="0"/>
          </reference>
          <reference field="26" count="1" selected="0">
            <x v="4"/>
          </reference>
        </references>
      </pivotArea>
    </chartFormat>
    <chartFormat chart="2" format="8" series="1">
      <pivotArea type="data" outline="0" fieldPosition="0">
        <references count="2">
          <reference field="4294967294" count="1" selected="0">
            <x v="0"/>
          </reference>
          <reference field="26" count="1" selected="0">
            <x v="1"/>
          </reference>
        </references>
      </pivotArea>
    </chartFormat>
    <chartFormat chart="2" format="9" series="1">
      <pivotArea type="data" outline="0" fieldPosition="0">
        <references count="2">
          <reference field="4294967294" count="1" selected="0">
            <x v="0"/>
          </reference>
          <reference field="26" count="1" selected="0">
            <x v="2"/>
          </reference>
        </references>
      </pivotArea>
    </chartFormat>
    <chartFormat chart="2" format="10" series="1">
      <pivotArea type="data" outline="0" fieldPosition="0">
        <references count="2">
          <reference field="4294967294" count="1" selected="0">
            <x v="0"/>
          </reference>
          <reference field="26" count="1" selected="0">
            <x v="3"/>
          </reference>
        </references>
      </pivotArea>
    </chartFormat>
    <chartFormat chart="2" format="11"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1" xr10:uid="{93DE1915-4165-4A56-B96C-0790D6F7544E}" sourceName="EmployeeType">
  <pivotTables>
    <pivotTable tabId="4" name="PivotTable1"/>
  </pivotTables>
  <data>
    <tabular pivotCacheId="1">
      <items count="4">
        <i x="0" s="1"/>
        <i x="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1" xr10:uid="{ABE8E152-120D-42A8-B5B1-EE277BF8A927}" cache="Slicer_EmployeeType1"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73BB5-6548-417F-8BE7-2B7A7D23FD53}">
  <dimension ref="A1:F15"/>
  <sheetViews>
    <sheetView workbookViewId="0">
      <selection activeCell="E20" sqref="E20"/>
    </sheetView>
  </sheetViews>
  <sheetFormatPr defaultRowHeight="15" x14ac:dyDescent="0.25"/>
  <cols>
    <col min="1" max="1" width="18.42578125" bestFit="1" customWidth="1"/>
    <col min="2" max="2" width="16.28515625" bestFit="1" customWidth="1"/>
    <col min="3" max="3" width="5.140625" customWidth="1"/>
    <col min="4" max="4" width="10.5703125" customWidth="1"/>
    <col min="5" max="5" width="7.28515625" customWidth="1"/>
    <col min="6" max="6" width="11.28515625" customWidth="1"/>
    <col min="7" max="7" width="11.28515625" bestFit="1" customWidth="1"/>
  </cols>
  <sheetData>
    <row r="1" spans="1:6" x14ac:dyDescent="0.25">
      <c r="A1" s="5" t="s">
        <v>19</v>
      </c>
      <c r="B1" t="s">
        <v>317</v>
      </c>
    </row>
    <row r="3" spans="1:6" x14ac:dyDescent="0.25">
      <c r="A3" s="5" t="s">
        <v>318</v>
      </c>
      <c r="B3" t="s">
        <v>316</v>
      </c>
    </row>
    <row r="4" spans="1:6" x14ac:dyDescent="0.25">
      <c r="A4" s="5" t="s">
        <v>313</v>
      </c>
      <c r="B4" s="5" t="s">
        <v>310</v>
      </c>
      <c r="C4" s="5" t="s">
        <v>312</v>
      </c>
      <c r="D4" s="5" t="s">
        <v>311</v>
      </c>
      <c r="E4" s="5" t="s">
        <v>314</v>
      </c>
      <c r="F4" s="5" t="s">
        <v>315</v>
      </c>
    </row>
    <row r="5" spans="1:6" x14ac:dyDescent="0.25">
      <c r="A5" s="6" t="s">
        <v>89</v>
      </c>
      <c r="B5" s="7"/>
      <c r="C5" s="7">
        <v>1</v>
      </c>
      <c r="D5" s="7"/>
      <c r="E5" s="7">
        <v>1</v>
      </c>
      <c r="F5" s="7">
        <v>2</v>
      </c>
    </row>
    <row r="6" spans="1:6" x14ac:dyDescent="0.25">
      <c r="A6" s="6" t="s">
        <v>30</v>
      </c>
      <c r="B6" s="7">
        <v>1</v>
      </c>
      <c r="C6" s="7">
        <v>1</v>
      </c>
      <c r="D6" s="7"/>
      <c r="E6" s="7">
        <v>2</v>
      </c>
      <c r="F6" s="7">
        <v>4</v>
      </c>
    </row>
    <row r="7" spans="1:6" x14ac:dyDescent="0.25">
      <c r="A7" s="6" t="s">
        <v>48</v>
      </c>
      <c r="B7" s="7"/>
      <c r="C7" s="7"/>
      <c r="D7" s="7">
        <v>1</v>
      </c>
      <c r="E7" s="7">
        <v>1</v>
      </c>
      <c r="F7" s="7">
        <v>2</v>
      </c>
    </row>
    <row r="8" spans="1:6" x14ac:dyDescent="0.25">
      <c r="A8" s="6" t="s">
        <v>141</v>
      </c>
      <c r="B8" s="7">
        <v>1</v>
      </c>
      <c r="C8" s="7">
        <v>1</v>
      </c>
      <c r="D8" s="7"/>
      <c r="E8" s="7"/>
      <c r="F8" s="7">
        <v>2</v>
      </c>
    </row>
    <row r="9" spans="1:6" x14ac:dyDescent="0.25">
      <c r="A9" s="6" t="s">
        <v>118</v>
      </c>
      <c r="B9" s="7"/>
      <c r="C9" s="7">
        <v>1</v>
      </c>
      <c r="D9" s="7"/>
      <c r="E9" s="7">
        <v>1</v>
      </c>
      <c r="F9" s="7">
        <v>2</v>
      </c>
    </row>
    <row r="10" spans="1:6" x14ac:dyDescent="0.25">
      <c r="A10" s="6" t="s">
        <v>61</v>
      </c>
      <c r="B10" s="7"/>
      <c r="C10" s="7"/>
      <c r="D10" s="7"/>
      <c r="E10" s="7">
        <v>1</v>
      </c>
      <c r="F10" s="7">
        <v>1</v>
      </c>
    </row>
    <row r="11" spans="1:6" x14ac:dyDescent="0.25">
      <c r="A11" s="6" t="s">
        <v>172</v>
      </c>
      <c r="B11" s="7"/>
      <c r="C11" s="7"/>
      <c r="D11" s="7">
        <v>1</v>
      </c>
      <c r="E11" s="7"/>
      <c r="F11" s="7">
        <v>1</v>
      </c>
    </row>
    <row r="12" spans="1:6" x14ac:dyDescent="0.25">
      <c r="A12" s="6" t="s">
        <v>134</v>
      </c>
      <c r="B12" s="7"/>
      <c r="C12" s="7"/>
      <c r="D12" s="7"/>
      <c r="E12" s="7">
        <v>1</v>
      </c>
      <c r="F12" s="7">
        <v>1</v>
      </c>
    </row>
    <row r="13" spans="1:6" x14ac:dyDescent="0.25">
      <c r="A13" s="6" t="s">
        <v>79</v>
      </c>
      <c r="B13" s="7"/>
      <c r="C13" s="7">
        <v>1</v>
      </c>
      <c r="D13" s="7"/>
      <c r="E13" s="7">
        <v>1</v>
      </c>
      <c r="F13" s="7">
        <v>2</v>
      </c>
    </row>
    <row r="14" spans="1:6" x14ac:dyDescent="0.25">
      <c r="A14" s="6" t="s">
        <v>98</v>
      </c>
      <c r="B14" s="7"/>
      <c r="C14" s="7"/>
      <c r="D14" s="7"/>
      <c r="E14" s="7">
        <v>1</v>
      </c>
      <c r="F14" s="7">
        <v>1</v>
      </c>
    </row>
    <row r="15" spans="1:6" x14ac:dyDescent="0.25">
      <c r="A15" s="6" t="s">
        <v>315</v>
      </c>
      <c r="B15" s="7">
        <v>2</v>
      </c>
      <c r="C15" s="7">
        <v>5</v>
      </c>
      <c r="D15" s="7">
        <v>2</v>
      </c>
      <c r="E15" s="7">
        <v>9</v>
      </c>
      <c r="F15" s="7">
        <v>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7A974-E53C-4A0B-8C9A-776DA8D2AE6F}">
  <sheetPr filterMode="1"/>
  <dimension ref="A1:AA40"/>
  <sheetViews>
    <sheetView tabSelected="1" topLeftCell="C1" workbookViewId="0">
      <selection activeCell="E1" sqref="E1"/>
    </sheetView>
  </sheetViews>
  <sheetFormatPr defaultRowHeight="15" x14ac:dyDescent="0.25"/>
  <sheetData>
    <row r="1" spans="1:27" x14ac:dyDescent="0.25">
      <c r="A1" s="3" t="s">
        <v>319</v>
      </c>
      <c r="B1" s="3" t="s">
        <v>0</v>
      </c>
      <c r="C1" s="3" t="s">
        <v>1</v>
      </c>
      <c r="D1" t="s">
        <v>2</v>
      </c>
      <c r="E1" t="s">
        <v>3</v>
      </c>
      <c r="F1" t="s">
        <v>4</v>
      </c>
      <c r="G1" t="s">
        <v>5</v>
      </c>
      <c r="H1" t="s">
        <v>6</v>
      </c>
      <c r="I1" s="3" t="s">
        <v>7</v>
      </c>
      <c r="J1" s="3" t="s">
        <v>8</v>
      </c>
      <c r="K1" s="3" t="s">
        <v>9</v>
      </c>
      <c r="L1" t="s">
        <v>10</v>
      </c>
      <c r="M1" s="3" t="s">
        <v>11</v>
      </c>
      <c r="N1" t="s">
        <v>12</v>
      </c>
      <c r="O1" t="s">
        <v>13</v>
      </c>
      <c r="P1" t="s">
        <v>14</v>
      </c>
      <c r="Q1" t="s">
        <v>15</v>
      </c>
      <c r="R1" t="s">
        <v>16</v>
      </c>
      <c r="S1" t="s">
        <v>17</v>
      </c>
      <c r="T1" t="s">
        <v>18</v>
      </c>
      <c r="U1" s="3" t="s">
        <v>19</v>
      </c>
      <c r="V1" t="s">
        <v>20</v>
      </c>
      <c r="W1" t="s">
        <v>21</v>
      </c>
      <c r="X1" t="s">
        <v>22</v>
      </c>
      <c r="Y1" s="3" t="s">
        <v>23</v>
      </c>
      <c r="Z1" s="3" t="s">
        <v>24</v>
      </c>
      <c r="AA1" s="3" t="s">
        <v>309</v>
      </c>
    </row>
    <row r="2" spans="1:27" hidden="1" x14ac:dyDescent="0.25">
      <c r="A2" s="3">
        <v>3427</v>
      </c>
      <c r="B2" s="3" t="s">
        <v>25</v>
      </c>
      <c r="C2" s="3" t="s">
        <v>26</v>
      </c>
      <c r="D2" s="1">
        <v>43728</v>
      </c>
      <c r="E2" s="4"/>
      <c r="F2" t="s">
        <v>27</v>
      </c>
      <c r="G2" t="s">
        <v>28</v>
      </c>
      <c r="H2" t="s">
        <v>29</v>
      </c>
      <c r="I2" s="3" t="s">
        <v>30</v>
      </c>
      <c r="J2" s="3" t="s">
        <v>31</v>
      </c>
      <c r="K2" s="3" t="s">
        <v>32</v>
      </c>
      <c r="L2" t="s">
        <v>33</v>
      </c>
      <c r="M2" s="3" t="s">
        <v>34</v>
      </c>
      <c r="N2" t="s">
        <v>35</v>
      </c>
      <c r="P2" t="s">
        <v>36</v>
      </c>
      <c r="Q2" t="s">
        <v>37</v>
      </c>
      <c r="R2" s="2">
        <v>25394</v>
      </c>
      <c r="S2" t="s">
        <v>38</v>
      </c>
      <c r="T2" t="s">
        <v>39</v>
      </c>
      <c r="U2" s="3" t="s">
        <v>40</v>
      </c>
      <c r="V2">
        <v>34904</v>
      </c>
      <c r="W2" t="s">
        <v>41</v>
      </c>
      <c r="X2" t="s">
        <v>42</v>
      </c>
      <c r="Y2" s="3" t="s">
        <v>43</v>
      </c>
      <c r="Z2" s="3">
        <v>4</v>
      </c>
    </row>
    <row r="3" spans="1:27" hidden="1" x14ac:dyDescent="0.25">
      <c r="A3" s="3">
        <v>3428</v>
      </c>
      <c r="B3" s="3" t="s">
        <v>44</v>
      </c>
      <c r="C3" s="3" t="s">
        <v>45</v>
      </c>
      <c r="D3" s="1">
        <v>44968</v>
      </c>
      <c r="E3" s="4"/>
      <c r="F3" t="s">
        <v>27</v>
      </c>
      <c r="G3" t="s">
        <v>46</v>
      </c>
      <c r="H3" t="s">
        <v>47</v>
      </c>
      <c r="I3" s="3" t="s">
        <v>48</v>
      </c>
      <c r="J3" s="3" t="s">
        <v>31</v>
      </c>
      <c r="K3" s="3" t="s">
        <v>32</v>
      </c>
      <c r="L3" t="s">
        <v>49</v>
      </c>
      <c r="M3" s="3" t="s">
        <v>50</v>
      </c>
      <c r="N3" t="s">
        <v>35</v>
      </c>
      <c r="P3" t="s">
        <v>36</v>
      </c>
      <c r="Q3" t="s">
        <v>51</v>
      </c>
      <c r="R3" t="s">
        <v>52</v>
      </c>
      <c r="S3" t="s">
        <v>38</v>
      </c>
      <c r="T3" t="s">
        <v>53</v>
      </c>
      <c r="U3" s="3" t="s">
        <v>54</v>
      </c>
      <c r="V3">
        <v>6593</v>
      </c>
      <c r="W3" t="s">
        <v>55</v>
      </c>
      <c r="X3" t="s">
        <v>42</v>
      </c>
      <c r="Y3" s="3" t="s">
        <v>43</v>
      </c>
      <c r="Z3" s="3">
        <v>3</v>
      </c>
    </row>
    <row r="4" spans="1:27" hidden="1" x14ac:dyDescent="0.25">
      <c r="A4" s="3">
        <v>3429</v>
      </c>
      <c r="B4" s="3" t="s">
        <v>56</v>
      </c>
      <c r="C4" s="3" t="s">
        <v>57</v>
      </c>
      <c r="D4" s="1">
        <v>43444</v>
      </c>
      <c r="E4" s="4"/>
      <c r="F4" t="s">
        <v>58</v>
      </c>
      <c r="G4" t="s">
        <v>59</v>
      </c>
      <c r="H4" t="s">
        <v>60</v>
      </c>
      <c r="I4" s="3" t="s">
        <v>61</v>
      </c>
      <c r="J4" s="3" t="s">
        <v>31</v>
      </c>
      <c r="K4" s="3" t="s">
        <v>62</v>
      </c>
      <c r="L4" t="s">
        <v>63</v>
      </c>
      <c r="M4" s="3" t="s">
        <v>50</v>
      </c>
      <c r="N4" t="s">
        <v>35</v>
      </c>
      <c r="P4" t="s">
        <v>64</v>
      </c>
      <c r="Q4" t="s">
        <v>65</v>
      </c>
      <c r="R4" s="2">
        <v>33399</v>
      </c>
      <c r="S4" t="s">
        <v>38</v>
      </c>
      <c r="T4" t="s">
        <v>66</v>
      </c>
      <c r="U4" s="3" t="s">
        <v>54</v>
      </c>
      <c r="V4">
        <v>2330</v>
      </c>
      <c r="W4" t="s">
        <v>55</v>
      </c>
      <c r="X4" t="s">
        <v>42</v>
      </c>
      <c r="Y4" s="3" t="s">
        <v>43</v>
      </c>
      <c r="Z4" s="3">
        <v>4</v>
      </c>
    </row>
    <row r="5" spans="1:27" hidden="1" x14ac:dyDescent="0.25">
      <c r="A5" s="3">
        <v>3430</v>
      </c>
      <c r="B5" s="3" t="s">
        <v>67</v>
      </c>
      <c r="C5" s="3" t="s">
        <v>68</v>
      </c>
      <c r="D5" s="1">
        <v>44368</v>
      </c>
      <c r="E5" s="4"/>
      <c r="F5" t="s">
        <v>58</v>
      </c>
      <c r="G5" t="s">
        <v>69</v>
      </c>
      <c r="H5" t="s">
        <v>70</v>
      </c>
      <c r="I5" s="3" t="s">
        <v>30</v>
      </c>
      <c r="J5" s="3" t="s">
        <v>31</v>
      </c>
      <c r="K5" s="3" t="s">
        <v>32</v>
      </c>
      <c r="L5" t="s">
        <v>49</v>
      </c>
      <c r="M5" s="3" t="s">
        <v>62</v>
      </c>
      <c r="N5" t="s">
        <v>35</v>
      </c>
      <c r="P5" t="s">
        <v>64</v>
      </c>
      <c r="Q5" t="s">
        <v>37</v>
      </c>
      <c r="R5" s="2">
        <v>35889</v>
      </c>
      <c r="S5" t="s">
        <v>71</v>
      </c>
      <c r="T5" t="s">
        <v>72</v>
      </c>
      <c r="U5" s="3" t="s">
        <v>54</v>
      </c>
      <c r="V5">
        <v>58782</v>
      </c>
      <c r="W5" t="s">
        <v>73</v>
      </c>
      <c r="X5" t="s">
        <v>74</v>
      </c>
      <c r="Y5" s="3" t="s">
        <v>43</v>
      </c>
      <c r="Z5" s="3">
        <v>2</v>
      </c>
    </row>
    <row r="6" spans="1:27" hidden="1" x14ac:dyDescent="0.25">
      <c r="A6" s="3">
        <v>3431</v>
      </c>
      <c r="B6" s="3" t="s">
        <v>75</v>
      </c>
      <c r="C6" s="3" t="s">
        <v>76</v>
      </c>
      <c r="D6" s="1">
        <v>43645</v>
      </c>
      <c r="E6" s="4"/>
      <c r="F6" t="s">
        <v>58</v>
      </c>
      <c r="G6" t="s">
        <v>77</v>
      </c>
      <c r="H6" t="s">
        <v>78</v>
      </c>
      <c r="I6" s="3" t="s">
        <v>79</v>
      </c>
      <c r="J6" s="3" t="s">
        <v>31</v>
      </c>
      <c r="K6" s="3" t="s">
        <v>32</v>
      </c>
      <c r="L6" t="s">
        <v>49</v>
      </c>
      <c r="M6" s="3" t="s">
        <v>34</v>
      </c>
      <c r="N6" t="s">
        <v>35</v>
      </c>
      <c r="P6" t="s">
        <v>64</v>
      </c>
      <c r="Q6" t="s">
        <v>80</v>
      </c>
      <c r="R6" t="s">
        <v>81</v>
      </c>
      <c r="S6" t="s">
        <v>82</v>
      </c>
      <c r="T6" t="s">
        <v>83</v>
      </c>
      <c r="U6" s="3" t="s">
        <v>40</v>
      </c>
      <c r="V6">
        <v>33174</v>
      </c>
      <c r="W6" t="s">
        <v>73</v>
      </c>
      <c r="X6" t="s">
        <v>84</v>
      </c>
      <c r="Y6" s="3" t="s">
        <v>43</v>
      </c>
      <c r="Z6" s="3">
        <v>3</v>
      </c>
    </row>
    <row r="7" spans="1:27" hidden="1" x14ac:dyDescent="0.25">
      <c r="A7" s="3">
        <v>3432</v>
      </c>
      <c r="B7" s="3" t="s">
        <v>85</v>
      </c>
      <c r="C7" s="3" t="s">
        <v>86</v>
      </c>
      <c r="D7" s="1">
        <v>43847</v>
      </c>
      <c r="E7" s="4"/>
      <c r="F7" t="s">
        <v>58</v>
      </c>
      <c r="G7" t="s">
        <v>87</v>
      </c>
      <c r="H7" t="s">
        <v>88</v>
      </c>
      <c r="I7" s="3" t="s">
        <v>89</v>
      </c>
      <c r="J7" s="3" t="s">
        <v>31</v>
      </c>
      <c r="K7" s="3" t="s">
        <v>32</v>
      </c>
      <c r="L7" t="s">
        <v>63</v>
      </c>
      <c r="M7" s="3" t="s">
        <v>62</v>
      </c>
      <c r="N7" t="s">
        <v>35</v>
      </c>
      <c r="P7" t="s">
        <v>64</v>
      </c>
      <c r="Q7" t="s">
        <v>90</v>
      </c>
      <c r="R7" s="2">
        <v>17961</v>
      </c>
      <c r="S7" t="s">
        <v>91</v>
      </c>
      <c r="T7" t="s">
        <v>92</v>
      </c>
      <c r="U7" s="3" t="s">
        <v>54</v>
      </c>
      <c r="V7">
        <v>6050</v>
      </c>
      <c r="W7" t="s">
        <v>93</v>
      </c>
      <c r="X7" t="s">
        <v>84</v>
      </c>
      <c r="Y7" s="3" t="s">
        <v>43</v>
      </c>
      <c r="Z7" s="3">
        <v>3</v>
      </c>
    </row>
    <row r="8" spans="1:27" x14ac:dyDescent="0.25">
      <c r="A8" s="3">
        <v>3433</v>
      </c>
      <c r="B8" s="3" t="s">
        <v>94</v>
      </c>
      <c r="C8" s="3" t="s">
        <v>95</v>
      </c>
      <c r="D8" s="1">
        <v>44657</v>
      </c>
      <c r="E8" s="1">
        <v>45110</v>
      </c>
      <c r="F8" t="s">
        <v>58</v>
      </c>
      <c r="G8" t="s">
        <v>96</v>
      </c>
      <c r="H8" t="s">
        <v>97</v>
      </c>
      <c r="I8" s="3" t="s">
        <v>98</v>
      </c>
      <c r="J8" s="3" t="s">
        <v>31</v>
      </c>
      <c r="K8" s="3" t="s">
        <v>62</v>
      </c>
      <c r="L8" t="s">
        <v>63</v>
      </c>
      <c r="M8" s="3" t="s">
        <v>34</v>
      </c>
      <c r="N8" t="s">
        <v>99</v>
      </c>
      <c r="O8" t="s">
        <v>100</v>
      </c>
      <c r="P8" t="s">
        <v>64</v>
      </c>
      <c r="Q8" t="s">
        <v>101</v>
      </c>
      <c r="R8" s="2">
        <v>15348</v>
      </c>
      <c r="S8" t="s">
        <v>102</v>
      </c>
      <c r="T8" t="s">
        <v>103</v>
      </c>
      <c r="U8" s="3" t="s">
        <v>40</v>
      </c>
      <c r="V8">
        <v>90007</v>
      </c>
      <c r="W8" t="s">
        <v>55</v>
      </c>
      <c r="X8" t="s">
        <v>104</v>
      </c>
      <c r="Y8" s="3" t="s">
        <v>105</v>
      </c>
      <c r="Z8" s="3">
        <v>4</v>
      </c>
      <c r="AA8" s="3" t="str">
        <f>IF(Z2&gt;=5,"very high",IF(Z2&gt;=4,"high",IF(Z2&gt;=3,"medium","low")))</f>
        <v>high</v>
      </c>
    </row>
    <row r="9" spans="1:27" x14ac:dyDescent="0.25">
      <c r="A9" s="3">
        <v>3434</v>
      </c>
      <c r="B9" s="3" t="s">
        <v>106</v>
      </c>
      <c r="C9" s="3" t="s">
        <v>107</v>
      </c>
      <c r="D9" s="1">
        <v>44141</v>
      </c>
      <c r="E9" s="1">
        <v>44955</v>
      </c>
      <c r="F9" t="s">
        <v>58</v>
      </c>
      <c r="G9" t="s">
        <v>108</v>
      </c>
      <c r="H9" t="s">
        <v>109</v>
      </c>
      <c r="I9" s="3" t="s">
        <v>30</v>
      </c>
      <c r="J9" s="3" t="s">
        <v>31</v>
      </c>
      <c r="K9" s="3" t="s">
        <v>32</v>
      </c>
      <c r="L9" t="s">
        <v>33</v>
      </c>
      <c r="M9" s="3" t="s">
        <v>62</v>
      </c>
      <c r="N9" t="s">
        <v>99</v>
      </c>
      <c r="O9" t="s">
        <v>110</v>
      </c>
      <c r="P9" t="s">
        <v>64</v>
      </c>
      <c r="Q9" t="s">
        <v>111</v>
      </c>
      <c r="R9" s="2">
        <v>21004</v>
      </c>
      <c r="S9" t="s">
        <v>112</v>
      </c>
      <c r="T9" t="s">
        <v>113</v>
      </c>
      <c r="U9" s="3" t="s">
        <v>40</v>
      </c>
      <c r="V9">
        <v>97756</v>
      </c>
      <c r="W9" t="s">
        <v>41</v>
      </c>
      <c r="X9" t="s">
        <v>104</v>
      </c>
      <c r="Y9" s="3" t="s">
        <v>43</v>
      </c>
      <c r="Z9" s="3">
        <v>2</v>
      </c>
      <c r="AA9" s="3" t="str">
        <f>IF(Z3&gt;=5,"very high",IF(Z3&gt;=4,"high",IF(Z3&gt;=3,"medium","low")))</f>
        <v>medium</v>
      </c>
    </row>
    <row r="10" spans="1:27" hidden="1" x14ac:dyDescent="0.25">
      <c r="A10" s="3">
        <v>3435</v>
      </c>
      <c r="B10" s="3" t="s">
        <v>114</v>
      </c>
      <c r="C10" s="3" t="s">
        <v>115</v>
      </c>
      <c r="D10" s="1">
        <v>43330</v>
      </c>
      <c r="E10" s="4"/>
      <c r="F10" t="s">
        <v>58</v>
      </c>
      <c r="G10" t="s">
        <v>116</v>
      </c>
      <c r="H10" t="s">
        <v>117</v>
      </c>
      <c r="I10" s="3" t="s">
        <v>118</v>
      </c>
      <c r="J10" s="3" t="s">
        <v>31</v>
      </c>
      <c r="K10" s="3" t="s">
        <v>32</v>
      </c>
      <c r="L10" t="s">
        <v>63</v>
      </c>
      <c r="M10" s="3" t="s">
        <v>50</v>
      </c>
      <c r="N10" t="s">
        <v>35</v>
      </c>
      <c r="P10" t="s">
        <v>64</v>
      </c>
      <c r="Q10" t="s">
        <v>119</v>
      </c>
      <c r="R10" t="s">
        <v>120</v>
      </c>
      <c r="S10" t="s">
        <v>121</v>
      </c>
      <c r="T10" t="s">
        <v>122</v>
      </c>
      <c r="U10" s="3" t="s">
        <v>54</v>
      </c>
      <c r="V10">
        <v>78789</v>
      </c>
      <c r="W10" t="s">
        <v>93</v>
      </c>
      <c r="X10" t="s">
        <v>42</v>
      </c>
      <c r="Y10" s="3" t="s">
        <v>105</v>
      </c>
      <c r="Z10" s="3">
        <v>3</v>
      </c>
    </row>
    <row r="11" spans="1:27" x14ac:dyDescent="0.25">
      <c r="A11" s="3">
        <v>3436</v>
      </c>
      <c r="B11" s="3" t="s">
        <v>123</v>
      </c>
      <c r="C11" s="3" t="s">
        <v>124</v>
      </c>
      <c r="D11" s="1">
        <v>44582</v>
      </c>
      <c r="E11" s="1">
        <v>45106</v>
      </c>
      <c r="F11" t="s">
        <v>58</v>
      </c>
      <c r="G11" t="s">
        <v>125</v>
      </c>
      <c r="H11" t="s">
        <v>126</v>
      </c>
      <c r="I11" s="3" t="s">
        <v>89</v>
      </c>
      <c r="J11" s="3" t="s">
        <v>31</v>
      </c>
      <c r="K11" s="3" t="s">
        <v>50</v>
      </c>
      <c r="L11" t="s">
        <v>63</v>
      </c>
      <c r="M11" s="3" t="s">
        <v>34</v>
      </c>
      <c r="N11" t="s">
        <v>127</v>
      </c>
      <c r="O11" t="s">
        <v>128</v>
      </c>
      <c r="P11" t="s">
        <v>64</v>
      </c>
      <c r="Q11" t="s">
        <v>111</v>
      </c>
      <c r="R11" s="2">
        <v>18213</v>
      </c>
      <c r="S11" t="s">
        <v>121</v>
      </c>
      <c r="T11" t="s">
        <v>113</v>
      </c>
      <c r="U11" s="3" t="s">
        <v>54</v>
      </c>
      <c r="V11">
        <v>78207</v>
      </c>
      <c r="W11" t="s">
        <v>129</v>
      </c>
      <c r="X11" t="s">
        <v>42</v>
      </c>
      <c r="Y11" s="3" t="s">
        <v>43</v>
      </c>
      <c r="Z11" s="3">
        <v>5</v>
      </c>
      <c r="AA11" s="3" t="str">
        <f>IF(Z5&gt;=5,"very high",IF(Z5&gt;=4,"high",IF(Z5&gt;=3,"medium","low")))</f>
        <v>low</v>
      </c>
    </row>
    <row r="12" spans="1:27" hidden="1" x14ac:dyDescent="0.25">
      <c r="A12" s="3">
        <v>3437</v>
      </c>
      <c r="B12" s="3" t="s">
        <v>130</v>
      </c>
      <c r="C12" s="3" t="s">
        <v>131</v>
      </c>
      <c r="D12" s="1">
        <v>45142</v>
      </c>
      <c r="E12" s="4"/>
      <c r="F12" t="s">
        <v>58</v>
      </c>
      <c r="G12" t="s">
        <v>132</v>
      </c>
      <c r="H12" t="s">
        <v>133</v>
      </c>
      <c r="I12" s="3" t="s">
        <v>134</v>
      </c>
      <c r="J12" s="3" t="s">
        <v>31</v>
      </c>
      <c r="K12" s="3" t="s">
        <v>32</v>
      </c>
      <c r="L12" t="s">
        <v>63</v>
      </c>
      <c r="M12" s="3" t="s">
        <v>34</v>
      </c>
      <c r="N12" t="s">
        <v>35</v>
      </c>
      <c r="P12" t="s">
        <v>64</v>
      </c>
      <c r="Q12" t="s">
        <v>90</v>
      </c>
      <c r="R12" t="s">
        <v>135</v>
      </c>
      <c r="S12" t="s">
        <v>136</v>
      </c>
      <c r="T12" t="s">
        <v>103</v>
      </c>
      <c r="U12" s="3" t="s">
        <v>40</v>
      </c>
      <c r="V12">
        <v>46204</v>
      </c>
      <c r="W12" t="s">
        <v>73</v>
      </c>
      <c r="X12" t="s">
        <v>74</v>
      </c>
      <c r="Y12" s="3" t="s">
        <v>43</v>
      </c>
      <c r="Z12" s="3">
        <v>5</v>
      </c>
    </row>
    <row r="13" spans="1:27" x14ac:dyDescent="0.25">
      <c r="A13" s="3">
        <v>3438</v>
      </c>
      <c r="B13" s="3" t="s">
        <v>137</v>
      </c>
      <c r="C13" s="3" t="s">
        <v>138</v>
      </c>
      <c r="D13" s="1">
        <v>43322</v>
      </c>
      <c r="E13" s="1">
        <v>43773</v>
      </c>
      <c r="F13" t="s">
        <v>58</v>
      </c>
      <c r="G13" t="s">
        <v>139</v>
      </c>
      <c r="H13" t="s">
        <v>140</v>
      </c>
      <c r="I13" s="3" t="s">
        <v>141</v>
      </c>
      <c r="J13" s="3" t="s">
        <v>31</v>
      </c>
      <c r="K13" s="3" t="s">
        <v>62</v>
      </c>
      <c r="L13" t="s">
        <v>33</v>
      </c>
      <c r="M13" s="3" t="s">
        <v>34</v>
      </c>
      <c r="N13" t="s">
        <v>142</v>
      </c>
      <c r="O13" t="s">
        <v>143</v>
      </c>
      <c r="P13" t="s">
        <v>64</v>
      </c>
      <c r="Q13" t="s">
        <v>80</v>
      </c>
      <c r="R13" s="2">
        <v>17688</v>
      </c>
      <c r="S13" t="s">
        <v>144</v>
      </c>
      <c r="T13" t="s">
        <v>103</v>
      </c>
      <c r="U13" s="3" t="s">
        <v>40</v>
      </c>
      <c r="V13">
        <v>30428</v>
      </c>
      <c r="W13" t="s">
        <v>129</v>
      </c>
      <c r="X13" t="s">
        <v>84</v>
      </c>
      <c r="Y13" s="3" t="s">
        <v>43</v>
      </c>
      <c r="Z13" s="3">
        <v>3</v>
      </c>
      <c r="AA13" s="3" t="str">
        <f t="shared" ref="AA13:AA15" si="0">IF(Z7&gt;=5,"very high",IF(Z7&gt;=4,"high",IF(Z7&gt;=3,"medium","low")))</f>
        <v>medium</v>
      </c>
    </row>
    <row r="14" spans="1:27" x14ac:dyDescent="0.25">
      <c r="A14" s="3">
        <v>3439</v>
      </c>
      <c r="B14" s="3" t="s">
        <v>145</v>
      </c>
      <c r="C14" s="3" t="s">
        <v>146</v>
      </c>
      <c r="D14" s="1">
        <v>44706</v>
      </c>
      <c r="E14" s="1">
        <v>44892</v>
      </c>
      <c r="F14" t="s">
        <v>58</v>
      </c>
      <c r="G14" t="s">
        <v>147</v>
      </c>
      <c r="H14" t="s">
        <v>148</v>
      </c>
      <c r="I14" s="3" t="s">
        <v>48</v>
      </c>
      <c r="J14" s="3" t="s">
        <v>31</v>
      </c>
      <c r="K14" s="3" t="s">
        <v>62</v>
      </c>
      <c r="L14" t="s">
        <v>49</v>
      </c>
      <c r="M14" s="3" t="s">
        <v>34</v>
      </c>
      <c r="N14" t="s">
        <v>99</v>
      </c>
      <c r="O14" t="s">
        <v>149</v>
      </c>
      <c r="P14" t="s">
        <v>64</v>
      </c>
      <c r="Q14" t="s">
        <v>150</v>
      </c>
      <c r="R14" t="s">
        <v>151</v>
      </c>
      <c r="S14" t="s">
        <v>152</v>
      </c>
      <c r="T14" t="s">
        <v>153</v>
      </c>
      <c r="U14" s="3" t="s">
        <v>54</v>
      </c>
      <c r="V14">
        <v>80820</v>
      </c>
      <c r="W14" t="s">
        <v>73</v>
      </c>
      <c r="X14" t="s">
        <v>74</v>
      </c>
      <c r="Y14" s="3" t="s">
        <v>43</v>
      </c>
      <c r="Z14" s="3">
        <v>3</v>
      </c>
      <c r="AA14" s="3" t="str">
        <f t="shared" si="0"/>
        <v>high</v>
      </c>
    </row>
    <row r="15" spans="1:27" x14ac:dyDescent="0.25">
      <c r="A15" s="3">
        <v>3440</v>
      </c>
      <c r="B15" s="3" t="s">
        <v>154</v>
      </c>
      <c r="C15" s="3" t="s">
        <v>155</v>
      </c>
      <c r="D15" s="1">
        <v>43804</v>
      </c>
      <c r="E15" s="1">
        <v>44974</v>
      </c>
      <c r="F15" t="s">
        <v>58</v>
      </c>
      <c r="G15" t="s">
        <v>156</v>
      </c>
      <c r="H15" t="s">
        <v>157</v>
      </c>
      <c r="I15" s="3" t="s">
        <v>30</v>
      </c>
      <c r="J15" s="3" t="s">
        <v>31</v>
      </c>
      <c r="K15" s="3" t="s">
        <v>32</v>
      </c>
      <c r="L15" t="s">
        <v>49</v>
      </c>
      <c r="M15" s="3" t="s">
        <v>62</v>
      </c>
      <c r="N15" t="s">
        <v>127</v>
      </c>
      <c r="O15" t="s">
        <v>158</v>
      </c>
      <c r="P15" t="s">
        <v>64</v>
      </c>
      <c r="Q15" t="s">
        <v>37</v>
      </c>
      <c r="R15" s="2">
        <v>18790</v>
      </c>
      <c r="S15" t="s">
        <v>159</v>
      </c>
      <c r="T15" t="s">
        <v>160</v>
      </c>
      <c r="U15" s="3" t="s">
        <v>40</v>
      </c>
      <c r="V15">
        <v>40220</v>
      </c>
      <c r="W15" t="s">
        <v>41</v>
      </c>
      <c r="X15" t="s">
        <v>104</v>
      </c>
      <c r="Y15" s="3" t="s">
        <v>43</v>
      </c>
      <c r="Z15" s="3">
        <v>3</v>
      </c>
      <c r="AA15" s="3" t="str">
        <f t="shared" si="0"/>
        <v>low</v>
      </c>
    </row>
    <row r="16" spans="1:27" hidden="1" x14ac:dyDescent="0.25">
      <c r="A16" s="3">
        <v>3441</v>
      </c>
      <c r="B16" s="3" t="s">
        <v>161</v>
      </c>
      <c r="C16" s="3" t="s">
        <v>162</v>
      </c>
      <c r="D16" s="1">
        <v>43583</v>
      </c>
      <c r="E16" s="4"/>
      <c r="F16" t="s">
        <v>58</v>
      </c>
      <c r="G16" t="s">
        <v>163</v>
      </c>
      <c r="H16" t="s">
        <v>164</v>
      </c>
      <c r="I16" s="3" t="s">
        <v>89</v>
      </c>
      <c r="J16" s="3" t="s">
        <v>31</v>
      </c>
      <c r="K16" s="3" t="s">
        <v>50</v>
      </c>
      <c r="L16" t="s">
        <v>49</v>
      </c>
      <c r="M16" s="3" t="s">
        <v>50</v>
      </c>
      <c r="N16" t="s">
        <v>35</v>
      </c>
      <c r="P16" t="s">
        <v>64</v>
      </c>
      <c r="Q16" t="s">
        <v>80</v>
      </c>
      <c r="R16" t="s">
        <v>165</v>
      </c>
      <c r="S16" t="s">
        <v>166</v>
      </c>
      <c r="T16" t="s">
        <v>167</v>
      </c>
      <c r="U16" s="3" t="s">
        <v>54</v>
      </c>
      <c r="V16">
        <v>89139</v>
      </c>
      <c r="W16" t="s">
        <v>129</v>
      </c>
      <c r="X16" t="s">
        <v>42</v>
      </c>
      <c r="Y16" s="3" t="s">
        <v>105</v>
      </c>
      <c r="Z16" s="3">
        <v>4</v>
      </c>
    </row>
    <row r="17" spans="1:27" x14ac:dyDescent="0.25">
      <c r="A17" s="3">
        <v>3442</v>
      </c>
      <c r="B17" s="3" t="s">
        <v>168</v>
      </c>
      <c r="C17" s="3" t="s">
        <v>169</v>
      </c>
      <c r="D17" s="1">
        <v>43655</v>
      </c>
      <c r="E17" s="1">
        <v>44728</v>
      </c>
      <c r="F17" t="s">
        <v>58</v>
      </c>
      <c r="G17" t="s">
        <v>170</v>
      </c>
      <c r="H17" t="s">
        <v>171</v>
      </c>
      <c r="I17" s="3" t="s">
        <v>172</v>
      </c>
      <c r="J17" s="3" t="s">
        <v>31</v>
      </c>
      <c r="K17" s="3" t="s">
        <v>62</v>
      </c>
      <c r="L17" t="s">
        <v>49</v>
      </c>
      <c r="M17" s="3" t="s">
        <v>62</v>
      </c>
      <c r="N17" t="s">
        <v>142</v>
      </c>
      <c r="O17" t="s">
        <v>173</v>
      </c>
      <c r="P17" t="s">
        <v>174</v>
      </c>
      <c r="Q17" t="s">
        <v>90</v>
      </c>
      <c r="R17" t="s">
        <v>175</v>
      </c>
      <c r="S17" t="s">
        <v>38</v>
      </c>
      <c r="T17" t="s">
        <v>83</v>
      </c>
      <c r="U17" s="3" t="s">
        <v>54</v>
      </c>
      <c r="V17">
        <v>2810</v>
      </c>
      <c r="W17" t="s">
        <v>93</v>
      </c>
      <c r="X17" t="s">
        <v>74</v>
      </c>
      <c r="Y17" s="3" t="s">
        <v>105</v>
      </c>
      <c r="Z17" s="3">
        <v>2</v>
      </c>
      <c r="AA17" s="3" t="str">
        <f t="shared" ref="AA17:AA19" si="1">IF(Z11&gt;=5,"very high",IF(Z11&gt;=4,"high",IF(Z11&gt;=3,"medium","low")))</f>
        <v>very high</v>
      </c>
    </row>
    <row r="18" spans="1:27" x14ac:dyDescent="0.25">
      <c r="A18" s="3">
        <v>3443</v>
      </c>
      <c r="B18" s="3" t="s">
        <v>176</v>
      </c>
      <c r="C18" s="3" t="s">
        <v>177</v>
      </c>
      <c r="D18" s="1">
        <v>44291</v>
      </c>
      <c r="E18" s="1">
        <v>45058</v>
      </c>
      <c r="F18" t="s">
        <v>58</v>
      </c>
      <c r="G18" t="s">
        <v>178</v>
      </c>
      <c r="H18" t="s">
        <v>179</v>
      </c>
      <c r="I18" s="3" t="s">
        <v>98</v>
      </c>
      <c r="J18" s="3" t="s">
        <v>31</v>
      </c>
      <c r="K18" s="3" t="s">
        <v>62</v>
      </c>
      <c r="L18" t="s">
        <v>33</v>
      </c>
      <c r="M18" s="3" t="s">
        <v>50</v>
      </c>
      <c r="N18" t="s">
        <v>180</v>
      </c>
      <c r="O18" t="s">
        <v>181</v>
      </c>
      <c r="P18" t="s">
        <v>174</v>
      </c>
      <c r="Q18" t="s">
        <v>182</v>
      </c>
      <c r="R18" s="2">
        <v>34550</v>
      </c>
      <c r="S18" t="s">
        <v>159</v>
      </c>
      <c r="T18" t="s">
        <v>183</v>
      </c>
      <c r="U18" s="3" t="s">
        <v>54</v>
      </c>
      <c r="V18">
        <v>2621</v>
      </c>
      <c r="W18" t="s">
        <v>129</v>
      </c>
      <c r="X18" t="s">
        <v>42</v>
      </c>
      <c r="Y18" s="3" t="s">
        <v>43</v>
      </c>
      <c r="Z18" s="3">
        <v>3</v>
      </c>
      <c r="AA18" s="3" t="str">
        <f t="shared" si="1"/>
        <v>very high</v>
      </c>
    </row>
    <row r="19" spans="1:27" x14ac:dyDescent="0.25">
      <c r="A19" s="3">
        <v>3444</v>
      </c>
      <c r="B19" s="3" t="s">
        <v>184</v>
      </c>
      <c r="C19" s="3" t="s">
        <v>185</v>
      </c>
      <c r="D19" s="1">
        <v>44528</v>
      </c>
      <c r="E19" s="1">
        <v>44596</v>
      </c>
      <c r="F19" t="s">
        <v>58</v>
      </c>
      <c r="G19" t="s">
        <v>186</v>
      </c>
      <c r="H19" t="s">
        <v>187</v>
      </c>
      <c r="I19" s="3" t="s">
        <v>118</v>
      </c>
      <c r="J19" s="3" t="s">
        <v>31</v>
      </c>
      <c r="K19" s="3" t="s">
        <v>32</v>
      </c>
      <c r="L19" t="s">
        <v>49</v>
      </c>
      <c r="M19" s="3" t="s">
        <v>50</v>
      </c>
      <c r="N19" t="s">
        <v>180</v>
      </c>
      <c r="O19" t="s">
        <v>188</v>
      </c>
      <c r="P19" t="s">
        <v>64</v>
      </c>
      <c r="Q19" t="s">
        <v>111</v>
      </c>
      <c r="R19" t="s">
        <v>189</v>
      </c>
      <c r="S19" t="s">
        <v>159</v>
      </c>
      <c r="T19" t="s">
        <v>190</v>
      </c>
      <c r="U19" s="3" t="s">
        <v>54</v>
      </c>
      <c r="V19">
        <v>44553</v>
      </c>
      <c r="W19" t="s">
        <v>73</v>
      </c>
      <c r="X19" t="s">
        <v>42</v>
      </c>
      <c r="Y19" s="3" t="s">
        <v>43</v>
      </c>
      <c r="Z19" s="3">
        <v>3</v>
      </c>
      <c r="AA19" s="3" t="str">
        <f t="shared" si="1"/>
        <v>medium</v>
      </c>
    </row>
    <row r="20" spans="1:27" hidden="1" x14ac:dyDescent="0.25">
      <c r="A20" s="3">
        <v>3445</v>
      </c>
      <c r="B20" s="3" t="s">
        <v>191</v>
      </c>
      <c r="C20" s="3" t="s">
        <v>192</v>
      </c>
      <c r="D20" s="1">
        <v>44212</v>
      </c>
      <c r="E20" s="4"/>
      <c r="F20" t="s">
        <v>58</v>
      </c>
      <c r="G20" t="s">
        <v>193</v>
      </c>
      <c r="H20" t="s">
        <v>194</v>
      </c>
      <c r="I20" s="3" t="s">
        <v>61</v>
      </c>
      <c r="J20" s="3" t="s">
        <v>31</v>
      </c>
      <c r="K20" s="3" t="s">
        <v>32</v>
      </c>
      <c r="L20" t="s">
        <v>33</v>
      </c>
      <c r="M20" s="3" t="s">
        <v>62</v>
      </c>
      <c r="N20" t="s">
        <v>35</v>
      </c>
      <c r="P20" t="s">
        <v>64</v>
      </c>
      <c r="Q20" t="s">
        <v>182</v>
      </c>
      <c r="R20" s="2">
        <v>31240</v>
      </c>
      <c r="S20" t="s">
        <v>159</v>
      </c>
      <c r="T20" t="s">
        <v>5</v>
      </c>
      <c r="U20" s="3" t="s">
        <v>40</v>
      </c>
      <c r="V20">
        <v>5360</v>
      </c>
      <c r="W20" t="s">
        <v>73</v>
      </c>
      <c r="X20" t="s">
        <v>84</v>
      </c>
      <c r="Y20" s="3" t="s">
        <v>105</v>
      </c>
      <c r="Z20" s="3">
        <v>4</v>
      </c>
    </row>
    <row r="21" spans="1:27" hidden="1" x14ac:dyDescent="0.25">
      <c r="A21" s="3">
        <v>3446</v>
      </c>
      <c r="B21" s="3" t="s">
        <v>195</v>
      </c>
      <c r="C21" s="3" t="s">
        <v>196</v>
      </c>
      <c r="D21" s="1">
        <v>44432</v>
      </c>
      <c r="E21" s="4"/>
      <c r="F21" t="s">
        <v>58</v>
      </c>
      <c r="G21" t="s">
        <v>197</v>
      </c>
      <c r="H21" t="s">
        <v>198</v>
      </c>
      <c r="I21" s="3" t="s">
        <v>89</v>
      </c>
      <c r="J21" s="3" t="s">
        <v>31</v>
      </c>
      <c r="K21" s="3" t="s">
        <v>50</v>
      </c>
      <c r="L21" t="s">
        <v>49</v>
      </c>
      <c r="M21" s="3" t="s">
        <v>50</v>
      </c>
      <c r="N21" t="s">
        <v>35</v>
      </c>
      <c r="P21" t="s">
        <v>64</v>
      </c>
      <c r="Q21" t="s">
        <v>90</v>
      </c>
      <c r="R21" s="2">
        <v>35069</v>
      </c>
      <c r="S21" t="s">
        <v>121</v>
      </c>
      <c r="T21" t="s">
        <v>199</v>
      </c>
      <c r="U21" s="3" t="s">
        <v>40</v>
      </c>
      <c r="V21">
        <v>16325</v>
      </c>
      <c r="W21" t="s">
        <v>41</v>
      </c>
      <c r="X21" t="s">
        <v>104</v>
      </c>
      <c r="Y21" s="3" t="s">
        <v>105</v>
      </c>
      <c r="Z21" s="3">
        <v>2</v>
      </c>
    </row>
    <row r="22" spans="1:27" x14ac:dyDescent="0.25">
      <c r="A22" s="3">
        <v>3447</v>
      </c>
      <c r="B22" s="3" t="s">
        <v>200</v>
      </c>
      <c r="C22" s="3" t="s">
        <v>201</v>
      </c>
      <c r="D22" s="1">
        <v>43977</v>
      </c>
      <c r="E22" s="1">
        <v>45095</v>
      </c>
      <c r="F22" t="s">
        <v>58</v>
      </c>
      <c r="G22" t="s">
        <v>202</v>
      </c>
      <c r="H22" t="s">
        <v>203</v>
      </c>
      <c r="I22" s="3" t="s">
        <v>30</v>
      </c>
      <c r="J22" s="3" t="s">
        <v>204</v>
      </c>
      <c r="K22" s="3" t="s">
        <v>50</v>
      </c>
      <c r="L22" t="s">
        <v>33</v>
      </c>
      <c r="M22" s="3" t="s">
        <v>50</v>
      </c>
      <c r="N22" t="s">
        <v>99</v>
      </c>
      <c r="O22" t="s">
        <v>205</v>
      </c>
      <c r="P22" t="s">
        <v>64</v>
      </c>
      <c r="Q22" t="s">
        <v>80</v>
      </c>
      <c r="R22" t="s">
        <v>206</v>
      </c>
      <c r="S22" t="s">
        <v>121</v>
      </c>
      <c r="T22" t="s">
        <v>103</v>
      </c>
      <c r="U22" s="3" t="s">
        <v>40</v>
      </c>
      <c r="V22">
        <v>43481</v>
      </c>
      <c r="W22" t="s">
        <v>129</v>
      </c>
      <c r="X22" t="s">
        <v>42</v>
      </c>
      <c r="Y22" s="3" t="s">
        <v>43</v>
      </c>
      <c r="Z22" s="3">
        <v>3</v>
      </c>
      <c r="AA22" s="3" t="str">
        <f t="shared" ref="AA22:AA26" si="2">IF(Z16&gt;=5,"very high",IF(Z16&gt;=4,"high",IF(Z16&gt;=3,"medium","low")))</f>
        <v>high</v>
      </c>
    </row>
    <row r="23" spans="1:27" x14ac:dyDescent="0.25">
      <c r="A23" s="3">
        <v>3448</v>
      </c>
      <c r="B23" s="3" t="s">
        <v>207</v>
      </c>
      <c r="C23" s="3" t="s">
        <v>208</v>
      </c>
      <c r="D23" s="1">
        <v>43739</v>
      </c>
      <c r="E23" s="1">
        <v>44141</v>
      </c>
      <c r="F23" t="s">
        <v>58</v>
      </c>
      <c r="G23" t="s">
        <v>209</v>
      </c>
      <c r="H23" t="s">
        <v>210</v>
      </c>
      <c r="I23" s="3" t="s">
        <v>134</v>
      </c>
      <c r="J23" s="3" t="s">
        <v>204</v>
      </c>
      <c r="K23" s="3" t="s">
        <v>62</v>
      </c>
      <c r="L23" t="s">
        <v>49</v>
      </c>
      <c r="M23" s="3" t="s">
        <v>34</v>
      </c>
      <c r="N23" t="s">
        <v>142</v>
      </c>
      <c r="O23" t="s">
        <v>211</v>
      </c>
      <c r="P23" t="s">
        <v>64</v>
      </c>
      <c r="Q23" t="s">
        <v>111</v>
      </c>
      <c r="R23" s="2">
        <v>21524</v>
      </c>
      <c r="S23" t="s">
        <v>121</v>
      </c>
      <c r="T23" t="s">
        <v>212</v>
      </c>
      <c r="U23" s="3" t="s">
        <v>54</v>
      </c>
      <c r="V23">
        <v>50705</v>
      </c>
      <c r="W23" t="s">
        <v>129</v>
      </c>
      <c r="X23" t="s">
        <v>42</v>
      </c>
      <c r="Y23" s="3" t="s">
        <v>43</v>
      </c>
      <c r="Z23" s="3">
        <v>3</v>
      </c>
      <c r="AA23" s="3" t="str">
        <f t="shared" si="2"/>
        <v>low</v>
      </c>
    </row>
    <row r="24" spans="1:27" x14ac:dyDescent="0.25">
      <c r="A24" s="3">
        <v>3449</v>
      </c>
      <c r="B24" s="3" t="s">
        <v>213</v>
      </c>
      <c r="C24" s="3" t="s">
        <v>214</v>
      </c>
      <c r="D24" s="1">
        <v>45056</v>
      </c>
      <c r="E24" s="1">
        <v>45073</v>
      </c>
      <c r="F24" t="s">
        <v>58</v>
      </c>
      <c r="G24" t="s">
        <v>215</v>
      </c>
      <c r="H24" t="s">
        <v>216</v>
      </c>
      <c r="I24" s="3" t="s">
        <v>48</v>
      </c>
      <c r="J24" s="3" t="s">
        <v>204</v>
      </c>
      <c r="K24" s="3" t="s">
        <v>32</v>
      </c>
      <c r="L24" t="s">
        <v>63</v>
      </c>
      <c r="M24" s="3" t="s">
        <v>34</v>
      </c>
      <c r="N24" t="s">
        <v>99</v>
      </c>
      <c r="O24" t="s">
        <v>217</v>
      </c>
      <c r="P24" t="s">
        <v>64</v>
      </c>
      <c r="Q24" t="s">
        <v>101</v>
      </c>
      <c r="R24" t="s">
        <v>218</v>
      </c>
      <c r="S24" t="s">
        <v>152</v>
      </c>
      <c r="T24" t="s">
        <v>103</v>
      </c>
      <c r="U24" s="3" t="s">
        <v>54</v>
      </c>
      <c r="V24">
        <v>5168</v>
      </c>
      <c r="W24" t="s">
        <v>93</v>
      </c>
      <c r="X24" t="s">
        <v>74</v>
      </c>
      <c r="Y24" s="3" t="s">
        <v>43</v>
      </c>
      <c r="Z24" s="3">
        <v>5</v>
      </c>
      <c r="AA24" s="3" t="str">
        <f t="shared" si="2"/>
        <v>medium</v>
      </c>
    </row>
    <row r="25" spans="1:27" x14ac:dyDescent="0.25">
      <c r="A25" s="3">
        <v>3450</v>
      </c>
      <c r="B25" s="3" t="s">
        <v>219</v>
      </c>
      <c r="C25" s="3" t="s">
        <v>220</v>
      </c>
      <c r="D25" s="1">
        <v>44075</v>
      </c>
      <c r="E25" s="1">
        <v>44899</v>
      </c>
      <c r="F25" t="s">
        <v>58</v>
      </c>
      <c r="G25" t="s">
        <v>221</v>
      </c>
      <c r="H25" t="s">
        <v>222</v>
      </c>
      <c r="I25" s="3" t="s">
        <v>141</v>
      </c>
      <c r="J25" s="3" t="s">
        <v>31</v>
      </c>
      <c r="K25" s="3" t="s">
        <v>32</v>
      </c>
      <c r="L25" t="s">
        <v>33</v>
      </c>
      <c r="M25" s="3" t="s">
        <v>34</v>
      </c>
      <c r="N25" t="s">
        <v>127</v>
      </c>
      <c r="O25" t="s">
        <v>223</v>
      </c>
      <c r="P25" t="s">
        <v>64</v>
      </c>
      <c r="Q25" t="s">
        <v>90</v>
      </c>
      <c r="R25" s="2">
        <v>34646</v>
      </c>
      <c r="S25" t="s">
        <v>152</v>
      </c>
      <c r="T25" t="s">
        <v>224</v>
      </c>
      <c r="U25" s="3" t="s">
        <v>54</v>
      </c>
      <c r="V25">
        <v>11765</v>
      </c>
      <c r="W25" t="s">
        <v>73</v>
      </c>
      <c r="X25" t="s">
        <v>74</v>
      </c>
      <c r="Y25" s="3" t="s">
        <v>105</v>
      </c>
      <c r="Z25" s="3">
        <v>2</v>
      </c>
      <c r="AA25" s="3" t="str">
        <f t="shared" si="2"/>
        <v>medium</v>
      </c>
    </row>
    <row r="26" spans="1:27" x14ac:dyDescent="0.25">
      <c r="A26" s="3">
        <v>3451</v>
      </c>
      <c r="B26" s="3" t="s">
        <v>225</v>
      </c>
      <c r="C26" s="3" t="s">
        <v>226</v>
      </c>
      <c r="D26" s="1">
        <v>44245</v>
      </c>
      <c r="E26" s="1">
        <v>44876</v>
      </c>
      <c r="F26" t="s">
        <v>58</v>
      </c>
      <c r="G26" t="s">
        <v>227</v>
      </c>
      <c r="H26" t="s">
        <v>228</v>
      </c>
      <c r="I26" s="3" t="s">
        <v>79</v>
      </c>
      <c r="J26" s="3" t="s">
        <v>31</v>
      </c>
      <c r="K26" s="3" t="s">
        <v>32</v>
      </c>
      <c r="L26" t="s">
        <v>33</v>
      </c>
      <c r="M26" s="3" t="s">
        <v>62</v>
      </c>
      <c r="N26" t="s">
        <v>180</v>
      </c>
      <c r="O26" t="s">
        <v>229</v>
      </c>
      <c r="P26" t="s">
        <v>64</v>
      </c>
      <c r="Q26" t="s">
        <v>80</v>
      </c>
      <c r="R26" t="s">
        <v>230</v>
      </c>
      <c r="S26" t="s">
        <v>152</v>
      </c>
      <c r="T26" t="s">
        <v>103</v>
      </c>
      <c r="U26" s="3" t="s">
        <v>54</v>
      </c>
      <c r="V26">
        <v>71071</v>
      </c>
      <c r="W26" t="s">
        <v>73</v>
      </c>
      <c r="X26" t="s">
        <v>104</v>
      </c>
      <c r="Y26" s="3" t="s">
        <v>105</v>
      </c>
      <c r="Z26" s="3">
        <v>3</v>
      </c>
      <c r="AA26" s="3" t="str">
        <f t="shared" si="2"/>
        <v>high</v>
      </c>
    </row>
    <row r="27" spans="1:27" hidden="1" x14ac:dyDescent="0.25">
      <c r="A27" s="3">
        <v>3452</v>
      </c>
      <c r="B27" s="3" t="s">
        <v>231</v>
      </c>
      <c r="C27" s="3" t="s">
        <v>232</v>
      </c>
      <c r="D27" s="1">
        <v>44873</v>
      </c>
      <c r="E27" s="4"/>
      <c r="F27" t="s">
        <v>58</v>
      </c>
      <c r="G27" t="s">
        <v>233</v>
      </c>
      <c r="H27" t="s">
        <v>234</v>
      </c>
      <c r="I27" s="3" t="s">
        <v>172</v>
      </c>
      <c r="J27" s="3" t="s">
        <v>31</v>
      </c>
      <c r="K27" s="3" t="s">
        <v>50</v>
      </c>
      <c r="L27" t="s">
        <v>49</v>
      </c>
      <c r="M27" s="3" t="s">
        <v>50</v>
      </c>
      <c r="N27" t="s">
        <v>35</v>
      </c>
      <c r="P27" t="s">
        <v>64</v>
      </c>
      <c r="Q27" t="s">
        <v>80</v>
      </c>
      <c r="R27" s="2">
        <v>17349</v>
      </c>
      <c r="S27" t="s">
        <v>136</v>
      </c>
      <c r="T27" t="s">
        <v>235</v>
      </c>
      <c r="U27" s="3" t="s">
        <v>54</v>
      </c>
      <c r="V27">
        <v>12122</v>
      </c>
      <c r="W27" t="s">
        <v>93</v>
      </c>
      <c r="X27" t="s">
        <v>104</v>
      </c>
      <c r="Y27" s="3" t="s">
        <v>43</v>
      </c>
      <c r="Z27" s="3">
        <v>2</v>
      </c>
    </row>
    <row r="28" spans="1:27" hidden="1" x14ac:dyDescent="0.25">
      <c r="A28" s="3">
        <v>3453</v>
      </c>
      <c r="B28" s="3" t="s">
        <v>236</v>
      </c>
      <c r="C28" s="3" t="s">
        <v>237</v>
      </c>
      <c r="D28" s="1">
        <v>44847</v>
      </c>
      <c r="E28" s="4"/>
      <c r="F28" t="s">
        <v>58</v>
      </c>
      <c r="G28" t="s">
        <v>238</v>
      </c>
      <c r="H28" t="s">
        <v>239</v>
      </c>
      <c r="I28" s="3" t="s">
        <v>98</v>
      </c>
      <c r="J28" s="3" t="s">
        <v>31</v>
      </c>
      <c r="K28" s="3" t="s">
        <v>32</v>
      </c>
      <c r="L28" t="s">
        <v>33</v>
      </c>
      <c r="M28" s="3" t="s">
        <v>50</v>
      </c>
      <c r="N28" t="s">
        <v>35</v>
      </c>
      <c r="P28" t="s">
        <v>64</v>
      </c>
      <c r="Q28" t="s">
        <v>240</v>
      </c>
      <c r="R28" s="2">
        <v>30136</v>
      </c>
      <c r="S28" t="s">
        <v>38</v>
      </c>
      <c r="T28" t="s">
        <v>113</v>
      </c>
      <c r="U28" s="3" t="s">
        <v>54</v>
      </c>
      <c r="V28">
        <v>87065</v>
      </c>
      <c r="W28" t="s">
        <v>41</v>
      </c>
      <c r="X28" t="s">
        <v>42</v>
      </c>
      <c r="Y28" s="3" t="s">
        <v>43</v>
      </c>
      <c r="Z28" s="3">
        <v>4</v>
      </c>
    </row>
    <row r="29" spans="1:27" hidden="1" x14ac:dyDescent="0.25">
      <c r="A29" s="3">
        <v>3454</v>
      </c>
      <c r="B29" s="3" t="s">
        <v>241</v>
      </c>
      <c r="C29" s="3" t="s">
        <v>242</v>
      </c>
      <c r="D29" s="1">
        <v>44815</v>
      </c>
      <c r="E29" s="4"/>
      <c r="F29" t="s">
        <v>58</v>
      </c>
      <c r="G29" t="s">
        <v>243</v>
      </c>
      <c r="H29" t="s">
        <v>244</v>
      </c>
      <c r="I29" s="3" t="s">
        <v>172</v>
      </c>
      <c r="J29" s="3" t="s">
        <v>31</v>
      </c>
      <c r="K29" s="3" t="s">
        <v>62</v>
      </c>
      <c r="L29" t="s">
        <v>33</v>
      </c>
      <c r="M29" s="3" t="s">
        <v>62</v>
      </c>
      <c r="N29" t="s">
        <v>35</v>
      </c>
      <c r="P29" t="s">
        <v>174</v>
      </c>
      <c r="Q29" t="s">
        <v>80</v>
      </c>
      <c r="R29" t="s">
        <v>245</v>
      </c>
      <c r="S29" t="s">
        <v>159</v>
      </c>
      <c r="T29" t="s">
        <v>235</v>
      </c>
      <c r="U29" s="3" t="s">
        <v>54</v>
      </c>
      <c r="V29">
        <v>10415</v>
      </c>
      <c r="W29" t="s">
        <v>55</v>
      </c>
      <c r="X29" t="s">
        <v>84</v>
      </c>
      <c r="Y29" s="3" t="s">
        <v>246</v>
      </c>
      <c r="Z29" s="3">
        <v>4</v>
      </c>
    </row>
    <row r="30" spans="1:27" x14ac:dyDescent="0.25">
      <c r="A30" s="3">
        <v>3455</v>
      </c>
      <c r="B30" s="3" t="s">
        <v>247</v>
      </c>
      <c r="C30" s="3" t="s">
        <v>248</v>
      </c>
      <c r="D30" s="1">
        <v>44376</v>
      </c>
      <c r="E30" s="1">
        <v>44747</v>
      </c>
      <c r="F30" t="s">
        <v>58</v>
      </c>
      <c r="G30" t="s">
        <v>249</v>
      </c>
      <c r="H30" t="s">
        <v>250</v>
      </c>
      <c r="I30" s="3" t="s">
        <v>98</v>
      </c>
      <c r="J30" s="3" t="s">
        <v>31</v>
      </c>
      <c r="K30" s="3" t="s">
        <v>62</v>
      </c>
      <c r="L30" t="s">
        <v>33</v>
      </c>
      <c r="M30" s="3" t="s">
        <v>34</v>
      </c>
      <c r="N30" t="s">
        <v>127</v>
      </c>
      <c r="O30" t="s">
        <v>251</v>
      </c>
      <c r="P30" t="s">
        <v>64</v>
      </c>
      <c r="Q30" t="s">
        <v>252</v>
      </c>
      <c r="R30" t="s">
        <v>253</v>
      </c>
      <c r="S30" t="s">
        <v>159</v>
      </c>
      <c r="T30" t="s">
        <v>254</v>
      </c>
      <c r="U30" s="3" t="s">
        <v>54</v>
      </c>
      <c r="V30">
        <v>3763</v>
      </c>
      <c r="W30" t="s">
        <v>73</v>
      </c>
      <c r="X30" t="s">
        <v>42</v>
      </c>
      <c r="Y30" s="3" t="s">
        <v>105</v>
      </c>
      <c r="Z30" s="3">
        <v>4</v>
      </c>
      <c r="AA30" s="3" t="str">
        <f>IF(Z24&gt;=5,"very high",IF(Z24&gt;=4,"high",IF(Z24&gt;=3,"medium","low")))</f>
        <v>very high</v>
      </c>
    </row>
    <row r="31" spans="1:27" hidden="1" x14ac:dyDescent="0.25">
      <c r="A31" s="3">
        <v>3456</v>
      </c>
      <c r="B31" s="3" t="s">
        <v>255</v>
      </c>
      <c r="C31" s="3" t="s">
        <v>256</v>
      </c>
      <c r="D31" s="1">
        <v>44991</v>
      </c>
      <c r="E31" s="4"/>
      <c r="F31" t="s">
        <v>58</v>
      </c>
      <c r="G31" t="s">
        <v>257</v>
      </c>
      <c r="H31" t="s">
        <v>258</v>
      </c>
      <c r="I31" s="3" t="s">
        <v>118</v>
      </c>
      <c r="J31" s="3" t="s">
        <v>31</v>
      </c>
      <c r="K31" s="3" t="s">
        <v>62</v>
      </c>
      <c r="L31" t="s">
        <v>49</v>
      </c>
      <c r="M31" s="3" t="s">
        <v>34</v>
      </c>
      <c r="N31" t="s">
        <v>35</v>
      </c>
      <c r="P31" t="s">
        <v>64</v>
      </c>
      <c r="Q31" t="s">
        <v>90</v>
      </c>
      <c r="R31" t="s">
        <v>259</v>
      </c>
      <c r="S31" t="s">
        <v>159</v>
      </c>
      <c r="T31" t="s">
        <v>103</v>
      </c>
      <c r="U31" s="3" t="s">
        <v>40</v>
      </c>
      <c r="V31">
        <v>79623</v>
      </c>
      <c r="W31" t="s">
        <v>93</v>
      </c>
      <c r="X31" t="s">
        <v>104</v>
      </c>
      <c r="Y31" s="3" t="s">
        <v>43</v>
      </c>
      <c r="Z31" s="3">
        <v>3</v>
      </c>
    </row>
    <row r="32" spans="1:27" hidden="1" x14ac:dyDescent="0.25">
      <c r="A32" s="3">
        <v>3457</v>
      </c>
      <c r="B32" s="3" t="s">
        <v>260</v>
      </c>
      <c r="C32" s="3" t="s">
        <v>261</v>
      </c>
      <c r="D32" s="1">
        <v>44099</v>
      </c>
      <c r="E32" s="4"/>
      <c r="F32" t="s">
        <v>58</v>
      </c>
      <c r="G32" t="s">
        <v>262</v>
      </c>
      <c r="H32" t="s">
        <v>263</v>
      </c>
      <c r="I32" s="3" t="s">
        <v>61</v>
      </c>
      <c r="J32" s="3" t="s">
        <v>31</v>
      </c>
      <c r="K32" s="3" t="s">
        <v>62</v>
      </c>
      <c r="L32" t="s">
        <v>63</v>
      </c>
      <c r="M32" s="3" t="s">
        <v>34</v>
      </c>
      <c r="N32" t="s">
        <v>35</v>
      </c>
      <c r="P32" t="s">
        <v>64</v>
      </c>
      <c r="Q32" t="s">
        <v>111</v>
      </c>
      <c r="R32" t="s">
        <v>264</v>
      </c>
      <c r="S32" t="s">
        <v>159</v>
      </c>
      <c r="T32" t="s">
        <v>103</v>
      </c>
      <c r="U32" s="3" t="s">
        <v>40</v>
      </c>
      <c r="V32">
        <v>69189</v>
      </c>
      <c r="W32" t="s">
        <v>41</v>
      </c>
      <c r="X32" t="s">
        <v>104</v>
      </c>
      <c r="Y32" s="3" t="s">
        <v>246</v>
      </c>
      <c r="Z32" s="3">
        <v>3</v>
      </c>
    </row>
    <row r="33" spans="1:27" x14ac:dyDescent="0.25">
      <c r="A33" s="3">
        <v>3458</v>
      </c>
      <c r="B33" s="3" t="s">
        <v>265</v>
      </c>
      <c r="C33" s="3" t="s">
        <v>266</v>
      </c>
      <c r="D33" s="1">
        <v>44679</v>
      </c>
      <c r="E33" s="1">
        <v>45070</v>
      </c>
      <c r="F33" t="s">
        <v>58</v>
      </c>
      <c r="G33" t="s">
        <v>267</v>
      </c>
      <c r="H33" t="s">
        <v>268</v>
      </c>
      <c r="I33" s="3" t="s">
        <v>89</v>
      </c>
      <c r="J33" s="3" t="s">
        <v>204</v>
      </c>
      <c r="K33" s="3" t="s">
        <v>32</v>
      </c>
      <c r="L33" t="s">
        <v>49</v>
      </c>
      <c r="M33" s="3" t="s">
        <v>62</v>
      </c>
      <c r="N33" t="s">
        <v>180</v>
      </c>
      <c r="O33" t="s">
        <v>269</v>
      </c>
      <c r="P33" t="s">
        <v>64</v>
      </c>
      <c r="Q33" t="s">
        <v>90</v>
      </c>
      <c r="R33" s="2">
        <v>35407</v>
      </c>
      <c r="S33" t="s">
        <v>121</v>
      </c>
      <c r="T33" t="s">
        <v>83</v>
      </c>
      <c r="U33" s="3" t="s">
        <v>40</v>
      </c>
      <c r="V33">
        <v>5194</v>
      </c>
      <c r="W33" t="s">
        <v>55</v>
      </c>
      <c r="X33" t="s">
        <v>74</v>
      </c>
      <c r="Y33" s="3" t="s">
        <v>246</v>
      </c>
      <c r="Z33" s="3">
        <v>3</v>
      </c>
      <c r="AA33" s="3" t="str">
        <f t="shared" ref="AA33:AA34" si="3">IF(Z27&gt;=5,"very high",IF(Z27&gt;=4,"high",IF(Z27&gt;=3,"medium","low")))</f>
        <v>low</v>
      </c>
    </row>
    <row r="34" spans="1:27" x14ac:dyDescent="0.25">
      <c r="A34" s="3">
        <v>3459</v>
      </c>
      <c r="B34" s="3" t="s">
        <v>270</v>
      </c>
      <c r="C34" s="3" t="s">
        <v>271</v>
      </c>
      <c r="D34" s="1">
        <v>44304</v>
      </c>
      <c r="E34" s="1">
        <v>44733</v>
      </c>
      <c r="F34" t="s">
        <v>58</v>
      </c>
      <c r="G34" t="s">
        <v>272</v>
      </c>
      <c r="H34" t="s">
        <v>273</v>
      </c>
      <c r="I34" s="3" t="s">
        <v>30</v>
      </c>
      <c r="J34" s="3" t="s">
        <v>204</v>
      </c>
      <c r="K34" s="3" t="s">
        <v>50</v>
      </c>
      <c r="L34" t="s">
        <v>49</v>
      </c>
      <c r="M34" s="3" t="s">
        <v>62</v>
      </c>
      <c r="N34" t="s">
        <v>142</v>
      </c>
      <c r="O34" t="s">
        <v>274</v>
      </c>
      <c r="P34" t="s">
        <v>64</v>
      </c>
      <c r="Q34" t="s">
        <v>80</v>
      </c>
      <c r="R34" s="2">
        <v>16317</v>
      </c>
      <c r="S34" t="s">
        <v>121</v>
      </c>
      <c r="T34" t="s">
        <v>153</v>
      </c>
      <c r="U34" s="3" t="s">
        <v>54</v>
      </c>
      <c r="V34">
        <v>8779</v>
      </c>
      <c r="W34" t="s">
        <v>93</v>
      </c>
      <c r="X34" t="s">
        <v>42</v>
      </c>
      <c r="Y34" s="3" t="s">
        <v>105</v>
      </c>
      <c r="Z34" s="3">
        <v>2</v>
      </c>
      <c r="AA34" s="3" t="str">
        <f t="shared" si="3"/>
        <v>high</v>
      </c>
    </row>
    <row r="35" spans="1:27" hidden="1" x14ac:dyDescent="0.25">
      <c r="A35" s="3">
        <v>3460</v>
      </c>
      <c r="B35" s="3" t="s">
        <v>275</v>
      </c>
      <c r="C35" s="3" t="s">
        <v>276</v>
      </c>
      <c r="D35" s="1">
        <v>43880</v>
      </c>
      <c r="E35" s="4"/>
      <c r="F35" t="s">
        <v>58</v>
      </c>
      <c r="G35" t="s">
        <v>277</v>
      </c>
      <c r="H35" t="s">
        <v>278</v>
      </c>
      <c r="I35" s="3" t="s">
        <v>134</v>
      </c>
      <c r="J35" s="3" t="s">
        <v>31</v>
      </c>
      <c r="K35" s="3" t="s">
        <v>62</v>
      </c>
      <c r="L35" t="s">
        <v>49</v>
      </c>
      <c r="M35" s="3" t="s">
        <v>62</v>
      </c>
      <c r="N35" t="s">
        <v>35</v>
      </c>
      <c r="P35" t="s">
        <v>64</v>
      </c>
      <c r="Q35" t="s">
        <v>51</v>
      </c>
      <c r="R35" s="2">
        <v>16347</v>
      </c>
      <c r="S35" t="s">
        <v>121</v>
      </c>
      <c r="T35" t="s">
        <v>167</v>
      </c>
      <c r="U35" s="3" t="s">
        <v>54</v>
      </c>
      <c r="V35">
        <v>74682</v>
      </c>
      <c r="W35" t="s">
        <v>129</v>
      </c>
      <c r="X35" t="s">
        <v>84</v>
      </c>
      <c r="Y35" s="3" t="s">
        <v>43</v>
      </c>
      <c r="Z35" s="3">
        <v>3</v>
      </c>
    </row>
    <row r="36" spans="1:27" x14ac:dyDescent="0.25">
      <c r="A36" s="3">
        <v>3461</v>
      </c>
      <c r="B36" s="3" t="s">
        <v>279</v>
      </c>
      <c r="C36" s="3" t="s">
        <v>280</v>
      </c>
      <c r="D36" s="1">
        <v>43664</v>
      </c>
      <c r="E36" s="1">
        <v>44470</v>
      </c>
      <c r="F36" t="s">
        <v>58</v>
      </c>
      <c r="G36" t="s">
        <v>281</v>
      </c>
      <c r="H36" t="s">
        <v>282</v>
      </c>
      <c r="I36" s="3" t="s">
        <v>48</v>
      </c>
      <c r="J36" s="3" t="s">
        <v>204</v>
      </c>
      <c r="K36" s="3" t="s">
        <v>62</v>
      </c>
      <c r="L36" t="s">
        <v>33</v>
      </c>
      <c r="M36" s="3" t="s">
        <v>50</v>
      </c>
      <c r="N36" t="s">
        <v>127</v>
      </c>
      <c r="O36" t="s">
        <v>283</v>
      </c>
      <c r="P36" t="s">
        <v>64</v>
      </c>
      <c r="Q36" t="s">
        <v>80</v>
      </c>
      <c r="R36" t="s">
        <v>284</v>
      </c>
      <c r="S36" t="s">
        <v>152</v>
      </c>
      <c r="T36" t="s">
        <v>235</v>
      </c>
      <c r="U36" s="3" t="s">
        <v>54</v>
      </c>
      <c r="V36">
        <v>78046</v>
      </c>
      <c r="W36" t="s">
        <v>55</v>
      </c>
      <c r="X36" t="s">
        <v>84</v>
      </c>
      <c r="Y36" s="3" t="s">
        <v>246</v>
      </c>
      <c r="Z36" s="3">
        <v>1</v>
      </c>
      <c r="AA36" s="3" t="str">
        <f t="shared" ref="AA36:AA39" si="4">IF(Z30&gt;=5,"very high",IF(Z30&gt;=4,"high",IF(Z30&gt;=3,"medium","low")))</f>
        <v>high</v>
      </c>
    </row>
    <row r="37" spans="1:27" x14ac:dyDescent="0.25">
      <c r="A37" s="3">
        <v>3462</v>
      </c>
      <c r="B37" s="3" t="s">
        <v>285</v>
      </c>
      <c r="C37" s="3" t="s">
        <v>286</v>
      </c>
      <c r="D37" s="1">
        <v>43356</v>
      </c>
      <c r="E37" s="1">
        <v>44456</v>
      </c>
      <c r="F37" t="s">
        <v>58</v>
      </c>
      <c r="G37" t="s">
        <v>287</v>
      </c>
      <c r="H37" t="s">
        <v>288</v>
      </c>
      <c r="I37" s="3" t="s">
        <v>141</v>
      </c>
      <c r="J37" s="3" t="s">
        <v>31</v>
      </c>
      <c r="K37" s="3" t="s">
        <v>32</v>
      </c>
      <c r="L37" t="s">
        <v>49</v>
      </c>
      <c r="M37" s="3" t="s">
        <v>62</v>
      </c>
      <c r="N37" t="s">
        <v>99</v>
      </c>
      <c r="O37" t="s">
        <v>289</v>
      </c>
      <c r="P37" t="s">
        <v>64</v>
      </c>
      <c r="Q37" t="s">
        <v>90</v>
      </c>
      <c r="R37" s="2">
        <v>15592</v>
      </c>
      <c r="S37" t="s">
        <v>152</v>
      </c>
      <c r="T37" t="s">
        <v>183</v>
      </c>
      <c r="U37" s="3" t="s">
        <v>54</v>
      </c>
      <c r="V37">
        <v>27270</v>
      </c>
      <c r="W37" t="s">
        <v>55</v>
      </c>
      <c r="X37" t="s">
        <v>104</v>
      </c>
      <c r="Y37" s="3" t="s">
        <v>246</v>
      </c>
      <c r="Z37" s="3">
        <v>3</v>
      </c>
      <c r="AA37" s="3" t="str">
        <f t="shared" si="4"/>
        <v>medium</v>
      </c>
    </row>
    <row r="38" spans="1:27" x14ac:dyDescent="0.25">
      <c r="A38" s="3">
        <v>3463</v>
      </c>
      <c r="B38" s="3" t="s">
        <v>290</v>
      </c>
      <c r="C38" s="3" t="s">
        <v>291</v>
      </c>
      <c r="D38" s="1">
        <v>43951</v>
      </c>
      <c r="E38" s="1">
        <v>44395</v>
      </c>
      <c r="F38" t="s">
        <v>58</v>
      </c>
      <c r="G38" t="s">
        <v>292</v>
      </c>
      <c r="H38" t="s">
        <v>293</v>
      </c>
      <c r="I38" s="3" t="s">
        <v>79</v>
      </c>
      <c r="J38" s="3" t="s">
        <v>31</v>
      </c>
      <c r="K38" s="3" t="s">
        <v>50</v>
      </c>
      <c r="L38" t="s">
        <v>49</v>
      </c>
      <c r="M38" s="3" t="s">
        <v>34</v>
      </c>
      <c r="N38" t="s">
        <v>142</v>
      </c>
      <c r="O38" t="s">
        <v>294</v>
      </c>
      <c r="P38" t="s">
        <v>64</v>
      </c>
      <c r="Q38" t="s">
        <v>90</v>
      </c>
      <c r="R38" t="s">
        <v>295</v>
      </c>
      <c r="S38" t="s">
        <v>136</v>
      </c>
      <c r="T38" t="s">
        <v>296</v>
      </c>
      <c r="U38" s="3" t="s">
        <v>54</v>
      </c>
      <c r="V38">
        <v>12703</v>
      </c>
      <c r="W38" t="s">
        <v>55</v>
      </c>
      <c r="X38" t="s">
        <v>74</v>
      </c>
      <c r="Y38" s="3" t="s">
        <v>43</v>
      </c>
      <c r="Z38" s="3">
        <v>1</v>
      </c>
      <c r="AA38" s="3" t="str">
        <f t="shared" si="4"/>
        <v>medium</v>
      </c>
    </row>
    <row r="39" spans="1:27" x14ac:dyDescent="0.25">
      <c r="A39" s="3">
        <v>3464</v>
      </c>
      <c r="B39" s="3" t="s">
        <v>276</v>
      </c>
      <c r="C39" s="3" t="s">
        <v>297</v>
      </c>
      <c r="D39" s="1">
        <v>43437</v>
      </c>
      <c r="E39" s="1">
        <v>44813</v>
      </c>
      <c r="F39" t="s">
        <v>58</v>
      </c>
      <c r="G39" t="s">
        <v>298</v>
      </c>
      <c r="H39" t="s">
        <v>299</v>
      </c>
      <c r="I39" s="3" t="s">
        <v>172</v>
      </c>
      <c r="J39" s="3" t="s">
        <v>31</v>
      </c>
      <c r="K39" s="3" t="s">
        <v>32</v>
      </c>
      <c r="L39" t="s">
        <v>63</v>
      </c>
      <c r="M39" s="3" t="s">
        <v>62</v>
      </c>
      <c r="N39" t="s">
        <v>99</v>
      </c>
      <c r="O39" t="s">
        <v>300</v>
      </c>
      <c r="P39" t="s">
        <v>64</v>
      </c>
      <c r="Q39" t="s">
        <v>301</v>
      </c>
      <c r="R39" t="s">
        <v>302</v>
      </c>
      <c r="S39" t="s">
        <v>38</v>
      </c>
      <c r="T39" t="s">
        <v>303</v>
      </c>
      <c r="U39" s="3" t="s">
        <v>54</v>
      </c>
      <c r="V39">
        <v>66835</v>
      </c>
      <c r="W39" t="s">
        <v>93</v>
      </c>
      <c r="X39" t="s">
        <v>42</v>
      </c>
      <c r="Y39" s="3" t="s">
        <v>246</v>
      </c>
      <c r="Z39" s="3">
        <v>5</v>
      </c>
      <c r="AA39" s="3" t="str">
        <f t="shared" si="4"/>
        <v>medium</v>
      </c>
    </row>
    <row r="40" spans="1:27" hidden="1" x14ac:dyDescent="0.25">
      <c r="A40" s="3">
        <v>3465</v>
      </c>
      <c r="B40" s="3" t="s">
        <v>304</v>
      </c>
      <c r="C40" s="3" t="s">
        <v>305</v>
      </c>
      <c r="D40" s="1">
        <v>44508</v>
      </c>
      <c r="E40" s="4"/>
      <c r="F40" t="s">
        <v>58</v>
      </c>
      <c r="G40" t="s">
        <v>306</v>
      </c>
      <c r="H40" t="s">
        <v>307</v>
      </c>
      <c r="I40" s="3" t="s">
        <v>98</v>
      </c>
      <c r="J40" s="3" t="s">
        <v>31</v>
      </c>
      <c r="K40" s="3" t="s">
        <v>62</v>
      </c>
      <c r="L40" t="s">
        <v>63</v>
      </c>
      <c r="M40" s="3" t="s">
        <v>62</v>
      </c>
      <c r="N40" t="s">
        <v>35</v>
      </c>
      <c r="P40" t="s">
        <v>64</v>
      </c>
      <c r="Q40" t="s">
        <v>80</v>
      </c>
      <c r="R40" s="2">
        <v>22828</v>
      </c>
      <c r="S40" t="s">
        <v>38</v>
      </c>
      <c r="T40" t="s">
        <v>308</v>
      </c>
      <c r="U40" s="3" t="s">
        <v>54</v>
      </c>
      <c r="V40">
        <v>66150</v>
      </c>
      <c r="W40" t="s">
        <v>129</v>
      </c>
      <c r="X40" t="s">
        <v>104</v>
      </c>
      <c r="Y40" s="3" t="s">
        <v>246</v>
      </c>
      <c r="Z40" s="3">
        <v>3</v>
      </c>
    </row>
  </sheetData>
  <autoFilter ref="E1:E40" xr:uid="{3B922251-645E-4017-AD85-B09D139625A2}">
    <filterColumn colId="0">
      <colorFilter dxfId="0"/>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vishnu-2</vt:lpstr>
      <vt:lpstr>vishnu-1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Home</cp:lastModifiedBy>
  <dcterms:created xsi:type="dcterms:W3CDTF">2024-08-30T12:35:06Z</dcterms:created>
  <dcterms:modified xsi:type="dcterms:W3CDTF">2024-08-31T07:00:54Z</dcterms:modified>
</cp:coreProperties>
</file>