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definedNames>
    <definedName name="total_response">Sheet1!$C$2</definedName>
    <definedName name="total_value" localSheetId="0">Sheet1!$D$2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3" i="1" l="1"/>
  <c r="C11" i="1" l="1"/>
  <c r="C37" i="1"/>
  <c r="C96" i="1"/>
  <c r="C126" i="1"/>
  <c r="C153" i="1"/>
  <c r="C180" i="1"/>
  <c r="C238" i="1"/>
  <c r="C268" i="1"/>
  <c r="C290" i="1"/>
  <c r="C314" i="1"/>
  <c r="C338" i="1"/>
  <c r="D337" i="1"/>
  <c r="E337" i="1" s="1"/>
  <c r="D336" i="1"/>
  <c r="E336" i="1" s="1"/>
  <c r="D313" i="1"/>
  <c r="E313" i="1" s="1"/>
  <c r="D312" i="1"/>
  <c r="E312" i="1" s="1"/>
  <c r="F312" i="1" s="1"/>
  <c r="D289" i="1"/>
  <c r="E289" i="1" s="1"/>
  <c r="D288" i="1"/>
  <c r="E288" i="1" s="1"/>
  <c r="F288" i="1" s="1"/>
  <c r="D266" i="1"/>
  <c r="E266" i="1" s="1"/>
  <c r="D267" i="1"/>
  <c r="E267" i="1" s="1"/>
  <c r="D265" i="1"/>
  <c r="E265" i="1" s="1"/>
  <c r="E264" i="1"/>
  <c r="D263" i="1"/>
  <c r="E263" i="1" s="1"/>
  <c r="D262" i="1"/>
  <c r="E262" i="1" s="1"/>
  <c r="D237" i="1"/>
  <c r="E237" i="1" s="1"/>
  <c r="D236" i="1"/>
  <c r="E236" i="1" s="1"/>
  <c r="D235" i="1"/>
  <c r="E235" i="1" s="1"/>
  <c r="F235" i="1" s="1"/>
  <c r="D179" i="1"/>
  <c r="E179" i="1" s="1"/>
  <c r="D178" i="1"/>
  <c r="E178" i="1" s="1"/>
  <c r="D152" i="1"/>
  <c r="E152" i="1" s="1"/>
  <c r="D151" i="1"/>
  <c r="E151" i="1" s="1"/>
  <c r="F151" i="1" s="1"/>
  <c r="D125" i="1"/>
  <c r="E125" i="1" s="1"/>
  <c r="D124" i="1"/>
  <c r="E124" i="1" s="1"/>
  <c r="D92" i="1"/>
  <c r="E92" i="1" s="1"/>
  <c r="D93" i="1"/>
  <c r="E93" i="1" s="1"/>
  <c r="D94" i="1"/>
  <c r="E94" i="1" s="1"/>
  <c r="D95" i="1"/>
  <c r="E95" i="1" s="1"/>
  <c r="D91" i="1"/>
  <c r="E91" i="1" s="1"/>
  <c r="D62" i="1"/>
  <c r="E62" i="1" s="1"/>
  <c r="D63" i="1"/>
  <c r="E63" i="1" s="1"/>
  <c r="D64" i="1"/>
  <c r="E64" i="1" s="1"/>
  <c r="D61" i="1"/>
  <c r="E61" i="1" s="1"/>
  <c r="D36" i="1"/>
  <c r="E36" i="1" s="1"/>
  <c r="D35" i="1"/>
  <c r="E35" i="1" s="1"/>
  <c r="D9" i="1"/>
  <c r="E9" i="1" s="1"/>
  <c r="D10" i="1"/>
  <c r="E10" i="1" s="1"/>
  <c r="D8" i="1"/>
  <c r="E8" i="1" s="1"/>
  <c r="F210" i="1"/>
  <c r="E210" i="1"/>
  <c r="D210" i="1"/>
  <c r="F209" i="1"/>
  <c r="E209" i="1"/>
  <c r="D209" i="1"/>
  <c r="G209" i="1" s="1"/>
  <c r="F207" i="1"/>
  <c r="E207" i="1"/>
  <c r="D207" i="1"/>
  <c r="G207" i="1" s="1"/>
  <c r="F205" i="1"/>
  <c r="E205" i="1"/>
  <c r="D205" i="1"/>
  <c r="G205" i="1" s="1"/>
  <c r="F203" i="1"/>
  <c r="E203" i="1"/>
  <c r="G203" i="1"/>
  <c r="F201" i="1"/>
  <c r="F211" i="1" s="1"/>
  <c r="E201" i="1"/>
  <c r="E211" i="1" s="1"/>
  <c r="D201" i="1"/>
  <c r="G201" i="1" s="1"/>
  <c r="E338" i="1" l="1"/>
  <c r="E268" i="1"/>
  <c r="G210" i="1"/>
  <c r="E180" i="1"/>
  <c r="E126" i="1"/>
  <c r="E96" i="1"/>
  <c r="E65" i="1"/>
  <c r="F61" i="1"/>
  <c r="F62" i="1" s="1"/>
  <c r="F63" i="1" s="1"/>
  <c r="F64" i="1" s="1"/>
  <c r="E11" i="1"/>
  <c r="F8" i="1"/>
  <c r="F9" i="1" s="1"/>
  <c r="F10" i="1" s="1"/>
  <c r="F152" i="1"/>
  <c r="F35" i="1"/>
  <c r="F36" i="1" s="1"/>
  <c r="E37" i="1"/>
  <c r="F93" i="1"/>
  <c r="F94" i="1" s="1"/>
  <c r="F95" i="1" s="1"/>
  <c r="F313" i="1"/>
  <c r="F178" i="1"/>
  <c r="F179" i="1" s="1"/>
  <c r="D314" i="1"/>
  <c r="E153" i="1"/>
  <c r="D65" i="1"/>
  <c r="E314" i="1"/>
  <c r="D238" i="1"/>
  <c r="F124" i="1"/>
  <c r="F125" i="1" s="1"/>
  <c r="E238" i="1"/>
  <c r="D126" i="1"/>
  <c r="F336" i="1"/>
  <c r="F337" i="1" s="1"/>
  <c r="F91" i="1"/>
  <c r="F92" i="1" s="1"/>
  <c r="D290" i="1"/>
  <c r="D37" i="1"/>
  <c r="E290" i="1"/>
  <c r="D180" i="1"/>
  <c r="D338" i="1"/>
  <c r="D96" i="1"/>
  <c r="F289" i="1"/>
  <c r="F262" i="1"/>
  <c r="F263" i="1" s="1"/>
  <c r="F264" i="1" s="1"/>
  <c r="F265" i="1" s="1"/>
  <c r="F266" i="1" s="1"/>
  <c r="F267" i="1" s="1"/>
  <c r="D268" i="1"/>
  <c r="D11" i="1"/>
  <c r="D153" i="1"/>
  <c r="F236" i="1"/>
  <c r="F237" i="1" s="1"/>
  <c r="D211" i="1"/>
  <c r="G211" i="1" s="1"/>
</calcChain>
</file>

<file path=xl/sharedStrings.xml><?xml version="1.0" encoding="utf-8"?>
<sst xmlns="http://schemas.openxmlformats.org/spreadsheetml/2006/main" count="119" uniqueCount="41">
  <si>
    <t>ixLHd;h</t>
  </si>
  <si>
    <t>m%;sY;h</t>
  </si>
  <si>
    <t>j&lt;x.= ixLHd;h</t>
  </si>
  <si>
    <t>iuqÉÑ; ixLHd;h</t>
  </si>
  <si>
    <t>tl;=j</t>
  </si>
  <si>
    <t>Total</t>
  </si>
  <si>
    <t>18' fi,a*s PdhdrEm .ekSu ksid Tfí Ôú;fha hï fjkila isÿù ;sfí o@</t>
  </si>
  <si>
    <t>Tõ</t>
  </si>
  <si>
    <t>ke;</t>
  </si>
  <si>
    <t xml:space="preserve">úfkdao pdßldjla .sh wjia:dfõ </t>
  </si>
  <si>
    <t xml:space="preserve">i;=fgka ñ;=rka iuÕ isák wjia:dfõ       </t>
  </si>
  <si>
    <t>yqfol,dù md¿fjka isák wjia:dfõ</t>
  </si>
  <si>
    <t>Ôú;fha úfYaI wjia:dj,</t>
  </si>
  <si>
    <t xml:space="preserve">ÿflka isák wjia:dj, </t>
  </si>
  <si>
    <t>iudcfha úfYaI mqoa.,hka iuÕ isák wjia:dfõ</t>
  </si>
  <si>
    <t xml:space="preserve">1 ;a 5 ;a w;r </t>
  </si>
  <si>
    <t>5 ;a 10 ;a w;r</t>
  </si>
  <si>
    <t>10 g jeä m%udKhla</t>
  </si>
  <si>
    <t>Èkm;d</t>
  </si>
  <si>
    <t>i;shlg j;djla</t>
  </si>
  <si>
    <t xml:space="preserve">i;s follg j;djla </t>
  </si>
  <si>
    <t>i;s ;=kklg j;djla</t>
  </si>
  <si>
    <t>i;s y;rlg j;djla</t>
  </si>
  <si>
    <t>fi,a*s PdhdrEm 2</t>
  </si>
  <si>
    <t>fi,a*s PdhdrEm 4</t>
  </si>
  <si>
    <t>fi,a*s PdhdrEm 6 fyda 6g jeä</t>
  </si>
  <si>
    <t>5 fYa‚h iu;a</t>
  </si>
  <si>
    <t xml:space="preserve"> w' fmd' i ^id' fm&lt;&amp; iu;a </t>
  </si>
  <si>
    <t>w' fmd' i ^W' fm&lt;&amp; iu;a</t>
  </si>
  <si>
    <t>Wiia wOHdmkh yodrk</t>
  </si>
  <si>
    <t>Wiia wOHdmkh yeoere</t>
  </si>
  <si>
    <t>18 - 27</t>
  </si>
  <si>
    <t>28 - 37</t>
  </si>
  <si>
    <t>38 - 47</t>
  </si>
  <si>
    <t>48 - 57</t>
  </si>
  <si>
    <t xml:space="preserve">ia;%S </t>
  </si>
  <si>
    <t>mqreI</t>
  </si>
  <si>
    <t>kd.ßl</t>
  </si>
  <si>
    <t xml:space="preserve">w¾Okd.ßl </t>
  </si>
  <si>
    <t xml:space="preserve">.%dóh </t>
  </si>
  <si>
    <t>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</si>
</sst>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MAbhaya"/>
    </font>
    <font>
      <sz val="12"/>
      <color theme="1"/>
      <name val="FMAbhaya"/>
    </font>
    <font>
      <sz val="9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2" applyFont="1" applyBorder="1" applyAlignment="1">
      <alignment horizontal="center" wrapText="1"/>
    </xf>
    <xf numFmtId="0" fontId="2" fillId="0" borderId="3" xfId="3" applyFont="1" applyBorder="1" applyAlignment="1">
      <alignment horizontal="center" wrapText="1"/>
    </xf>
    <xf numFmtId="0" fontId="2" fillId="0" borderId="4" xfId="4" applyFont="1" applyBorder="1" applyAlignment="1">
      <alignment horizontal="center" wrapText="1"/>
    </xf>
    <xf numFmtId="0" fontId="3" fillId="0" borderId="0" xfId="0" applyFont="1"/>
    <xf numFmtId="164" fontId="4" fillId="0" borderId="5" xfId="5" applyNumberFormat="1" applyFont="1" applyBorder="1" applyAlignment="1">
      <alignment horizontal="right" vertical="top"/>
    </xf>
    <xf numFmtId="165" fontId="4" fillId="0" borderId="6" xfId="6" applyNumberFormat="1" applyFont="1" applyBorder="1" applyAlignment="1">
      <alignment horizontal="right" vertical="top"/>
    </xf>
    <xf numFmtId="165" fontId="4" fillId="0" borderId="7" xfId="7" applyNumberFormat="1" applyFont="1" applyBorder="1" applyAlignment="1">
      <alignment horizontal="right" vertical="top"/>
    </xf>
    <xf numFmtId="164" fontId="4" fillId="0" borderId="8" xfId="8" applyNumberFormat="1" applyFont="1" applyBorder="1" applyAlignment="1">
      <alignment horizontal="right" vertical="top"/>
    </xf>
    <xf numFmtId="165" fontId="4" fillId="0" borderId="9" xfId="10" applyNumberFormat="1" applyFont="1" applyBorder="1" applyAlignment="1">
      <alignment horizontal="right" vertical="top"/>
    </xf>
    <xf numFmtId="0" fontId="2" fillId="0" borderId="10" xfId="11" applyFont="1" applyBorder="1" applyAlignment="1">
      <alignment horizontal="left" vertical="top" wrapText="1"/>
    </xf>
    <xf numFmtId="164" fontId="4" fillId="0" borderId="11" xfId="12" applyNumberFormat="1" applyFont="1" applyBorder="1" applyAlignment="1">
      <alignment horizontal="right" vertical="top"/>
    </xf>
    <xf numFmtId="165" fontId="4" fillId="0" borderId="12" xfId="13" applyNumberFormat="1" applyFont="1" applyBorder="1" applyAlignment="1">
      <alignment horizontal="right" vertical="top"/>
    </xf>
    <xf numFmtId="0" fontId="4" fillId="0" borderId="13" xfId="14" applyFont="1" applyBorder="1" applyAlignment="1">
      <alignment horizontal="left" vertical="top" wrapText="1"/>
    </xf>
    <xf numFmtId="0" fontId="0" fillId="0" borderId="14" xfId="0" applyBorder="1"/>
    <xf numFmtId="0" fontId="0" fillId="0" borderId="15" xfId="0" applyBorder="1"/>
    <xf numFmtId="0" fontId="5" fillId="0" borderId="0" xfId="0" applyFont="1"/>
    <xf numFmtId="164" fontId="4" fillId="0" borderId="17" xfId="8" applyNumberFormat="1" applyFont="1" applyBorder="1" applyAlignment="1">
      <alignment horizontal="right" vertical="top"/>
    </xf>
    <xf numFmtId="164" fontId="4" fillId="0" borderId="18" xfId="8" applyNumberFormat="1" applyFont="1" applyBorder="1" applyAlignment="1">
      <alignment horizontal="right" vertical="top"/>
    </xf>
    <xf numFmtId="164" fontId="4" fillId="0" borderId="0" xfId="5" applyNumberFormat="1" applyFont="1" applyBorder="1" applyAlignment="1">
      <alignment horizontal="right" vertical="top"/>
    </xf>
    <xf numFmtId="0" fontId="3" fillId="0" borderId="0" xfId="0" applyFont="1" applyAlignment="1">
      <alignment horizontal="justify" vertical="center"/>
    </xf>
    <xf numFmtId="0" fontId="2" fillId="0" borderId="2" xfId="3" applyFont="1" applyBorder="1" applyAlignment="1">
      <alignment horizontal="center" wrapText="1"/>
    </xf>
    <xf numFmtId="164" fontId="4" fillId="0" borderId="13" xfId="14" applyNumberFormat="1" applyFont="1" applyBorder="1" applyAlignment="1">
      <alignment horizontal="left" vertical="top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15">
    <cellStyle name="Normal" xfId="0" builtinId="0"/>
    <cellStyle name="style1640843387007" xfId="2"/>
    <cellStyle name="style1640843387084" xfId="3"/>
    <cellStyle name="style1640843387177" xfId="4"/>
    <cellStyle name="style1659195494861" xfId="11"/>
    <cellStyle name="style1659195495577" xfId="1"/>
    <cellStyle name="style1659195496109" xfId="5"/>
    <cellStyle name="style1659195496351" xfId="12"/>
    <cellStyle name="style1659195496628" xfId="6"/>
    <cellStyle name="style1659195496690" xfId="7"/>
    <cellStyle name="style1659195496756" xfId="8"/>
    <cellStyle name="style1659195496843" xfId="9"/>
    <cellStyle name="style1659195496934" xfId="10"/>
    <cellStyle name="style1659195497014" xfId="13"/>
    <cellStyle name="style1659195497077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8"/>
  <sheetViews>
    <sheetView tabSelected="1" workbookViewId="0">
      <selection activeCell="B6" sqref="B6"/>
    </sheetView>
  </sheetViews>
  <sheetFormatPr defaultRowHeight="15" x14ac:dyDescent="0.25"/>
  <cols>
    <col min="2" max="2" width="31" style="17" customWidth="1"/>
    <col min="3" max="3" width="13.140625" customWidth="1"/>
    <col min="4" max="4" width="17" customWidth="1"/>
    <col min="5" max="5" width="19.7109375" customWidth="1"/>
    <col min="6" max="6" width="25.7109375" customWidth="1"/>
  </cols>
  <sheetData>
    <row r="2" spans="2:6" x14ac:dyDescent="0.25">
      <c r="B2" t="s">
        <v>40</v>
      </c>
      <c r="C2">
        <v>300</v>
      </c>
    </row>
    <row r="6" spans="2:6" x14ac:dyDescent="0.25">
      <c r="B6" s="17">
        <v>3</v>
      </c>
    </row>
    <row r="7" spans="2:6" ht="37.5" customHeight="1" x14ac:dyDescent="0.25">
      <c r="B7" s="1"/>
      <c r="C7" s="2" t="s">
        <v>0</v>
      </c>
      <c r="D7" s="3" t="s">
        <v>1</v>
      </c>
      <c r="E7" s="3" t="s">
        <v>2</v>
      </c>
      <c r="F7" s="4" t="s">
        <v>3</v>
      </c>
    </row>
    <row r="8" spans="2:6" ht="15.75" x14ac:dyDescent="0.25">
      <c r="B8" s="5" t="s">
        <v>37</v>
      </c>
      <c r="C8" s="6">
        <v>150</v>
      </c>
      <c r="D8" s="7">
        <f>C8/total_response*100</f>
        <v>50</v>
      </c>
      <c r="E8" s="7">
        <f>D8</f>
        <v>50</v>
      </c>
      <c r="F8" s="8">
        <f>E8</f>
        <v>50</v>
      </c>
    </row>
    <row r="9" spans="2:6" ht="15.75" x14ac:dyDescent="0.25">
      <c r="B9" s="5" t="s">
        <v>38</v>
      </c>
      <c r="C9" s="9">
        <v>100</v>
      </c>
      <c r="D9" s="7">
        <f>C9/total_response*100</f>
        <v>33.333333333333329</v>
      </c>
      <c r="E9" s="7">
        <f t="shared" ref="E9:E10" si="0">D9</f>
        <v>33.333333333333329</v>
      </c>
      <c r="F9" s="10">
        <f>E9+F8</f>
        <v>83.333333333333329</v>
      </c>
    </row>
    <row r="10" spans="2:6" ht="15.75" x14ac:dyDescent="0.25">
      <c r="B10" s="21" t="s">
        <v>39</v>
      </c>
      <c r="C10" s="9">
        <v>50</v>
      </c>
      <c r="D10" s="7">
        <f>C10/total_response*100</f>
        <v>16.666666666666664</v>
      </c>
      <c r="E10" s="7">
        <f t="shared" si="0"/>
        <v>16.666666666666664</v>
      </c>
      <c r="F10" s="10">
        <f>E10+F9</f>
        <v>100</v>
      </c>
    </row>
    <row r="11" spans="2:6" ht="15.75" x14ac:dyDescent="0.25">
      <c r="B11" s="11" t="s">
        <v>4</v>
      </c>
      <c r="C11" s="12">
        <f>SUM(C8:C10)</f>
        <v>300</v>
      </c>
      <c r="D11" s="12">
        <f>SUM(D8:D10)</f>
        <v>100</v>
      </c>
      <c r="E11" s="12">
        <f>SUM(E8:E10)</f>
        <v>100</v>
      </c>
      <c r="F11" s="14"/>
    </row>
    <row r="33" spans="2:6" x14ac:dyDescent="0.25">
      <c r="B33" s="17">
        <v>4</v>
      </c>
    </row>
    <row r="34" spans="2:6" ht="15.75" x14ac:dyDescent="0.25">
      <c r="B34" s="1"/>
      <c r="C34" s="2" t="s">
        <v>0</v>
      </c>
      <c r="D34" s="3" t="s">
        <v>1</v>
      </c>
      <c r="E34" s="3" t="s">
        <v>2</v>
      </c>
      <c r="F34" s="4" t="s">
        <v>3</v>
      </c>
    </row>
    <row r="35" spans="2:6" ht="15.75" x14ac:dyDescent="0.25">
      <c r="B35" s="5" t="s">
        <v>35</v>
      </c>
      <c r="C35" s="6">
        <v>200</v>
      </c>
      <c r="D35" s="7">
        <f>C35/total_response*100</f>
        <v>66.666666666666657</v>
      </c>
      <c r="E35" s="7">
        <f>D35</f>
        <v>66.666666666666657</v>
      </c>
      <c r="F35" s="8">
        <f>E35</f>
        <v>66.666666666666657</v>
      </c>
    </row>
    <row r="36" spans="2:6" ht="15.75" x14ac:dyDescent="0.25">
      <c r="B36" s="5" t="s">
        <v>36</v>
      </c>
      <c r="C36" s="9">
        <v>100</v>
      </c>
      <c r="D36" s="7">
        <f>C36/total_response*100</f>
        <v>33.333333333333329</v>
      </c>
      <c r="E36" s="7">
        <f>D36</f>
        <v>33.333333333333329</v>
      </c>
      <c r="F36" s="10">
        <f>E36+F35</f>
        <v>99.999999999999986</v>
      </c>
    </row>
    <row r="37" spans="2:6" ht="15.75" x14ac:dyDescent="0.25">
      <c r="B37" s="11" t="s">
        <v>4</v>
      </c>
      <c r="C37" s="12">
        <f>SUM(C35:C36)</f>
        <v>300</v>
      </c>
      <c r="D37" s="13">
        <f>SUM(D35:D36)</f>
        <v>99.999999999999986</v>
      </c>
      <c r="E37" s="13">
        <f>SUM(E35:E36)</f>
        <v>99.999999999999986</v>
      </c>
      <c r="F37" s="14"/>
    </row>
    <row r="59" spans="2:6" x14ac:dyDescent="0.25">
      <c r="B59" s="17">
        <v>6</v>
      </c>
    </row>
    <row r="60" spans="2:6" ht="15.75" x14ac:dyDescent="0.25">
      <c r="B60" s="1"/>
      <c r="C60" s="2" t="s">
        <v>0</v>
      </c>
      <c r="D60" s="3" t="s">
        <v>1</v>
      </c>
      <c r="E60" s="3" t="s">
        <v>2</v>
      </c>
      <c r="F60" s="4" t="s">
        <v>3</v>
      </c>
    </row>
    <row r="61" spans="2:6" ht="15.75" x14ac:dyDescent="0.25">
      <c r="B61" s="5" t="s">
        <v>31</v>
      </c>
      <c r="C61" s="6">
        <v>150</v>
      </c>
      <c r="D61" s="7">
        <f>C61/total_response*100</f>
        <v>50</v>
      </c>
      <c r="E61" s="7">
        <f>D61</f>
        <v>50</v>
      </c>
      <c r="F61" s="10">
        <f>E61</f>
        <v>50</v>
      </c>
    </row>
    <row r="62" spans="2:6" ht="15.75" x14ac:dyDescent="0.25">
      <c r="B62" s="5" t="s">
        <v>32</v>
      </c>
      <c r="C62" s="9">
        <v>100</v>
      </c>
      <c r="D62" s="7">
        <f>C62/total_response*100</f>
        <v>33.333333333333329</v>
      </c>
      <c r="E62" s="7">
        <f t="shared" ref="E62:E64" si="1">D62</f>
        <v>33.333333333333329</v>
      </c>
      <c r="F62" s="10">
        <f t="shared" ref="F62:F64" si="2">E62+F61</f>
        <v>83.333333333333329</v>
      </c>
    </row>
    <row r="63" spans="2:6" ht="15.75" x14ac:dyDescent="0.25">
      <c r="B63" s="5" t="s">
        <v>33</v>
      </c>
      <c r="C63" s="9">
        <v>25</v>
      </c>
      <c r="D63" s="7">
        <f>C63/total_response*100</f>
        <v>8.3333333333333321</v>
      </c>
      <c r="E63" s="7">
        <f t="shared" si="1"/>
        <v>8.3333333333333321</v>
      </c>
      <c r="F63" s="10">
        <f t="shared" si="2"/>
        <v>91.666666666666657</v>
      </c>
    </row>
    <row r="64" spans="2:6" ht="15.75" x14ac:dyDescent="0.25">
      <c r="B64" s="5" t="s">
        <v>34</v>
      </c>
      <c r="C64" s="9">
        <v>25</v>
      </c>
      <c r="D64" s="7">
        <f>C64/total_response*100</f>
        <v>8.3333333333333321</v>
      </c>
      <c r="E64" s="7">
        <f t="shared" si="1"/>
        <v>8.3333333333333321</v>
      </c>
      <c r="F64" s="10">
        <f t="shared" si="2"/>
        <v>99.999999999999986</v>
      </c>
    </row>
    <row r="65" spans="2:6" ht="15.75" x14ac:dyDescent="0.25">
      <c r="B65" s="11" t="s">
        <v>4</v>
      </c>
      <c r="C65" s="12">
        <v>300</v>
      </c>
      <c r="D65" s="13">
        <f>SUM(D61:D64)</f>
        <v>99.999999999999986</v>
      </c>
      <c r="E65" s="13">
        <f>SUM(E61:E64)</f>
        <v>99.999999999999986</v>
      </c>
      <c r="F65" s="14"/>
    </row>
    <row r="89" spans="2:6" x14ac:dyDescent="0.25">
      <c r="B89" s="17">
        <v>7</v>
      </c>
    </row>
    <row r="90" spans="2:6" ht="15.75" x14ac:dyDescent="0.25">
      <c r="B90" s="1"/>
      <c r="C90" s="2" t="s">
        <v>0</v>
      </c>
      <c r="D90" s="3" t="s">
        <v>1</v>
      </c>
      <c r="E90" s="3" t="s">
        <v>2</v>
      </c>
      <c r="F90" s="4" t="s">
        <v>3</v>
      </c>
    </row>
    <row r="91" spans="2:6" ht="15.75" x14ac:dyDescent="0.25">
      <c r="B91" s="5" t="s">
        <v>26</v>
      </c>
      <c r="C91" s="6">
        <v>30</v>
      </c>
      <c r="D91" s="7">
        <f>C91/total_response*100</f>
        <v>10</v>
      </c>
      <c r="E91" s="7">
        <f>D91</f>
        <v>10</v>
      </c>
      <c r="F91" s="10">
        <f>E91</f>
        <v>10</v>
      </c>
    </row>
    <row r="92" spans="2:6" ht="15.75" x14ac:dyDescent="0.25">
      <c r="B92" s="5" t="s">
        <v>27</v>
      </c>
      <c r="C92" s="9">
        <v>50</v>
      </c>
      <c r="D92" s="7">
        <f>C92/total_response*100</f>
        <v>16.666666666666664</v>
      </c>
      <c r="E92" s="7">
        <f t="shared" ref="E92" si="3">D92</f>
        <v>16.666666666666664</v>
      </c>
      <c r="F92" s="10">
        <f t="shared" ref="F92:F95" si="4">E92+F91</f>
        <v>26.666666666666664</v>
      </c>
    </row>
    <row r="93" spans="2:6" ht="15.75" x14ac:dyDescent="0.25">
      <c r="B93" s="5" t="s">
        <v>28</v>
      </c>
      <c r="C93" s="9">
        <v>70</v>
      </c>
      <c r="D93" s="7">
        <f>C93/total_response*100</f>
        <v>23.333333333333332</v>
      </c>
      <c r="E93" s="7">
        <f t="shared" ref="E93" si="5">D93</f>
        <v>23.333333333333332</v>
      </c>
      <c r="F93" s="10">
        <f t="shared" si="4"/>
        <v>50</v>
      </c>
    </row>
    <row r="94" spans="2:6" ht="15.75" x14ac:dyDescent="0.25">
      <c r="B94" s="5" t="s">
        <v>29</v>
      </c>
      <c r="C94" s="9">
        <v>100</v>
      </c>
      <c r="D94" s="7">
        <f>C94/total_response*100</f>
        <v>33.333333333333329</v>
      </c>
      <c r="E94" s="7">
        <f t="shared" ref="E94" si="6">D94</f>
        <v>33.333333333333329</v>
      </c>
      <c r="F94" s="10">
        <f t="shared" si="4"/>
        <v>83.333333333333329</v>
      </c>
    </row>
    <row r="95" spans="2:6" ht="15.75" x14ac:dyDescent="0.25">
      <c r="B95" s="5" t="s">
        <v>30</v>
      </c>
      <c r="C95" s="9">
        <v>50</v>
      </c>
      <c r="D95" s="7">
        <f>C95/total_response*100</f>
        <v>16.666666666666664</v>
      </c>
      <c r="E95" s="7">
        <f t="shared" ref="E95" si="7">D95</f>
        <v>16.666666666666664</v>
      </c>
      <c r="F95" s="10">
        <f t="shared" si="4"/>
        <v>100</v>
      </c>
    </row>
    <row r="96" spans="2:6" ht="15.75" x14ac:dyDescent="0.25">
      <c r="B96" s="11" t="s">
        <v>4</v>
      </c>
      <c r="C96" s="12">
        <f>SUM(C91:C95)</f>
        <v>300</v>
      </c>
      <c r="D96" s="13">
        <f>SUM(D91:D95)</f>
        <v>100</v>
      </c>
      <c r="E96" s="13">
        <f>SUM(E91:E95)</f>
        <v>100</v>
      </c>
      <c r="F96" s="14"/>
    </row>
    <row r="122" spans="2:6" x14ac:dyDescent="0.25">
      <c r="B122" s="17">
        <v>8</v>
      </c>
    </row>
    <row r="123" spans="2:6" ht="15.75" x14ac:dyDescent="0.25">
      <c r="B123" s="1"/>
      <c r="C123" s="2" t="s">
        <v>0</v>
      </c>
      <c r="D123" s="3" t="s">
        <v>1</v>
      </c>
      <c r="E123" s="3" t="s">
        <v>2</v>
      </c>
      <c r="F123" s="4" t="s">
        <v>3</v>
      </c>
    </row>
    <row r="124" spans="2:6" ht="15.75" x14ac:dyDescent="0.25">
      <c r="B124" s="5" t="s">
        <v>7</v>
      </c>
      <c r="C124" s="6">
        <v>285</v>
      </c>
      <c r="D124" s="7">
        <f>C124/total_response*100</f>
        <v>95</v>
      </c>
      <c r="E124" s="7">
        <f>D124</f>
        <v>95</v>
      </c>
      <c r="F124" s="10">
        <f>E124</f>
        <v>95</v>
      </c>
    </row>
    <row r="125" spans="2:6" ht="15.75" x14ac:dyDescent="0.25">
      <c r="B125" s="5" t="s">
        <v>8</v>
      </c>
      <c r="C125" s="9">
        <v>15</v>
      </c>
      <c r="D125" s="7">
        <f>C125/total_response*100</f>
        <v>5</v>
      </c>
      <c r="E125" s="7">
        <f>D125</f>
        <v>5</v>
      </c>
      <c r="F125" s="10">
        <f>E125+F124</f>
        <v>100</v>
      </c>
    </row>
    <row r="126" spans="2:6" ht="15.75" x14ac:dyDescent="0.25">
      <c r="B126" s="11" t="s">
        <v>4</v>
      </c>
      <c r="C126" s="12">
        <f>SUM(C124:C125)</f>
        <v>300</v>
      </c>
      <c r="D126" s="13">
        <f>SUM(D124:D125)</f>
        <v>100</v>
      </c>
      <c r="E126" s="13">
        <f>SUM(E124:E125)</f>
        <v>100</v>
      </c>
      <c r="F126" s="14"/>
    </row>
    <row r="149" spans="2:6" x14ac:dyDescent="0.25">
      <c r="B149" s="17">
        <v>9</v>
      </c>
    </row>
    <row r="150" spans="2:6" ht="15.75" x14ac:dyDescent="0.25">
      <c r="B150" s="1"/>
      <c r="C150" s="2" t="s">
        <v>0</v>
      </c>
      <c r="D150" s="3" t="s">
        <v>1</v>
      </c>
      <c r="E150" s="3" t="s">
        <v>2</v>
      </c>
      <c r="F150" s="4" t="s">
        <v>3</v>
      </c>
    </row>
    <row r="151" spans="2:6" ht="15.75" x14ac:dyDescent="0.25">
      <c r="B151" s="5" t="s">
        <v>7</v>
      </c>
      <c r="C151" s="6">
        <v>300</v>
      </c>
      <c r="D151" s="7">
        <f>C151/total_response*100</f>
        <v>100</v>
      </c>
      <c r="E151" s="7">
        <f>D151</f>
        <v>100</v>
      </c>
      <c r="F151" s="10">
        <f>E151</f>
        <v>100</v>
      </c>
    </row>
    <row r="152" spans="2:6" ht="15.75" x14ac:dyDescent="0.25">
      <c r="B152" s="5" t="s">
        <v>8</v>
      </c>
      <c r="C152" s="9"/>
      <c r="D152" s="7">
        <f>C152/total_response*100</f>
        <v>0</v>
      </c>
      <c r="E152" s="7">
        <f>D152</f>
        <v>0</v>
      </c>
      <c r="F152" s="10">
        <f>E152+F151</f>
        <v>100</v>
      </c>
    </row>
    <row r="153" spans="2:6" ht="15.75" x14ac:dyDescent="0.25">
      <c r="B153" s="11" t="s">
        <v>4</v>
      </c>
      <c r="C153" s="12">
        <f>SUM(C151:C152)</f>
        <v>300</v>
      </c>
      <c r="D153" s="13">
        <f>SUM(D151:D152)</f>
        <v>100</v>
      </c>
      <c r="E153" s="13">
        <f>SUM(E151:E152)</f>
        <v>100</v>
      </c>
      <c r="F153" s="14"/>
    </row>
    <row r="176" spans="2:2" x14ac:dyDescent="0.25">
      <c r="B176" s="17">
        <v>10</v>
      </c>
    </row>
    <row r="177" spans="2:6" ht="15.75" x14ac:dyDescent="0.25">
      <c r="B177" s="1"/>
      <c r="C177" s="2" t="s">
        <v>0</v>
      </c>
      <c r="D177" s="3" t="s">
        <v>1</v>
      </c>
      <c r="E177" s="3" t="s">
        <v>2</v>
      </c>
      <c r="F177" s="4" t="s">
        <v>3</v>
      </c>
    </row>
    <row r="178" spans="2:6" ht="15.75" x14ac:dyDescent="0.25">
      <c r="B178" s="5" t="s">
        <v>7</v>
      </c>
      <c r="C178" s="6">
        <v>295</v>
      </c>
      <c r="D178" s="7">
        <f>C178/total_response*100</f>
        <v>98.333333333333329</v>
      </c>
      <c r="E178" s="7">
        <f t="shared" ref="E178:E179" si="8">D178</f>
        <v>98.333333333333329</v>
      </c>
      <c r="F178" s="10">
        <f>E178</f>
        <v>98.333333333333329</v>
      </c>
    </row>
    <row r="179" spans="2:6" ht="15.75" x14ac:dyDescent="0.25">
      <c r="B179" s="5" t="s">
        <v>8</v>
      </c>
      <c r="C179" s="9">
        <v>5</v>
      </c>
      <c r="D179" s="7">
        <f>C179/total_response*100</f>
        <v>1.6666666666666667</v>
      </c>
      <c r="E179" s="7">
        <f t="shared" si="8"/>
        <v>1.6666666666666667</v>
      </c>
      <c r="F179" s="10">
        <f t="shared" ref="F179" si="9">E179+F178</f>
        <v>100</v>
      </c>
    </row>
    <row r="180" spans="2:6" ht="15.75" x14ac:dyDescent="0.25">
      <c r="B180" s="11" t="s">
        <v>4</v>
      </c>
      <c r="C180" s="12">
        <f>SUM(C178:C179)</f>
        <v>300</v>
      </c>
      <c r="D180" s="13">
        <f>SUM(D178:D179)</f>
        <v>100</v>
      </c>
      <c r="E180" s="13">
        <f>SUM(E178:E179)</f>
        <v>100</v>
      </c>
      <c r="F180" s="14"/>
    </row>
    <row r="198" spans="2:7" x14ac:dyDescent="0.25">
      <c r="B198" s="17">
        <v>11</v>
      </c>
    </row>
    <row r="199" spans="2:7" ht="15.75" x14ac:dyDescent="0.25">
      <c r="D199" s="5" t="s">
        <v>23</v>
      </c>
      <c r="E199" s="5" t="s">
        <v>24</v>
      </c>
      <c r="F199" s="5" t="s">
        <v>25</v>
      </c>
      <c r="G199" s="15" t="s">
        <v>5</v>
      </c>
    </row>
    <row r="200" spans="2:7" ht="15.75" x14ac:dyDescent="0.25">
      <c r="B200" s="24" t="s">
        <v>18</v>
      </c>
      <c r="C200" s="2" t="s">
        <v>0</v>
      </c>
      <c r="D200" s="16">
        <v>30</v>
      </c>
      <c r="E200" s="16">
        <v>30</v>
      </c>
      <c r="F200" s="16">
        <v>50</v>
      </c>
      <c r="G200" s="15">
        <v>110</v>
      </c>
    </row>
    <row r="201" spans="2:7" ht="15.75" x14ac:dyDescent="0.25">
      <c r="B201" s="25"/>
      <c r="C201" s="3" t="s">
        <v>1</v>
      </c>
      <c r="D201" s="15" t="e">
        <f>D200/total_value*100</f>
        <v>#DIV/0!</v>
      </c>
      <c r="E201" s="15" t="e">
        <f>E200/total_value*100</f>
        <v>#DIV/0!</v>
      </c>
      <c r="F201" s="15" t="e">
        <f>F200/total_value*100</f>
        <v>#DIV/0!</v>
      </c>
      <c r="G201" s="15" t="e">
        <f t="shared" ref="G200:G211" si="10">SUM(D201:F201)</f>
        <v>#DIV/0!</v>
      </c>
    </row>
    <row r="202" spans="2:7" ht="15.75" x14ac:dyDescent="0.25">
      <c r="B202" s="24" t="s">
        <v>19</v>
      </c>
      <c r="C202" s="2" t="s">
        <v>0</v>
      </c>
      <c r="D202" s="16">
        <v>40</v>
      </c>
      <c r="E202" s="16">
        <v>10</v>
      </c>
      <c r="F202" s="16">
        <v>10</v>
      </c>
      <c r="G202" s="15">
        <v>60</v>
      </c>
    </row>
    <row r="203" spans="2:7" ht="15.75" x14ac:dyDescent="0.25">
      <c r="B203" s="26"/>
      <c r="C203" s="22" t="s">
        <v>1</v>
      </c>
      <c r="D203" s="15" t="e">
        <f>D202/total_value*100</f>
        <v>#DIV/0!</v>
      </c>
      <c r="E203" s="15" t="e">
        <f>E202/total_value*100</f>
        <v>#DIV/0!</v>
      </c>
      <c r="F203" s="15" t="e">
        <f>F202/total_value*100</f>
        <v>#DIV/0!</v>
      </c>
      <c r="G203" s="15" t="e">
        <f t="shared" si="10"/>
        <v>#DIV/0!</v>
      </c>
    </row>
    <row r="204" spans="2:7" ht="15.75" x14ac:dyDescent="0.25">
      <c r="B204" s="27" t="s">
        <v>20</v>
      </c>
      <c r="C204" s="2" t="s">
        <v>0</v>
      </c>
      <c r="D204" s="16">
        <v>50</v>
      </c>
      <c r="E204" s="16">
        <v>20</v>
      </c>
      <c r="F204" s="16">
        <v>30</v>
      </c>
      <c r="G204" s="15">
        <v>100</v>
      </c>
    </row>
    <row r="205" spans="2:7" ht="15.75" x14ac:dyDescent="0.25">
      <c r="B205" s="28"/>
      <c r="C205" s="3" t="s">
        <v>1</v>
      </c>
      <c r="D205" s="15" t="e">
        <f>D204/total_value*100</f>
        <v>#DIV/0!</v>
      </c>
      <c r="E205" s="15" t="e">
        <f>E204/total_value*100</f>
        <v>#DIV/0!</v>
      </c>
      <c r="F205" s="15" t="e">
        <f>F204/total_value*100</f>
        <v>#DIV/0!</v>
      </c>
      <c r="G205" s="15" t="e">
        <f t="shared" si="10"/>
        <v>#DIV/0!</v>
      </c>
    </row>
    <row r="206" spans="2:7" ht="15.75" x14ac:dyDescent="0.25">
      <c r="B206" s="24" t="s">
        <v>21</v>
      </c>
      <c r="C206" s="2" t="s">
        <v>0</v>
      </c>
      <c r="D206" s="16">
        <v>3</v>
      </c>
      <c r="E206" s="16">
        <v>2</v>
      </c>
      <c r="F206" s="16">
        <v>10</v>
      </c>
      <c r="G206" s="15">
        <v>15</v>
      </c>
    </row>
    <row r="207" spans="2:7" ht="15.75" x14ac:dyDescent="0.25">
      <c r="B207" s="25"/>
      <c r="C207" s="3" t="s">
        <v>1</v>
      </c>
      <c r="D207" s="15" t="e">
        <f>D206/total_value*100</f>
        <v>#DIV/0!</v>
      </c>
      <c r="E207" s="15" t="e">
        <f>E206/total_value*100</f>
        <v>#DIV/0!</v>
      </c>
      <c r="F207" s="15" t="e">
        <f>F206/total_value*100</f>
        <v>#DIV/0!</v>
      </c>
      <c r="G207" s="15" t="e">
        <f t="shared" si="10"/>
        <v>#DIV/0!</v>
      </c>
    </row>
    <row r="208" spans="2:7" ht="15.75" x14ac:dyDescent="0.25">
      <c r="B208" s="24" t="s">
        <v>22</v>
      </c>
      <c r="C208" s="2" t="s">
        <v>0</v>
      </c>
      <c r="D208" s="16">
        <v>1</v>
      </c>
      <c r="E208" s="16">
        <v>2</v>
      </c>
      <c r="F208" s="16">
        <v>7</v>
      </c>
      <c r="G208" s="15">
        <v>10</v>
      </c>
    </row>
    <row r="209" spans="2:7" ht="15.75" x14ac:dyDescent="0.25">
      <c r="B209" s="25"/>
      <c r="C209" s="3" t="s">
        <v>1</v>
      </c>
      <c r="D209" s="15" t="e">
        <f>D208/total_value*100</f>
        <v>#DIV/0!</v>
      </c>
      <c r="E209" s="15" t="e">
        <f>E208/total_value*100</f>
        <v>#DIV/0!</v>
      </c>
      <c r="F209" s="15" t="e">
        <f>F208/total_value*100</f>
        <v>#DIV/0!</v>
      </c>
      <c r="G209" s="15" t="e">
        <f t="shared" si="10"/>
        <v>#DIV/0!</v>
      </c>
    </row>
    <row r="210" spans="2:7" ht="15.75" x14ac:dyDescent="0.25">
      <c r="B210" s="29" t="s">
        <v>4</v>
      </c>
      <c r="C210" s="2" t="s">
        <v>0</v>
      </c>
      <c r="D210" s="15">
        <f t="shared" ref="D210:F211" si="11">SUM(D200,D202,D204,D206,D208)</f>
        <v>124</v>
      </c>
      <c r="E210" s="15">
        <f t="shared" si="11"/>
        <v>64</v>
      </c>
      <c r="F210" s="15">
        <f t="shared" si="11"/>
        <v>107</v>
      </c>
      <c r="G210" s="15">
        <f t="shared" si="10"/>
        <v>295</v>
      </c>
    </row>
    <row r="211" spans="2:7" ht="15.75" x14ac:dyDescent="0.25">
      <c r="B211" s="30"/>
      <c r="C211" s="3" t="s">
        <v>1</v>
      </c>
      <c r="D211" s="15" t="e">
        <f t="shared" si="11"/>
        <v>#DIV/0!</v>
      </c>
      <c r="E211" s="15" t="e">
        <f t="shared" si="11"/>
        <v>#DIV/0!</v>
      </c>
      <c r="F211" s="15" t="e">
        <f t="shared" si="11"/>
        <v>#DIV/0!</v>
      </c>
      <c r="G211" s="15" t="e">
        <f t="shared" si="10"/>
        <v>#DIV/0!</v>
      </c>
    </row>
    <row r="215" spans="2:7" x14ac:dyDescent="0.25">
      <c r="F215" s="17"/>
    </row>
    <row r="233" spans="2:6" x14ac:dyDescent="0.25">
      <c r="B233" s="17">
        <v>12</v>
      </c>
    </row>
    <row r="234" spans="2:6" ht="15.75" x14ac:dyDescent="0.25">
      <c r="B234" s="1"/>
      <c r="C234" s="2" t="s">
        <v>0</v>
      </c>
      <c r="D234" s="3" t="s">
        <v>1</v>
      </c>
      <c r="E234" s="3" t="s">
        <v>2</v>
      </c>
      <c r="F234" s="4" t="s">
        <v>3</v>
      </c>
    </row>
    <row r="235" spans="2:6" ht="15.75" x14ac:dyDescent="0.25">
      <c r="B235" s="5" t="s">
        <v>15</v>
      </c>
      <c r="C235" s="6">
        <v>5</v>
      </c>
      <c r="D235" s="7">
        <f>C235/total_response*100</f>
        <v>1.6666666666666667</v>
      </c>
      <c r="E235" s="7">
        <f t="shared" ref="E235:E237" si="12">D235</f>
        <v>1.6666666666666667</v>
      </c>
      <c r="F235" s="10">
        <f>E235</f>
        <v>1.6666666666666667</v>
      </c>
    </row>
    <row r="236" spans="2:6" ht="15.75" x14ac:dyDescent="0.25">
      <c r="B236" s="5" t="s">
        <v>16</v>
      </c>
      <c r="C236" s="9">
        <v>10</v>
      </c>
      <c r="D236" s="7">
        <f>C236/total_response*100</f>
        <v>3.3333333333333335</v>
      </c>
      <c r="E236" s="7">
        <f t="shared" si="12"/>
        <v>3.3333333333333335</v>
      </c>
      <c r="F236" s="10">
        <f t="shared" ref="F236:F237" si="13">E236+F235</f>
        <v>5</v>
      </c>
    </row>
    <row r="237" spans="2:6" ht="15.75" x14ac:dyDescent="0.25">
      <c r="B237" s="21" t="s">
        <v>17</v>
      </c>
      <c r="C237" s="9">
        <v>285</v>
      </c>
      <c r="D237" s="7">
        <f>C237/total_response*100</f>
        <v>95</v>
      </c>
      <c r="E237" s="7">
        <f t="shared" si="12"/>
        <v>95</v>
      </c>
      <c r="F237" s="10">
        <f t="shared" si="13"/>
        <v>100</v>
      </c>
    </row>
    <row r="238" spans="2:6" ht="15.75" x14ac:dyDescent="0.25">
      <c r="B238" s="11" t="s">
        <v>4</v>
      </c>
      <c r="C238" s="12">
        <f>SUM(C235:C237)</f>
        <v>300</v>
      </c>
      <c r="D238" s="13">
        <f>SUM(D235:D237)</f>
        <v>100</v>
      </c>
      <c r="E238" s="13">
        <f>SUM(E235:E237)</f>
        <v>100</v>
      </c>
      <c r="F238" s="14"/>
    </row>
    <row r="260" spans="2:6" x14ac:dyDescent="0.25">
      <c r="B260" s="17">
        <v>14</v>
      </c>
    </row>
    <row r="261" spans="2:6" ht="15.75" x14ac:dyDescent="0.25">
      <c r="B261" s="1"/>
      <c r="C261" s="2" t="s">
        <v>0</v>
      </c>
      <c r="D261" s="3" t="s">
        <v>1</v>
      </c>
      <c r="E261" s="3" t="s">
        <v>2</v>
      </c>
      <c r="F261" s="4" t="s">
        <v>3</v>
      </c>
    </row>
    <row r="262" spans="2:6" ht="15.75" x14ac:dyDescent="0.25">
      <c r="B262" s="5" t="s">
        <v>9</v>
      </c>
      <c r="C262" s="6">
        <v>100</v>
      </c>
      <c r="D262" s="7">
        <f t="shared" ref="D262:D267" si="14">C262/total_response*100</f>
        <v>33.333333333333329</v>
      </c>
      <c r="E262" s="7">
        <f t="shared" ref="E262:E266" si="15">D262</f>
        <v>33.333333333333329</v>
      </c>
      <c r="F262" s="10">
        <f>E262</f>
        <v>33.333333333333329</v>
      </c>
    </row>
    <row r="263" spans="2:6" ht="15.75" x14ac:dyDescent="0.25">
      <c r="B263" s="5" t="s">
        <v>10</v>
      </c>
      <c r="C263" s="9">
        <v>60</v>
      </c>
      <c r="D263" s="7">
        <f t="shared" si="14"/>
        <v>20</v>
      </c>
      <c r="E263" s="7">
        <f t="shared" si="15"/>
        <v>20</v>
      </c>
      <c r="F263" s="10">
        <f t="shared" ref="F263:F266" si="16">E263+F262</f>
        <v>53.333333333333329</v>
      </c>
    </row>
    <row r="264" spans="2:6" ht="15.75" x14ac:dyDescent="0.25">
      <c r="B264" s="5" t="s">
        <v>11</v>
      </c>
      <c r="C264" s="18">
        <v>60</v>
      </c>
      <c r="D264" s="7">
        <v>0</v>
      </c>
      <c r="E264" s="7">
        <f t="shared" si="15"/>
        <v>0</v>
      </c>
      <c r="F264" s="10">
        <f t="shared" si="16"/>
        <v>53.333333333333329</v>
      </c>
    </row>
    <row r="265" spans="2:6" ht="15.75" x14ac:dyDescent="0.25">
      <c r="B265" s="5" t="s">
        <v>12</v>
      </c>
      <c r="C265" s="20">
        <v>40</v>
      </c>
      <c r="D265" s="7">
        <f t="shared" si="14"/>
        <v>13.333333333333334</v>
      </c>
      <c r="E265" s="7">
        <f t="shared" si="15"/>
        <v>13.333333333333334</v>
      </c>
      <c r="F265" s="10">
        <f t="shared" si="16"/>
        <v>66.666666666666657</v>
      </c>
    </row>
    <row r="266" spans="2:6" ht="15.75" x14ac:dyDescent="0.25">
      <c r="B266" s="5" t="s">
        <v>13</v>
      </c>
      <c r="C266" s="19">
        <v>10</v>
      </c>
      <c r="D266" s="7">
        <f t="shared" si="14"/>
        <v>3.3333333333333335</v>
      </c>
      <c r="E266" s="7">
        <f t="shared" si="15"/>
        <v>3.3333333333333335</v>
      </c>
      <c r="F266" s="10">
        <f t="shared" si="16"/>
        <v>69.999999999999986</v>
      </c>
    </row>
    <row r="267" spans="2:6" ht="15.75" x14ac:dyDescent="0.25">
      <c r="B267" s="5" t="s">
        <v>14</v>
      </c>
      <c r="C267" s="9">
        <v>30</v>
      </c>
      <c r="D267" s="7">
        <f t="shared" si="14"/>
        <v>10</v>
      </c>
      <c r="E267" s="7">
        <f t="shared" ref="E267" si="17">D267</f>
        <v>10</v>
      </c>
      <c r="F267" s="10">
        <f t="shared" ref="F267" si="18">E267+F266</f>
        <v>79.999999999999986</v>
      </c>
    </row>
    <row r="268" spans="2:6" ht="15.75" x14ac:dyDescent="0.25">
      <c r="B268" s="11" t="s">
        <v>4</v>
      </c>
      <c r="C268" s="12">
        <f>SUM(C262:C267)</f>
        <v>300</v>
      </c>
      <c r="D268" s="13">
        <f>SUM(D262:D267)</f>
        <v>79.999999999999986</v>
      </c>
      <c r="E268" s="13">
        <f>SUM(E262:E267)</f>
        <v>79.999999999999986</v>
      </c>
      <c r="F268" s="14"/>
    </row>
    <row r="286" spans="2:6" x14ac:dyDescent="0.25">
      <c r="B286" s="17">
        <v>15</v>
      </c>
    </row>
    <row r="287" spans="2:6" ht="15.75" x14ac:dyDescent="0.25">
      <c r="B287" s="1"/>
      <c r="C287" s="2" t="s">
        <v>0</v>
      </c>
      <c r="D287" s="3" t="s">
        <v>1</v>
      </c>
      <c r="E287" s="3" t="s">
        <v>2</v>
      </c>
      <c r="F287" s="4" t="s">
        <v>3</v>
      </c>
    </row>
    <row r="288" spans="2:6" ht="15.75" x14ac:dyDescent="0.25">
      <c r="B288" s="5" t="s">
        <v>7</v>
      </c>
      <c r="C288" s="6">
        <v>298</v>
      </c>
      <c r="D288" s="7">
        <f>C288/total_response*100</f>
        <v>99.333333333333329</v>
      </c>
      <c r="E288" s="7">
        <f t="shared" ref="E288:E289" si="19">D288</f>
        <v>99.333333333333329</v>
      </c>
      <c r="F288" s="10">
        <f>E288</f>
        <v>99.333333333333329</v>
      </c>
    </row>
    <row r="289" spans="2:6" ht="15.75" x14ac:dyDescent="0.25">
      <c r="B289" s="5" t="s">
        <v>8</v>
      </c>
      <c r="C289" s="9">
        <v>2</v>
      </c>
      <c r="D289" s="7">
        <f>C289/total_response*100</f>
        <v>0.66666666666666674</v>
      </c>
      <c r="E289" s="7">
        <f t="shared" si="19"/>
        <v>0.66666666666666674</v>
      </c>
      <c r="F289" s="10">
        <f t="shared" ref="F289" si="20">E289+F288</f>
        <v>100</v>
      </c>
    </row>
    <row r="290" spans="2:6" ht="15.75" x14ac:dyDescent="0.25">
      <c r="B290" s="11" t="s">
        <v>4</v>
      </c>
      <c r="C290" s="12">
        <f>SUM(C288:C289)</f>
        <v>300</v>
      </c>
      <c r="D290" s="13">
        <f>SUM(D288:D289)</f>
        <v>100</v>
      </c>
      <c r="E290" s="13">
        <f>SUM(E288:E289)</f>
        <v>100</v>
      </c>
      <c r="F290" s="23"/>
    </row>
    <row r="310" spans="2:6" x14ac:dyDescent="0.25">
      <c r="B310" s="17">
        <v>16</v>
      </c>
    </row>
    <row r="311" spans="2:6" ht="15.75" x14ac:dyDescent="0.25">
      <c r="B311" s="1"/>
      <c r="C311" s="2" t="s">
        <v>0</v>
      </c>
      <c r="D311" s="3" t="s">
        <v>1</v>
      </c>
      <c r="E311" s="3" t="s">
        <v>2</v>
      </c>
      <c r="F311" s="4" t="s">
        <v>3</v>
      </c>
    </row>
    <row r="312" spans="2:6" ht="15.75" x14ac:dyDescent="0.25">
      <c r="B312" s="5" t="s">
        <v>7</v>
      </c>
      <c r="C312" s="6">
        <v>176</v>
      </c>
      <c r="D312" s="7">
        <f>C312/total_response*100</f>
        <v>58.666666666666664</v>
      </c>
      <c r="E312" s="7">
        <f t="shared" ref="E312:E313" si="21">D312</f>
        <v>58.666666666666664</v>
      </c>
      <c r="F312" s="10">
        <f>E312</f>
        <v>58.666666666666664</v>
      </c>
    </row>
    <row r="313" spans="2:6" ht="15.75" x14ac:dyDescent="0.25">
      <c r="B313" s="5" t="s">
        <v>8</v>
      </c>
      <c r="C313" s="9">
        <v>124</v>
      </c>
      <c r="D313" s="7">
        <f>C313/total_response*100</f>
        <v>41.333333333333336</v>
      </c>
      <c r="E313" s="7">
        <f t="shared" si="21"/>
        <v>41.333333333333336</v>
      </c>
      <c r="F313" s="10">
        <f t="shared" ref="F313" si="22">E313+F312</f>
        <v>100</v>
      </c>
    </row>
    <row r="314" spans="2:6" ht="15.75" x14ac:dyDescent="0.25">
      <c r="B314" s="11" t="s">
        <v>4</v>
      </c>
      <c r="C314" s="12">
        <f>SUM(C312:C313)</f>
        <v>300</v>
      </c>
      <c r="D314" s="13">
        <f>SUM(D312:D313)</f>
        <v>100</v>
      </c>
      <c r="E314" s="13">
        <f>SUM(E312:E313)</f>
        <v>100</v>
      </c>
      <c r="F314" s="14"/>
    </row>
    <row r="334" spans="2:6" ht="15.75" x14ac:dyDescent="0.25">
      <c r="B334" s="5" t="s">
        <v>6</v>
      </c>
    </row>
    <row r="335" spans="2:6" ht="15.75" x14ac:dyDescent="0.25">
      <c r="B335" s="1"/>
      <c r="C335" s="2" t="s">
        <v>0</v>
      </c>
      <c r="D335" s="3" t="s">
        <v>1</v>
      </c>
      <c r="E335" s="3" t="s">
        <v>2</v>
      </c>
      <c r="F335" s="4" t="s">
        <v>3</v>
      </c>
    </row>
    <row r="336" spans="2:6" ht="15.75" x14ac:dyDescent="0.25">
      <c r="B336" s="5" t="s">
        <v>7</v>
      </c>
      <c r="C336" s="6">
        <v>75</v>
      </c>
      <c r="D336" s="7">
        <f>C336/total_response*100</f>
        <v>25</v>
      </c>
      <c r="E336" s="7">
        <f t="shared" ref="E336:E337" si="23">D336</f>
        <v>25</v>
      </c>
      <c r="F336" s="10">
        <f>E336</f>
        <v>25</v>
      </c>
    </row>
    <row r="337" spans="2:6" ht="15.75" x14ac:dyDescent="0.25">
      <c r="B337" s="5" t="s">
        <v>8</v>
      </c>
      <c r="C337" s="9">
        <v>225</v>
      </c>
      <c r="D337" s="7">
        <f>C337/total_response*100</f>
        <v>75</v>
      </c>
      <c r="E337" s="7">
        <f t="shared" si="23"/>
        <v>75</v>
      </c>
      <c r="F337" s="10">
        <f t="shared" ref="F337" si="24">E337+F336</f>
        <v>100</v>
      </c>
    </row>
    <row r="338" spans="2:6" ht="15.75" x14ac:dyDescent="0.25">
      <c r="B338" s="11" t="s">
        <v>4</v>
      </c>
      <c r="C338" s="12">
        <f>SUM(C336:C337)</f>
        <v>300</v>
      </c>
      <c r="D338" s="13">
        <f>SUM(D336:D337)</f>
        <v>100</v>
      </c>
      <c r="E338" s="13">
        <f>SUM(E336:E337)</f>
        <v>100</v>
      </c>
      <c r="F338" s="14"/>
    </row>
  </sheetData>
  <mergeCells count="6">
    <mergeCell ref="B210:B211"/>
    <mergeCell ref="B200:B201"/>
    <mergeCell ref="B202:B203"/>
    <mergeCell ref="B204:B205"/>
    <mergeCell ref="B206:B207"/>
    <mergeCell ref="B208:B209"/>
  </mergeCells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total_response</vt:lpstr>
      <vt:lpstr>Sheet1!total_value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acer</cp:lastModifiedBy>
  <dcterms:created xsi:type="dcterms:W3CDTF">2015-06-05T18:17:20Z</dcterms:created>
  <dcterms:modified xsi:type="dcterms:W3CDTF">2022-08-01T04:12:18Z</dcterms:modified>
</cp:coreProperties>
</file>