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නලිනි දර්ශිකා 94 70 293 8238\"/>
    </mc:Choice>
  </mc:AlternateContent>
  <xr:revisionPtr revIDLastSave="0" documentId="13_ncr:1_{8B307B90-F67E-4248-9839-C68968109D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5" i="1" l="1"/>
  <c r="E374" i="1" s="1"/>
  <c r="F374" i="1" s="1"/>
  <c r="D352" i="1"/>
  <c r="E350" i="1" s="1"/>
  <c r="F350" i="1" s="1"/>
  <c r="D266" i="1"/>
  <c r="E265" i="1" s="1"/>
  <c r="F265" i="1" s="1"/>
  <c r="D187" i="1"/>
  <c r="E185" i="1" s="1"/>
  <c r="F185" i="1" s="1"/>
  <c r="G322" i="1"/>
  <c r="G323" i="1" s="1"/>
  <c r="G324" i="1" s="1"/>
  <c r="G325" i="1" s="1"/>
  <c r="G207" i="1"/>
  <c r="G208" i="1" s="1"/>
  <c r="G209" i="1" s="1"/>
  <c r="G210" i="1" s="1"/>
  <c r="D211" i="1"/>
  <c r="G105" i="1"/>
  <c r="G106" i="1" s="1"/>
  <c r="G107" i="1" s="1"/>
  <c r="G108" i="1" s="1"/>
  <c r="G109" i="1" s="1"/>
  <c r="E371" i="1" l="1"/>
  <c r="F371" i="1" s="1"/>
  <c r="E370" i="1"/>
  <c r="F370" i="1" s="1"/>
  <c r="G370" i="1" s="1"/>
  <c r="G371" i="1" s="1"/>
  <c r="G372" i="1" s="1"/>
  <c r="E372" i="1"/>
  <c r="F372" i="1" s="1"/>
  <c r="E373" i="1"/>
  <c r="F373" i="1" s="1"/>
  <c r="E349" i="1"/>
  <c r="F349" i="1" s="1"/>
  <c r="E348" i="1"/>
  <c r="F348" i="1" s="1"/>
  <c r="E347" i="1"/>
  <c r="F347" i="1" s="1"/>
  <c r="E351" i="1"/>
  <c r="F351" i="1" s="1"/>
  <c r="E346" i="1"/>
  <c r="F346" i="1" s="1"/>
  <c r="G346" i="1" s="1"/>
  <c r="E260" i="1"/>
  <c r="F260" i="1" s="1"/>
  <c r="E259" i="1"/>
  <c r="F259" i="1" s="1"/>
  <c r="G259" i="1" s="1"/>
  <c r="E261" i="1"/>
  <c r="F261" i="1" s="1"/>
  <c r="E262" i="1"/>
  <c r="F262" i="1" s="1"/>
  <c r="E263" i="1"/>
  <c r="F263" i="1" s="1"/>
  <c r="E264" i="1"/>
  <c r="F264" i="1" s="1"/>
  <c r="E183" i="1"/>
  <c r="F183" i="1" s="1"/>
  <c r="G183" i="1" s="1"/>
  <c r="E184" i="1"/>
  <c r="F184" i="1" s="1"/>
  <c r="E186" i="1"/>
  <c r="F186" i="1" s="1"/>
  <c r="G373" i="1" l="1"/>
  <c r="G374" i="1" s="1"/>
  <c r="G347" i="1"/>
  <c r="G348" i="1" s="1"/>
  <c r="G349" i="1" s="1"/>
  <c r="G350" i="1" s="1"/>
  <c r="G351" i="1" s="1"/>
  <c r="G260" i="1"/>
  <c r="G261" i="1" s="1"/>
  <c r="G262" i="1" s="1"/>
  <c r="G263" i="1" s="1"/>
  <c r="G264" i="1" s="1"/>
  <c r="G265" i="1" s="1"/>
  <c r="G184" i="1"/>
  <c r="G185" i="1" s="1"/>
  <c r="G186" i="1" s="1"/>
</calcChain>
</file>

<file path=xl/sharedStrings.xml><?xml version="1.0" encoding="utf-8"?>
<sst xmlns="http://schemas.openxmlformats.org/spreadsheetml/2006/main" count="224" uniqueCount="133">
  <si>
    <t>DATASET ACTIVATE DataSet2.</t>
  </si>
  <si>
    <t>DATASET CLOSE DataSet9.</t>
  </si>
  <si>
    <t>GET DATA</t>
  </si>
  <si>
    <t xml:space="preserve">  /TYPE=XLSX</t>
  </si>
  <si>
    <t xml:space="preserve">  /FILE='C:\SPSS\2022\නලිනි දර්ශිකා 94 70 293 8238\edited.xlsx'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</si>
  <si>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</si>
  <si>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</si>
  <si>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</si>
  <si>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</si>
  <si>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</si>
  <si>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</si>
  <si>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DataSet10 WINDOW=FRONT.</t>
  </si>
  <si>
    <t>FREQUENCIES VARIABLES=@01ස්ත්‍රීපුරුෂභාවය @02වයස්මට්ටම @03අධ්‍යාපනිකමට්ටම @04ඔබරැකියාවකනිරතවේද</t>
  </si>
  <si>
    <t xml:space="preserve">    @05ඔබසමාජමාධ්‍යභාවිතාකර @07දිනකටඔබකොපමණවේලාවක්ස @08TikTokනම්සමාජමාධ්‍යයෙදුම</t>
  </si>
  <si>
    <t xml:space="preserve">    @11TikTokයෙදුමඔබභාවිතාකරනආක @12මෙමයෙදුමහරහාපරිශීලකය @17TikTokහරහානිර්මාණයවනඇතැම</t>
  </si>
  <si>
    <t xml:space="preserve">    @19තාක්ෂණිකදියුණුවත්සමඟT @20ලාංකේයපරිශීලකයන්ගේTikTok</t>
  </si>
  <si>
    <t xml:space="preserve">  /STATISTICS=STDDEV</t>
  </si>
  <si>
    <t xml:space="preserve">  /ORDER=ANALYSIS.</t>
  </si>
  <si>
    <t>Frequencies</t>
  </si>
  <si>
    <t>Notes</t>
  </si>
  <si>
    <t>Output Created</t>
  </si>
  <si>
    <t>15-AUG-2022 00:47:46</t>
  </si>
  <si>
    <t>Comments</t>
  </si>
  <si>
    <t/>
  </si>
  <si>
    <t>Input</t>
  </si>
  <si>
    <t>Active Dataset</t>
  </si>
  <si>
    <t>DataSet10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</si>
  <si>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</si>
  <si>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</si>
  <si>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</si>
  <si>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</si>
  <si>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</si>
  <si>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</si>
  <si>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</si>
  <si>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</si>
  <si>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</si>
  <si>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</si>
  <si>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</si>
  <si>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VARIABLES=@01ස්ත්‍රීපුරුෂභාවය @02වයස්මට්ටම @03අධ්‍යාපනිකමට්ටම @04ඔබරැකියාවකනිරතවේද
    @05ඔබසමාජමාධ්‍යභාවිතාකර @07දිනකටඔබකොපමණවේලාවක්ස @08TikTokනම්සමාජමාධ්‍යයෙදුම
    @11TikTokයෙදුමඔබභාවිතාකරනආක @12මෙමයෙදුමහරහාපරිශීලකය @17TikTokහරහානිර්මාණයවනඇතැම
    @19තාක්ෂණිකදියුණුවත්සමඟT @20ලාංකේයපරිශීලකයන්ගේTikTok
  /STATISTICS=STDDEV
  /ORDER=ANALYSIS.</t>
  </si>
  <si>
    <t>Resources</t>
  </si>
  <si>
    <t>Processor Time</t>
  </si>
  <si>
    <t>00:00:00.02</t>
  </si>
  <si>
    <t>Elapsed Time</t>
  </si>
  <si>
    <t>00:00:00.06</t>
  </si>
  <si>
    <t xml:space="preserve">[DataSet10] </t>
  </si>
  <si>
    <t>Statistics</t>
  </si>
  <si>
    <t>01 ස්ත්‍රී පුරුෂ භාවය</t>
  </si>
  <si>
    <t>02 වයස් මට්ටම</t>
  </si>
  <si>
    <t>03 අධ්‍යාපනික මට්ටම</t>
  </si>
  <si>
    <t>04 ඔබ රැකියාවක නිරත වේ ද ?</t>
  </si>
  <si>
    <t>05 ඔබ සමාජ මාධ්‍ය භාවිතා කරන්නෙක්ද?</t>
  </si>
  <si>
    <t>07 දිනකට ඔබ කොපමණ වේලාවක් සමාජ මාධ්‍ය භාවිතා කරනවාද?</t>
  </si>
  <si>
    <t>08 Tik Tok නම් සමාජ මාධ්‍ය යෙදුම ඔබ භාවිතා කරන්නෙක්ද?</t>
  </si>
  <si>
    <t>11 Tik  Tok යෙදුම ඔබ භාවිතා කරන ආකාරය කෙසේද</t>
  </si>
  <si>
    <t>12 මෙම යෙදුම හරහා පරිශීලකයාට රසවින්දනයක් ලබාදෙන බව ඔබ සිතන්නේ ද?</t>
  </si>
  <si>
    <t>17 Tik Tok හරහා නිර්මාණය වන ඇතැම් වීඩියෝ හි වැඩි ඵලදායිතාවයක් පවතිනුයේ</t>
  </si>
  <si>
    <t>19 තාක්ෂණික දියුණුවත් සමඟ Tik Tok යෙදුම ලංකාව වැනි රටක ස්ථාපනය වී තිබීම</t>
  </si>
  <si>
    <t>20 ලාංකේය පරිශීලකයන්ගේ Tik Tok අනුකරණ රසඥතාවය පිළිබඳ ඔබගේ අදහස</t>
  </si>
  <si>
    <t>N</t>
  </si>
  <si>
    <t>Valid</t>
  </si>
  <si>
    <t>Missing</t>
  </si>
  <si>
    <t>Frequency Table</t>
  </si>
  <si>
    <t>Frequency</t>
  </si>
  <si>
    <t>Percent</t>
  </si>
  <si>
    <t>Valid Percent</t>
  </si>
  <si>
    <t>Cumulative Percent</t>
  </si>
  <si>
    <t>පුරුෂ</t>
  </si>
  <si>
    <t>ස්ත්‍රී</t>
  </si>
  <si>
    <t>15-20</t>
  </si>
  <si>
    <t>21-35</t>
  </si>
  <si>
    <t>36-50</t>
  </si>
  <si>
    <t>51-65</t>
  </si>
  <si>
    <t>අ.පො.ස උසස් පෙළ දක්වා</t>
  </si>
  <si>
    <t>අ.පො.ස සාමාන්‍ය පෙළ දක්වා</t>
  </si>
  <si>
    <t>උපාධි අපේක්ෂක</t>
  </si>
  <si>
    <t>උපාධිධාරී</t>
  </si>
  <si>
    <t>වෙනත්</t>
  </si>
  <si>
    <t>ඔව්</t>
  </si>
  <si>
    <t>නැත</t>
  </si>
  <si>
    <t>දිනයේ වැඩිම කාලයක්</t>
  </si>
  <si>
    <t>පැයකට අඩු කාලයක්</t>
  </si>
  <si>
    <t>පැයකට වඩා වැඩි කාලයක්</t>
  </si>
  <si>
    <t>පැයක් පමණ</t>
  </si>
  <si>
    <t>අනාගතයේදී බාගතකර (download) භාවිතා කිරීමට අපේක්ෂිතයි</t>
  </si>
  <si>
    <t>ඔව්. දැනටමත් භාවිතා කරයි</t>
  </si>
  <si>
    <t>කලින් භාවිතා කළ අතර දැන් භාවිතා නොකරයි</t>
  </si>
  <si>
    <t>නැත. භාවිතා නොකරයි</t>
  </si>
  <si>
    <t>Tik Tok භාවිතා නොකරයි</t>
  </si>
  <si>
    <t>Tik Tok වීඩියෝ නැරඹීම පමණක් සිදු කරයි</t>
  </si>
  <si>
    <t>Tik Tok වීඩියෝ සිදුකරමින් එය යෙදුමට උඩුගත (upload) කරයි</t>
  </si>
  <si>
    <t>Tik Tok හරහා වීඩියෝ නරඹන අතර වීඩියෝ උඩුගත නොකරයි</t>
  </si>
  <si>
    <t>Tik Tok හරහා වීඩියෝ නරඹන අතර වීඩියෝ ද උඩුගත කරයි</t>
  </si>
  <si>
    <t>කිසිසේත්ම නැත</t>
  </si>
  <si>
    <t>තරමක් දුරට</t>
  </si>
  <si>
    <t>අදහසක් නැත</t>
  </si>
  <si>
    <t>යම් සිද්ධියක් හෝ පුද්ගලයෙකු ගැන අන් අයගේ මතයන් විවේචනය කරන වීඩියෝවල</t>
  </si>
  <si>
    <t>යම් සිද්ධියක් හෝ පුද්ගලයෙකු ගැන අන් අයගේ වැරදි මතයන් විවේචනය කරන වීඩියෝවල</t>
  </si>
  <si>
    <t>යම් සිද්ධියක් හෝ පුද්ගලයෙකු ගැන විවිධ පුද්ගලයන් විසින් ඉදිරිපත් කරන විවිධ මතයන් එක්කර සාදන ලද කෙටි වීඩියෝ එකතුවක් සහිත වීඩියෝවල</t>
  </si>
  <si>
    <t>යම් සිද්ධියක් හෝ පුද්ගලයෙකු පිළිබඳව ස්ව-මතයක් ඉදිරිපත් කරන වීඩියෝවල</t>
  </si>
  <si>
    <t>අදහසක් නොමැත</t>
  </si>
  <si>
    <t>නුසුදුසුයි</t>
  </si>
  <si>
    <t>සුදුසුයි</t>
  </si>
  <si>
    <t>අන් අයව හෝ අන් තේමාවන් අනුකරණය කිරීම නොකළ යුතුයි</t>
  </si>
  <si>
    <t>අලුත් තේමාවන් පිළිබඳව සිතිය යුතුයි</t>
  </si>
  <si>
    <t>ඉහළ මට්ටමක පවතී</t>
  </si>
  <si>
    <t>කිසිදු අදහසකින් තොරව Tik Tok භාවිතා කරයි</t>
  </si>
  <si>
    <t>කිසිදු අදහසක් නැත</t>
  </si>
  <si>
    <t>පහළ මට්ටමක පවතී</t>
  </si>
  <si>
    <t>tl;=j</t>
  </si>
  <si>
    <t>ixLHd;h</t>
  </si>
  <si>
    <t>m%;sY;h</t>
  </si>
  <si>
    <t>j&lt;x.= ixLHd;h</t>
  </si>
  <si>
    <t>iuqÉÑ; m%;sY;h</t>
  </si>
  <si>
    <t>ෆේස්බුක් (FACEBOOK)</t>
  </si>
  <si>
    <t>ඉන්ස්ටර්ග්‍රෑම් (INSTAGRAM)</t>
  </si>
  <si>
    <t>ටික් ටොක් (TIK TOK)</t>
  </si>
  <si>
    <t>ස්නැප්චැට්(SNAPCHAT)</t>
  </si>
  <si>
    <t>අධ්‍යාපනික කටයුතු සඳහා</t>
  </si>
  <si>
    <t>රසවින්දනයක් ලබා ගැනීම සඳහා</t>
  </si>
  <si>
    <t>කාලය ගෙවා දැමීම සඳහා</t>
  </si>
  <si>
    <t>ආතතියෙන් මිදීම සඳහා</t>
  </si>
  <si>
    <t>ව්‍යාපාරය අන් අය අතර ප්‍රචාරය කර ගැනීම සඳහා</t>
  </si>
  <si>
    <t>Tik Tok යෙදුමට ඇබ්බැහි වූවෙකු වෙන නිසා</t>
  </si>
  <si>
    <t>පාසල් ළමුන්</t>
  </si>
  <si>
    <t>ස්ත්‍රීන්</t>
  </si>
  <si>
    <t>පුරුෂයන්</t>
  </si>
  <si>
    <t>තරුණ/තරුණියන්</t>
  </si>
  <si>
    <t>වැඩිහිටි පිරිස්</t>
  </si>
  <si>
    <t>ගෘහණියන්</t>
  </si>
  <si>
    <t>වෙනත් පුද්ගලයෙකුගේ හඬඅනුකරණය කරන වීඩියෝවල</t>
  </si>
  <si>
    <t>වෙනත් පුද්ගලයෙකුගේ මුහුණේ හැඟීම් හා භාවයන් අනුකරණය කරන වීඩියෝවල</t>
  </si>
  <si>
    <t>යම් සිද්ධියක් අනුකරණයකිරීමේ වීඩියෝවල</t>
  </si>
  <si>
    <t>යම් පුද්ගලයෙකුගේ හෝ සිද්ධියක වැරදීම් ප්‍රතිනිර්මාණය කර සාදන වීඩියෝවල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</si>
</sst>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6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2"/>
    </font>
    <font>
      <b/>
      <sz val="14"/>
      <color rgb="FF000000"/>
      <name val="Arial Bold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rgb="FF000000"/>
      <name val="Courier New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 Bold"/>
      <family val="2"/>
    </font>
    <font>
      <sz val="9"/>
      <name val="Arial"/>
      <family val="2"/>
    </font>
    <font>
      <sz val="12"/>
      <name val="FMAbhaya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2"/>
      <color theme="1"/>
      <name val="FMAbhaya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/>
      <top/>
      <bottom style="thin">
        <color rgb="FFAEAEAE"/>
      </bottom>
      <diagonal/>
    </border>
  </borders>
  <cellStyleXfs count="61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  <xf numFmtId="0" fontId="7" fillId="2" borderId="3"/>
  </cellStyleXfs>
  <cellXfs count="98">
    <xf numFmtId="0" fontId="0" fillId="0" borderId="0" xfId="0"/>
    <xf numFmtId="0" fontId="1" fillId="2" borderId="1" xfId="1" applyFont="1" applyFill="1" applyBorder="1"/>
    <xf numFmtId="0" fontId="2" fillId="2" borderId="1" xfId="2" applyFont="1" applyFill="1" applyBorder="1"/>
    <xf numFmtId="0" fontId="4" fillId="3" borderId="7" xfId="10" applyFont="1" applyFill="1" applyBorder="1" applyAlignment="1">
      <alignment horizontal="left" vertical="top" wrapText="1"/>
    </xf>
    <xf numFmtId="0" fontId="4" fillId="3" borderId="9" xfId="12" applyFont="1" applyFill="1" applyBorder="1" applyAlignment="1">
      <alignment horizontal="left" vertical="top" wrapText="1"/>
    </xf>
    <xf numFmtId="0" fontId="5" fillId="2" borderId="10" xfId="13" applyFont="1" applyFill="1" applyBorder="1" applyAlignment="1">
      <alignment horizontal="right" vertical="top"/>
    </xf>
    <xf numFmtId="0" fontId="5" fillId="2" borderId="11" xfId="14" applyFont="1" applyFill="1" applyBorder="1" applyAlignment="1">
      <alignment horizontal="left" vertical="top" wrapText="1"/>
    </xf>
    <xf numFmtId="164" fontId="5" fillId="2" borderId="11" xfId="15" applyNumberFormat="1" applyFont="1" applyFill="1" applyBorder="1" applyAlignment="1">
      <alignment horizontal="right" vertical="top"/>
    </xf>
    <xf numFmtId="0" fontId="5" fillId="2" borderId="11" xfId="16" applyFont="1" applyFill="1" applyBorder="1" applyAlignment="1">
      <alignment horizontal="right" vertical="top"/>
    </xf>
    <xf numFmtId="0" fontId="5" fillId="2" borderId="12" xfId="17" applyFont="1" applyFill="1" applyBorder="1" applyAlignment="1">
      <alignment horizontal="right" vertical="top"/>
    </xf>
    <xf numFmtId="0" fontId="6" fillId="2" borderId="1" xfId="18" applyFont="1" applyFill="1" applyBorder="1"/>
    <xf numFmtId="0" fontId="4" fillId="2" borderId="15" xfId="21" applyFont="1" applyFill="1" applyBorder="1" applyAlignment="1">
      <alignment horizontal="center" wrapText="1"/>
    </xf>
    <xf numFmtId="0" fontId="4" fillId="2" borderId="16" xfId="22" applyFont="1" applyFill="1" applyBorder="1" applyAlignment="1">
      <alignment horizontal="center" wrapText="1"/>
    </xf>
    <xf numFmtId="0" fontId="4" fillId="2" borderId="17" xfId="23" applyFont="1" applyFill="1" applyBorder="1" applyAlignment="1">
      <alignment horizontal="center" wrapText="1"/>
    </xf>
    <xf numFmtId="0" fontId="4" fillId="3" borderId="19" xfId="25" applyFont="1" applyFill="1" applyBorder="1" applyAlignment="1">
      <alignment horizontal="left" vertical="top" wrapText="1"/>
    </xf>
    <xf numFmtId="164" fontId="5" fillId="2" borderId="20" xfId="26" applyNumberFormat="1" applyFont="1" applyFill="1" applyBorder="1" applyAlignment="1">
      <alignment horizontal="right" vertical="top"/>
    </xf>
    <xf numFmtId="164" fontId="5" fillId="2" borderId="21" xfId="27" applyNumberFormat="1" applyFont="1" applyFill="1" applyBorder="1" applyAlignment="1">
      <alignment horizontal="right" vertical="top"/>
    </xf>
    <xf numFmtId="164" fontId="5" fillId="2" borderId="22" xfId="28" applyNumberFormat="1" applyFont="1" applyFill="1" applyBorder="1" applyAlignment="1">
      <alignment horizontal="right" vertical="top"/>
    </xf>
    <xf numFmtId="164" fontId="5" fillId="2" borderId="23" xfId="29" applyNumberFormat="1" applyFont="1" applyFill="1" applyBorder="1" applyAlignment="1">
      <alignment horizontal="right" vertical="top"/>
    </xf>
    <xf numFmtId="164" fontId="5" fillId="2" borderId="24" xfId="30" applyNumberFormat="1" applyFont="1" applyFill="1" applyBorder="1" applyAlignment="1">
      <alignment horizontal="right" vertical="top"/>
    </xf>
    <xf numFmtId="164" fontId="5" fillId="2" borderId="25" xfId="31" applyNumberFormat="1" applyFont="1" applyFill="1" applyBorder="1" applyAlignment="1">
      <alignment horizontal="right" vertical="top"/>
    </xf>
    <xf numFmtId="0" fontId="8" fillId="0" borderId="0" xfId="0" applyFont="1" applyFill="1"/>
    <xf numFmtId="0" fontId="10" fillId="0" borderId="15" xfId="21" applyFont="1" applyFill="1" applyBorder="1" applyAlignment="1">
      <alignment horizontal="center" wrapText="1"/>
    </xf>
    <xf numFmtId="0" fontId="10" fillId="0" borderId="16" xfId="22" applyFont="1" applyFill="1" applyBorder="1" applyAlignment="1">
      <alignment horizontal="center" wrapText="1"/>
    </xf>
    <xf numFmtId="0" fontId="10" fillId="0" borderId="17" xfId="23" applyFont="1" applyFill="1" applyBorder="1" applyAlignment="1">
      <alignment horizontal="center" wrapText="1"/>
    </xf>
    <xf numFmtId="0" fontId="10" fillId="0" borderId="19" xfId="25" applyFont="1" applyFill="1" applyBorder="1" applyAlignment="1">
      <alignment horizontal="left" vertical="top" wrapText="1"/>
    </xf>
    <xf numFmtId="164" fontId="10" fillId="0" borderId="20" xfId="26" applyNumberFormat="1" applyFont="1" applyFill="1" applyBorder="1" applyAlignment="1">
      <alignment horizontal="right" vertical="top"/>
    </xf>
    <xf numFmtId="165" fontId="10" fillId="0" borderId="21" xfId="32" applyNumberFormat="1" applyFont="1" applyFill="1" applyBorder="1" applyAlignment="1">
      <alignment horizontal="right" vertical="top"/>
    </xf>
    <xf numFmtId="165" fontId="10" fillId="0" borderId="22" xfId="33" applyNumberFormat="1" applyFont="1" applyFill="1" applyBorder="1" applyAlignment="1">
      <alignment horizontal="right" vertical="top"/>
    </xf>
    <xf numFmtId="0" fontId="10" fillId="0" borderId="7" xfId="10" applyFont="1" applyFill="1" applyBorder="1" applyAlignment="1">
      <alignment horizontal="left" vertical="top" wrapText="1"/>
    </xf>
    <xf numFmtId="164" fontId="10" fillId="0" borderId="26" xfId="34" applyNumberFormat="1" applyFont="1" applyFill="1" applyBorder="1" applyAlignment="1">
      <alignment horizontal="right" vertical="top"/>
    </xf>
    <xf numFmtId="165" fontId="10" fillId="0" borderId="27" xfId="35" applyNumberFormat="1" applyFont="1" applyFill="1" applyBorder="1" applyAlignment="1">
      <alignment horizontal="right" vertical="top"/>
    </xf>
    <xf numFmtId="165" fontId="10" fillId="0" borderId="28" xfId="36" applyNumberFormat="1" applyFont="1" applyFill="1" applyBorder="1" applyAlignment="1">
      <alignment horizontal="right" vertical="top"/>
    </xf>
    <xf numFmtId="164" fontId="10" fillId="0" borderId="23" xfId="29" applyNumberFormat="1" applyFont="1" applyFill="1" applyBorder="1" applyAlignment="1">
      <alignment horizontal="right" vertical="top"/>
    </xf>
    <xf numFmtId="165" fontId="10" fillId="0" borderId="24" xfId="37" applyNumberFormat="1" applyFont="1" applyFill="1" applyBorder="1" applyAlignment="1">
      <alignment horizontal="right" vertical="top"/>
    </xf>
    <xf numFmtId="0" fontId="10" fillId="0" borderId="25" xfId="38" applyFont="1" applyFill="1" applyBorder="1" applyAlignment="1">
      <alignment horizontal="left" vertical="top" wrapText="1"/>
    </xf>
    <xf numFmtId="0" fontId="11" fillId="0" borderId="9" xfId="12" applyFont="1" applyFill="1" applyBorder="1" applyAlignment="1">
      <alignment horizontal="left" vertical="top" wrapText="1"/>
    </xf>
    <xf numFmtId="0" fontId="10" fillId="0" borderId="18" xfId="24" applyFont="1" applyFill="1" applyBorder="1" applyAlignment="1">
      <alignment vertical="top" wrapText="1"/>
    </xf>
    <xf numFmtId="0" fontId="10" fillId="0" borderId="6" xfId="9" applyFont="1" applyFill="1" applyBorder="1" applyAlignment="1">
      <alignment vertical="top" wrapText="1"/>
    </xf>
    <xf numFmtId="0" fontId="10" fillId="0" borderId="8" xfId="11" applyFont="1" applyFill="1" applyBorder="1" applyAlignment="1">
      <alignment vertical="top" wrapText="1"/>
    </xf>
    <xf numFmtId="0" fontId="10" fillId="0" borderId="13" xfId="19" applyFont="1" applyFill="1" applyBorder="1" applyAlignment="1">
      <alignment wrapText="1"/>
    </xf>
    <xf numFmtId="0" fontId="10" fillId="0" borderId="14" xfId="20" applyFont="1" applyFill="1" applyBorder="1" applyAlignment="1">
      <alignment wrapText="1"/>
    </xf>
    <xf numFmtId="0" fontId="11" fillId="2" borderId="15" xfId="39" applyFont="1" applyBorder="1" applyAlignment="1">
      <alignment horizontal="center" wrapText="1"/>
    </xf>
    <xf numFmtId="0" fontId="11" fillId="2" borderId="16" xfId="40" applyFont="1" applyBorder="1" applyAlignment="1">
      <alignment horizontal="center" wrapText="1"/>
    </xf>
    <xf numFmtId="0" fontId="11" fillId="2" borderId="17" xfId="41" applyFont="1" applyBorder="1" applyAlignment="1">
      <alignment horizontal="center" wrapText="1"/>
    </xf>
    <xf numFmtId="0" fontId="10" fillId="0" borderId="3" xfId="11" applyFont="1" applyFill="1" applyBorder="1" applyAlignment="1">
      <alignment vertical="top" wrapText="1"/>
    </xf>
    <xf numFmtId="0" fontId="11" fillId="0" borderId="3" xfId="12" applyFont="1" applyFill="1" applyBorder="1" applyAlignment="1">
      <alignment horizontal="left" vertical="top" wrapText="1"/>
    </xf>
    <xf numFmtId="164" fontId="10" fillId="0" borderId="3" xfId="29" applyNumberFormat="1" applyFont="1" applyFill="1" applyBorder="1" applyAlignment="1">
      <alignment horizontal="right" vertical="top"/>
    </xf>
    <xf numFmtId="165" fontId="10" fillId="0" borderId="3" xfId="37" applyNumberFormat="1" applyFont="1" applyFill="1" applyBorder="1" applyAlignment="1">
      <alignment horizontal="right" vertical="top"/>
    </xf>
    <xf numFmtId="0" fontId="10" fillId="0" borderId="3" xfId="38" applyFont="1" applyFill="1" applyBorder="1" applyAlignment="1">
      <alignment horizontal="left" vertical="top" wrapText="1"/>
    </xf>
    <xf numFmtId="0" fontId="10" fillId="0" borderId="29" xfId="10" applyFont="1" applyFill="1" applyBorder="1" applyAlignment="1">
      <alignment horizontal="left" vertical="top" wrapText="1"/>
    </xf>
    <xf numFmtId="164" fontId="10" fillId="0" borderId="30" xfId="34" applyNumberFormat="1" applyFont="1" applyFill="1" applyBorder="1" applyAlignment="1">
      <alignment horizontal="right" vertical="top"/>
    </xf>
    <xf numFmtId="165" fontId="10" fillId="0" borderId="31" xfId="35" applyNumberFormat="1" applyFont="1" applyFill="1" applyBorder="1" applyAlignment="1">
      <alignment horizontal="right" vertical="top"/>
    </xf>
    <xf numFmtId="165" fontId="10" fillId="0" borderId="32" xfId="33" applyNumberFormat="1" applyFont="1" applyFill="1" applyBorder="1" applyAlignment="1">
      <alignment horizontal="right" vertical="top"/>
    </xf>
    <xf numFmtId="0" fontId="10" fillId="0" borderId="10" xfId="10" applyFont="1" applyFill="1" applyBorder="1" applyAlignment="1">
      <alignment horizontal="left" vertical="top" wrapText="1"/>
    </xf>
    <xf numFmtId="164" fontId="10" fillId="0" borderId="33" xfId="34" applyNumberFormat="1" applyFont="1" applyFill="1" applyBorder="1" applyAlignment="1">
      <alignment horizontal="right" vertical="top"/>
    </xf>
    <xf numFmtId="165" fontId="10" fillId="0" borderId="34" xfId="35" applyNumberFormat="1" applyFont="1" applyFill="1" applyBorder="1" applyAlignment="1">
      <alignment horizontal="right" vertical="top"/>
    </xf>
    <xf numFmtId="165" fontId="10" fillId="0" borderId="35" xfId="36" applyNumberFormat="1" applyFont="1" applyFill="1" applyBorder="1" applyAlignment="1">
      <alignment horizontal="right" vertical="top"/>
    </xf>
    <xf numFmtId="0" fontId="10" fillId="0" borderId="3" xfId="25" applyFont="1" applyFill="1" applyBorder="1" applyAlignment="1">
      <alignment horizontal="left" vertical="top" wrapText="1"/>
    </xf>
    <xf numFmtId="164" fontId="10" fillId="0" borderId="3" xfId="26" applyNumberFormat="1" applyFont="1" applyFill="1" applyBorder="1" applyAlignment="1">
      <alignment horizontal="right" vertical="top"/>
    </xf>
    <xf numFmtId="165" fontId="10" fillId="0" borderId="3" xfId="32" applyNumberFormat="1" applyFont="1" applyFill="1" applyBorder="1" applyAlignment="1">
      <alignment horizontal="right" vertical="top"/>
    </xf>
    <xf numFmtId="165" fontId="10" fillId="0" borderId="3" xfId="36" applyNumberFormat="1" applyFont="1" applyFill="1" applyBorder="1" applyAlignment="1">
      <alignment horizontal="right" vertical="top"/>
    </xf>
    <xf numFmtId="0" fontId="13" fillId="2" borderId="14" xfId="45" applyFont="1" applyBorder="1" applyAlignment="1">
      <alignment wrapText="1"/>
    </xf>
    <xf numFmtId="0" fontId="13" fillId="2" borderId="14" xfId="46" applyFont="1" applyBorder="1" applyAlignment="1">
      <alignment wrapText="1"/>
    </xf>
    <xf numFmtId="0" fontId="13" fillId="2" borderId="19" xfId="47" applyFont="1" applyBorder="1" applyAlignment="1">
      <alignment vertical="top" wrapText="1"/>
    </xf>
    <xf numFmtId="164" fontId="13" fillId="2" borderId="30" xfId="49" applyNumberFormat="1" applyFont="1" applyBorder="1" applyAlignment="1">
      <alignment horizontal="right" vertical="top"/>
    </xf>
    <xf numFmtId="165" fontId="13" fillId="2" borderId="31" xfId="50" applyNumberFormat="1" applyFont="1" applyBorder="1" applyAlignment="1">
      <alignment horizontal="right" vertical="top"/>
    </xf>
    <xf numFmtId="165" fontId="13" fillId="2" borderId="22" xfId="51" applyNumberFormat="1" applyFont="1" applyBorder="1" applyAlignment="1">
      <alignment horizontal="right" vertical="top"/>
    </xf>
    <xf numFmtId="0" fontId="13" fillId="2" borderId="11" xfId="52" applyFont="1" applyBorder="1" applyAlignment="1">
      <alignment vertical="top" wrapText="1"/>
    </xf>
    <xf numFmtId="164" fontId="13" fillId="2" borderId="3" xfId="54" applyNumberFormat="1" applyFont="1" applyAlignment="1">
      <alignment horizontal="right" vertical="top"/>
    </xf>
    <xf numFmtId="165" fontId="13" fillId="2" borderId="28" xfId="55" applyNumberFormat="1" applyFont="1" applyBorder="1" applyAlignment="1">
      <alignment horizontal="right" vertical="top"/>
    </xf>
    <xf numFmtId="164" fontId="13" fillId="2" borderId="3" xfId="49" applyNumberFormat="1" applyFont="1" applyAlignment="1">
      <alignment horizontal="right" vertical="top"/>
    </xf>
    <xf numFmtId="165" fontId="13" fillId="2" borderId="11" xfId="55" applyNumberFormat="1" applyFont="1" applyBorder="1" applyAlignment="1">
      <alignment horizontal="right" vertical="top"/>
    </xf>
    <xf numFmtId="0" fontId="13" fillId="2" borderId="12" xfId="56" applyFont="1" applyBorder="1" applyAlignment="1">
      <alignment vertical="top" wrapText="1"/>
    </xf>
    <xf numFmtId="0" fontId="14" fillId="2" borderId="14" xfId="57" applyFont="1" applyBorder="1" applyAlignment="1">
      <alignment horizontal="left" vertical="top" wrapText="1"/>
    </xf>
    <xf numFmtId="164" fontId="13" fillId="2" borderId="15" xfId="58" applyNumberFormat="1" applyFont="1" applyBorder="1" applyAlignment="1">
      <alignment horizontal="right" vertical="top"/>
    </xf>
    <xf numFmtId="165" fontId="13" fillId="2" borderId="16" xfId="59" applyNumberFormat="1" applyFont="1" applyBorder="1" applyAlignment="1">
      <alignment horizontal="right" vertical="top"/>
    </xf>
    <xf numFmtId="0" fontId="13" fillId="2" borderId="25" xfId="60" applyFont="1" applyBorder="1" applyAlignment="1">
      <alignment horizontal="left" vertical="top" wrapText="1"/>
    </xf>
    <xf numFmtId="0" fontId="13" fillId="2" borderId="3" xfId="56" applyFont="1" applyAlignment="1">
      <alignment vertical="top" wrapText="1"/>
    </xf>
    <xf numFmtId="164" fontId="13" fillId="2" borderId="3" xfId="58" applyNumberFormat="1" applyFont="1" applyAlignment="1">
      <alignment horizontal="right" vertical="top"/>
    </xf>
    <xf numFmtId="0" fontId="15" fillId="0" borderId="0" xfId="0" applyFont="1"/>
    <xf numFmtId="0" fontId="12" fillId="2" borderId="3" xfId="42" applyFont="1" applyAlignment="1">
      <alignment horizontal="center" vertical="center" wrapText="1"/>
    </xf>
    <xf numFmtId="0" fontId="12" fillId="2" borderId="3" xfId="43" applyFont="1" applyAlignment="1">
      <alignment horizontal="center" vertical="center" wrapText="1"/>
    </xf>
    <xf numFmtId="0" fontId="12" fillId="2" borderId="3" xfId="44" applyFont="1" applyAlignment="1">
      <alignment horizontal="center" vertical="center" wrapText="1"/>
    </xf>
    <xf numFmtId="0" fontId="9" fillId="0" borderId="1" xfId="6" applyFont="1" applyFill="1" applyBorder="1" applyAlignment="1">
      <alignment horizontal="center" vertical="center" wrapText="1"/>
    </xf>
    <xf numFmtId="0" fontId="9" fillId="0" borderId="2" xfId="4" applyFont="1" applyFill="1" applyBorder="1" applyAlignment="1">
      <alignment horizontal="center" vertical="center" wrapText="1"/>
    </xf>
    <xf numFmtId="0" fontId="9" fillId="0" borderId="3" xfId="5" applyFont="1" applyFill="1" applyBorder="1" applyAlignment="1">
      <alignment horizontal="center" vertical="center" wrapText="1"/>
    </xf>
    <xf numFmtId="0" fontId="4" fillId="3" borderId="6" xfId="9" applyFont="1" applyFill="1" applyBorder="1" applyAlignment="1">
      <alignment horizontal="left" vertical="top" wrapText="1"/>
    </xf>
    <xf numFmtId="0" fontId="4" fillId="3" borderId="7" xfId="10" applyFont="1" applyFill="1" applyBorder="1" applyAlignment="1">
      <alignment horizontal="left" vertical="top" wrapText="1"/>
    </xf>
    <xf numFmtId="0" fontId="4" fillId="3" borderId="8" xfId="11" applyFont="1" applyFill="1" applyBorder="1" applyAlignment="1">
      <alignment horizontal="left" vertical="top" wrapText="1"/>
    </xf>
    <xf numFmtId="0" fontId="3" fillId="2" borderId="1" xfId="6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3" fillId="2" borderId="3" xfId="5" applyFont="1" applyFill="1" applyBorder="1" applyAlignment="1">
      <alignment horizontal="center" vertical="center" wrapText="1"/>
    </xf>
    <xf numFmtId="0" fontId="4" fillId="2" borderId="13" xfId="19" applyFont="1" applyFill="1" applyBorder="1" applyAlignment="1">
      <alignment horizontal="left" wrapText="1"/>
    </xf>
    <xf numFmtId="0" fontId="4" fillId="2" borderId="14" xfId="20" applyFont="1" applyFill="1" applyBorder="1" applyAlignment="1">
      <alignment horizontal="left" wrapText="1"/>
    </xf>
    <xf numFmtId="0" fontId="4" fillId="3" borderId="18" xfId="24" applyFont="1" applyFill="1" applyBorder="1" applyAlignment="1">
      <alignment horizontal="left" vertical="top" wrapText="1"/>
    </xf>
    <xf numFmtId="0" fontId="4" fillId="3" borderId="4" xfId="7" applyFont="1" applyFill="1" applyBorder="1" applyAlignment="1">
      <alignment horizontal="left" vertical="top" wrapText="1"/>
    </xf>
    <xf numFmtId="0" fontId="4" fillId="3" borderId="5" xfId="8" applyFont="1" applyFill="1" applyBorder="1" applyAlignment="1">
      <alignment horizontal="left" vertical="top" wrapText="1"/>
    </xf>
  </cellXfs>
  <cellStyles count="61">
    <cellStyle name="Normal" xfId="0" builtinId="0"/>
    <cellStyle name="style1640843387007" xfId="39" xr:uid="{6D77BD39-C00A-4A57-BE2E-CE39EDFB64AB}"/>
    <cellStyle name="style1640843387084" xfId="40" xr:uid="{AFAB787C-E556-4A56-BB34-E60E090C2795}"/>
    <cellStyle name="style1640843387177" xfId="41" xr:uid="{19CEDF53-1BA1-4E8B-9644-1FAEBA9FB98A}"/>
    <cellStyle name="style1660408019220" xfId="43" xr:uid="{89CA3967-808E-4A02-9A44-8FDCE3223E37}"/>
    <cellStyle name="style1660408019332" xfId="44" xr:uid="{A590896C-5DD3-4990-927D-43412796DD3E}"/>
    <cellStyle name="style1660408019446" xfId="42" xr:uid="{18930E26-4F5D-442B-802E-5C0C9D3DE6B2}"/>
    <cellStyle name="style1660408019808" xfId="52" xr:uid="{F2CD7731-5CAB-4BEC-A254-370AFE73947A}"/>
    <cellStyle name="style1660408019910" xfId="48" xr:uid="{8BE21815-5A84-4BB5-A8C8-CA2AFD606F05}"/>
    <cellStyle name="style1660408020017" xfId="56" xr:uid="{36D3451B-80C1-4DFB-BEBD-437567AB2BD5}"/>
    <cellStyle name="style1660408020188" xfId="57" xr:uid="{FA79BDDF-D17A-4C84-80FC-2673EEFBA2C9}"/>
    <cellStyle name="style1660408021073" xfId="45" xr:uid="{AA6E3E1F-4E88-4847-A586-82CAE223F943}"/>
    <cellStyle name="style1660408021198" xfId="46" xr:uid="{DB5BB3F9-E17A-4788-8E46-DCBA5238AC39}"/>
    <cellStyle name="style1660408021712" xfId="47" xr:uid="{57A1BA4C-CBBE-49BD-B4AF-DACE2AAEFB0C}"/>
    <cellStyle name="style1660408021820" xfId="53" xr:uid="{2232E6B8-F0AA-4CB4-B6E8-EEE2D47057E5}"/>
    <cellStyle name="style1660408021930" xfId="54" xr:uid="{CE85CD05-4C12-4D8F-9D20-61A852633510}"/>
    <cellStyle name="style1660408022232" xfId="58" xr:uid="{0602C142-0BE5-4B8A-9CE2-DF04BBBB6343}"/>
    <cellStyle name="style1660408022604" xfId="51" xr:uid="{671B38A5-B3EE-4619-A18D-45E85959C53A}"/>
    <cellStyle name="style1660408022674" xfId="49" xr:uid="{71BA2562-4892-49FC-9F2B-20477806B223}"/>
    <cellStyle name="style1660408022774" xfId="50" xr:uid="{45066AA2-69D0-43D1-BF29-CAE2EFB59C2C}"/>
    <cellStyle name="style1660408022866" xfId="55" xr:uid="{3795077E-772C-421C-BDAD-D43341D974E1}"/>
    <cellStyle name="style1660408022970" xfId="59" xr:uid="{E31F8FC6-3DA9-4E04-9565-4DD29D6C27C8}"/>
    <cellStyle name="style1660408023061" xfId="60" xr:uid="{8FFB2E59-2A15-4F77-9C2A-184883919E7F}"/>
    <cellStyle name="style1660504684025" xfId="1" xr:uid="{00000000-0005-0000-0000-000001000000}"/>
    <cellStyle name="style1660504684127" xfId="2" xr:uid="{00000000-0005-0000-0000-000002000000}"/>
    <cellStyle name="style1660504684199" xfId="3" xr:uid="{00000000-0005-0000-0000-000003000000}"/>
    <cellStyle name="style1660504684298" xfId="4" xr:uid="{00000000-0005-0000-0000-000004000000}"/>
    <cellStyle name="style1660504684389" xfId="5" xr:uid="{00000000-0005-0000-0000-000005000000}"/>
    <cellStyle name="style1660504684478" xfId="6" xr:uid="{00000000-0005-0000-0000-000006000000}"/>
    <cellStyle name="style1660504684546" xfId="7" xr:uid="{00000000-0005-0000-0000-000007000000}"/>
    <cellStyle name="style1660504684854" xfId="8" xr:uid="{00000000-0005-0000-0000-000008000000}"/>
    <cellStyle name="style1660504685006" xfId="9" xr:uid="{00000000-0005-0000-0000-000009000000}"/>
    <cellStyle name="style1660504685090" xfId="10" xr:uid="{00000000-0005-0000-0000-00000A000000}"/>
    <cellStyle name="style1660504685172" xfId="11" xr:uid="{00000000-0005-0000-0000-00000B000000}"/>
    <cellStyle name="style1660504685254" xfId="12" xr:uid="{00000000-0005-0000-0000-00000C000000}"/>
    <cellStyle name="style1660504685336" xfId="13" xr:uid="{00000000-0005-0000-0000-00000D000000}"/>
    <cellStyle name="style1660504685423" xfId="14" xr:uid="{00000000-0005-0000-0000-00000E000000}"/>
    <cellStyle name="style1660504685511" xfId="15" xr:uid="{00000000-0005-0000-0000-00000F000000}"/>
    <cellStyle name="style1660504685573" xfId="16" xr:uid="{00000000-0005-0000-0000-000010000000}"/>
    <cellStyle name="style1660504685628" xfId="17" xr:uid="{00000000-0005-0000-0000-000011000000}"/>
    <cellStyle name="style1660504685708" xfId="18" xr:uid="{00000000-0005-0000-0000-000012000000}"/>
    <cellStyle name="style1660504685772" xfId="19" xr:uid="{00000000-0005-0000-0000-000013000000}"/>
    <cellStyle name="style1660504685856" xfId="20" xr:uid="{00000000-0005-0000-0000-000014000000}"/>
    <cellStyle name="style1660504685946" xfId="21" xr:uid="{00000000-0005-0000-0000-000015000000}"/>
    <cellStyle name="style1660504686021" xfId="22" xr:uid="{00000000-0005-0000-0000-000016000000}"/>
    <cellStyle name="style1660504686091" xfId="23" xr:uid="{00000000-0005-0000-0000-000017000000}"/>
    <cellStyle name="style1660504686166" xfId="24" xr:uid="{00000000-0005-0000-0000-000018000000}"/>
    <cellStyle name="style1660504686246" xfId="25" xr:uid="{00000000-0005-0000-0000-000019000000}"/>
    <cellStyle name="style1660504686326" xfId="26" xr:uid="{00000000-0005-0000-0000-00001A000000}"/>
    <cellStyle name="style1660504686407" xfId="27" xr:uid="{00000000-0005-0000-0000-00001B000000}"/>
    <cellStyle name="style1660504686482" xfId="28" xr:uid="{00000000-0005-0000-0000-00001C000000}"/>
    <cellStyle name="style1660504686558" xfId="29" xr:uid="{00000000-0005-0000-0000-00001D000000}"/>
    <cellStyle name="style1660504686635" xfId="30" xr:uid="{00000000-0005-0000-0000-00001E000000}"/>
    <cellStyle name="style1660504686721" xfId="31" xr:uid="{00000000-0005-0000-0000-00001F000000}"/>
    <cellStyle name="style1660504686806" xfId="32" xr:uid="{00000000-0005-0000-0000-000020000000}"/>
    <cellStyle name="style1660504686868" xfId="33" xr:uid="{00000000-0005-0000-0000-000021000000}"/>
    <cellStyle name="style1660504686926" xfId="34" xr:uid="{00000000-0005-0000-0000-000022000000}"/>
    <cellStyle name="style1660504687007" xfId="35" xr:uid="{00000000-0005-0000-0000-000023000000}"/>
    <cellStyle name="style1660504687091" xfId="36" xr:uid="{00000000-0005-0000-0000-000024000000}"/>
    <cellStyle name="style1660504687185" xfId="37" xr:uid="{00000000-0005-0000-0000-000025000000}"/>
    <cellStyle name="style1660504687250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Sheet1!$C$51:$C$52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Sheet1!$D$51:$D$52</c:f>
              <c:numCache>
                <c:formatCode>###0</c:formatCode>
                <c:ptCount val="2"/>
                <c:pt idx="0">
                  <c:v>40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1-48A0-A8FA-DB211181C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17832"/>
        <c:axId val="543724064"/>
      </c:barChart>
      <c:catAx>
        <c:axId val="54371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24064"/>
        <c:crosses val="autoZero"/>
        <c:auto val="1"/>
        <c:lblAlgn val="ctr"/>
        <c:lblOffset val="100"/>
        <c:noMultiLvlLbl val="0"/>
      </c:catAx>
      <c:valAx>
        <c:axId val="5437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1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Sheet1!$C$383:$C$387</c:f>
              <c:strCache>
                <c:ptCount val="5"/>
                <c:pt idx="0">
                  <c:v>අදහසක් නැත</c:v>
                </c:pt>
                <c:pt idx="1">
                  <c:v>යම් සිද්ධියක් හෝ පුද්ගලයෙකු ගැන අන් අයගේ මතයන් විවේචනය කරන වීඩියෝවල</c:v>
                </c:pt>
                <c:pt idx="2">
                  <c:v>යම් සිද්ධියක් හෝ පුද්ගලයෙකු ගැන අන් අයගේ වැරදි මතයන් විවේචනය කරන වීඩියෝවල</c:v>
                </c:pt>
                <c:pt idx="3">
                  <c:v>යම් සිද්ධියක් හෝ පුද්ගලයෙකු ගැන විවිධ පුද්ගලයන් විසින් ඉදිරිපත් කරන විවිධ මතයන් එක්කර සාදන ලද කෙටි වීඩියෝ එකතුවක් සහිත වීඩියෝවල</c:v>
                </c:pt>
                <c:pt idx="4">
                  <c:v>යම් සිද්ධියක් හෝ පුද්ගලයෙකු පිළිබඳව ස්ව-මතයක් ඉදිරිපත් කරන වීඩියෝවල</c:v>
                </c:pt>
              </c:strCache>
            </c:strRef>
          </c:cat>
          <c:val>
            <c:numRef>
              <c:f>Sheet1!$D$383:$D$387</c:f>
              <c:numCache>
                <c:formatCode>###0</c:formatCode>
                <c:ptCount val="5"/>
                <c:pt idx="0">
                  <c:v>37</c:v>
                </c:pt>
                <c:pt idx="1">
                  <c:v>13</c:v>
                </c:pt>
                <c:pt idx="2">
                  <c:v>14</c:v>
                </c:pt>
                <c:pt idx="3">
                  <c:v>50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8-4D61-A6AB-6079B5585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42568"/>
        <c:axId val="596046832"/>
      </c:barChart>
      <c:catAx>
        <c:axId val="59604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46832"/>
        <c:crosses val="autoZero"/>
        <c:auto val="1"/>
        <c:lblAlgn val="ctr"/>
        <c:lblOffset val="100"/>
        <c:noMultiLvlLbl val="0"/>
      </c:catAx>
      <c:valAx>
        <c:axId val="5960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4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Sheet1!$C$412:$C$414</c:f>
              <c:strCache>
                <c:ptCount val="3"/>
                <c:pt idx="0">
                  <c:v>අදහසක් නොමැත</c:v>
                </c:pt>
                <c:pt idx="1">
                  <c:v>නුසුදුසුයි</c:v>
                </c:pt>
                <c:pt idx="2">
                  <c:v>සුදුසුයි</c:v>
                </c:pt>
              </c:strCache>
            </c:strRef>
          </c:cat>
          <c:val>
            <c:numRef>
              <c:f>Sheet1!$D$412:$D$414</c:f>
              <c:numCache>
                <c:formatCode>###0</c:formatCode>
                <c:ptCount val="3"/>
                <c:pt idx="0">
                  <c:v>43</c:v>
                </c:pt>
                <c:pt idx="1">
                  <c:v>28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5-49AD-B7D9-F9E43FE5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999336"/>
        <c:axId val="579996056"/>
      </c:barChart>
      <c:catAx>
        <c:axId val="5799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96056"/>
        <c:crosses val="autoZero"/>
        <c:auto val="1"/>
        <c:lblAlgn val="ctr"/>
        <c:lblOffset val="100"/>
        <c:noMultiLvlLbl val="0"/>
      </c:catAx>
      <c:valAx>
        <c:axId val="57999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9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Sheet1!$C$439:$C$444</c:f>
              <c:strCache>
                <c:ptCount val="6"/>
                <c:pt idx="0">
                  <c:v>අන් අයව හෝ අන් තේමාවන් අනුකරණය කිරීම නොකළ යුතුයි</c:v>
                </c:pt>
                <c:pt idx="1">
                  <c:v>අලුත් තේමාවන් පිළිබඳව සිතිය යුතුයි</c:v>
                </c:pt>
                <c:pt idx="2">
                  <c:v>ඉහළ මට්ටමක පවතී</c:v>
                </c:pt>
                <c:pt idx="3">
                  <c:v>කිසිදු අදහසකින් තොරව Tik Tok භාවිතා කරයි</c:v>
                </c:pt>
                <c:pt idx="4">
                  <c:v>කිසිදු අදහසක් නැත</c:v>
                </c:pt>
                <c:pt idx="5">
                  <c:v>පහළ මට්ටමක පවතී</c:v>
                </c:pt>
              </c:strCache>
            </c:strRef>
          </c:cat>
          <c:val>
            <c:numRef>
              <c:f>Sheet1!$D$439:$D$444</c:f>
              <c:numCache>
                <c:formatCode>###0</c:formatCode>
                <c:ptCount val="6"/>
                <c:pt idx="0">
                  <c:v>11</c:v>
                </c:pt>
                <c:pt idx="1">
                  <c:v>51</c:v>
                </c:pt>
                <c:pt idx="2">
                  <c:v>21</c:v>
                </c:pt>
                <c:pt idx="3">
                  <c:v>43</c:v>
                </c:pt>
                <c:pt idx="4">
                  <c:v>11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1-4D30-95DD-0403C9C9D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27016"/>
        <c:axId val="543727672"/>
      </c:barChart>
      <c:catAx>
        <c:axId val="54372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27672"/>
        <c:crosses val="autoZero"/>
        <c:auto val="1"/>
        <c:lblAlgn val="ctr"/>
        <c:lblOffset val="100"/>
        <c:noMultiLvlLbl val="0"/>
      </c:catAx>
      <c:valAx>
        <c:axId val="54372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2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94-4325-9445-99112347CF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94-4325-9445-99112347CF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94-4325-9445-99112347CF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94-4325-9445-99112347CF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94-4325-9445-99112347CF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94-4325-9445-99112347CF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94-4325-9445-99112347CF5C}"/>
              </c:ext>
            </c:extLst>
          </c:dPt>
          <c:cat>
            <c:strRef>
              <c:f>Sheet1!$C$439:$C$444</c:f>
              <c:strCache>
                <c:ptCount val="6"/>
                <c:pt idx="0">
                  <c:v>අන් අයව හෝ අන් තේමාවන් අනුකරණය කිරීම නොකළ යුතුයි</c:v>
                </c:pt>
                <c:pt idx="1">
                  <c:v>අලුත් තේමාවන් පිළිබඳව සිතිය යුතුයි</c:v>
                </c:pt>
                <c:pt idx="2">
                  <c:v>ඉහළ මට්ටමක පවතී</c:v>
                </c:pt>
                <c:pt idx="3">
                  <c:v>කිසිදු අදහසකින් තොරව Tik Tok භාවිතා කරයි</c:v>
                </c:pt>
                <c:pt idx="4">
                  <c:v>කිසිදු අදහසක් නැත</c:v>
                </c:pt>
                <c:pt idx="5">
                  <c:v>පහළ මට්ටමක පවතී</c:v>
                </c:pt>
              </c:strCache>
            </c:strRef>
          </c:cat>
          <c:val>
            <c:numRef>
              <c:f>Sheet1!$D$439:$D$444</c:f>
              <c:numCache>
                <c:formatCode>###0</c:formatCode>
                <c:ptCount val="6"/>
                <c:pt idx="0">
                  <c:v>11</c:v>
                </c:pt>
                <c:pt idx="1">
                  <c:v>51</c:v>
                </c:pt>
                <c:pt idx="2">
                  <c:v>21</c:v>
                </c:pt>
                <c:pt idx="3">
                  <c:v>43</c:v>
                </c:pt>
                <c:pt idx="4">
                  <c:v>11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B-432B-BA0F-C3B0BC2D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53-4510-845A-5F9A868D78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53-4510-845A-5F9A868D78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53-4510-845A-5F9A868D784B}"/>
              </c:ext>
            </c:extLst>
          </c:dPt>
          <c:cat>
            <c:strRef>
              <c:f>Sheet1!$C$412:$C$414</c:f>
              <c:strCache>
                <c:ptCount val="3"/>
                <c:pt idx="0">
                  <c:v>අදහසක් නොමැත</c:v>
                </c:pt>
                <c:pt idx="1">
                  <c:v>නුසුදුසුයි</c:v>
                </c:pt>
                <c:pt idx="2">
                  <c:v>සුදුසුයි</c:v>
                </c:pt>
              </c:strCache>
            </c:strRef>
          </c:cat>
          <c:val>
            <c:numRef>
              <c:f>Sheet1!$D$412:$D$414</c:f>
              <c:numCache>
                <c:formatCode>###0</c:formatCode>
                <c:ptCount val="3"/>
                <c:pt idx="0">
                  <c:v>43</c:v>
                </c:pt>
                <c:pt idx="1">
                  <c:v>28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7-44F2-BB22-BB9AD1FEC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31-4072-8D2B-D23A67F964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31-4072-8D2B-D23A67F964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31-4072-8D2B-D23A67F964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31-4072-8D2B-D23A67F964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31-4072-8D2B-D23A67F964CE}"/>
              </c:ext>
            </c:extLst>
          </c:dPt>
          <c:cat>
            <c:strRef>
              <c:f>Sheet1!$C$383:$C$387</c:f>
              <c:strCache>
                <c:ptCount val="5"/>
                <c:pt idx="0">
                  <c:v>අදහසක් නැත</c:v>
                </c:pt>
                <c:pt idx="1">
                  <c:v>යම් සිද්ධියක් හෝ පුද්ගලයෙකු ගැන අන් අයගේ මතයන් විවේචනය කරන වීඩියෝවල</c:v>
                </c:pt>
                <c:pt idx="2">
                  <c:v>යම් සිද්ධියක් හෝ පුද්ගලයෙකු ගැන අන් අයගේ වැරදි මතයන් විවේචනය කරන වීඩියෝවල</c:v>
                </c:pt>
                <c:pt idx="3">
                  <c:v>යම් සිද්ධියක් හෝ පුද්ගලයෙකු ගැන විවිධ පුද්ගලයන් විසින් ඉදිරිපත් කරන විවිධ මතයන් එක්කර සාදන ලද කෙටි වීඩියෝ එකතුවක් සහිත වීඩියෝවල</c:v>
                </c:pt>
                <c:pt idx="4">
                  <c:v>යම් සිද්ධියක් හෝ පුද්ගලයෙකු පිළිබඳව ස්ව-මතයක් ඉදිරිපත් කරන වීඩියෝවල</c:v>
                </c:pt>
              </c:strCache>
            </c:strRef>
          </c:cat>
          <c:val>
            <c:numRef>
              <c:f>Sheet1!$D$383:$D$387</c:f>
              <c:numCache>
                <c:formatCode>###0</c:formatCode>
                <c:ptCount val="5"/>
                <c:pt idx="0">
                  <c:v>37</c:v>
                </c:pt>
                <c:pt idx="1">
                  <c:v>13</c:v>
                </c:pt>
                <c:pt idx="2">
                  <c:v>14</c:v>
                </c:pt>
                <c:pt idx="3">
                  <c:v>50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8-4DCB-8027-1D6AA303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9-471A-9C17-9D8E3B271C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9-471A-9C17-9D8E3B271C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D9-471A-9C17-9D8E3B271C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D9-471A-9C17-9D8E3B271C88}"/>
              </c:ext>
            </c:extLst>
          </c:dPt>
          <c:cat>
            <c:strRef>
              <c:f>Sheet1!$C$322:$C$325</c:f>
              <c:strCache>
                <c:ptCount val="4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  <c:pt idx="3">
                  <c:v>කිසිසේත්ම නැත</c:v>
                </c:pt>
              </c:strCache>
            </c:strRef>
          </c:cat>
          <c:val>
            <c:numRef>
              <c:f>Sheet1!$D$322:$D$325</c:f>
              <c:numCache>
                <c:formatCode>###0</c:formatCode>
                <c:ptCount val="4"/>
                <c:pt idx="0">
                  <c:v>77</c:v>
                </c:pt>
                <c:pt idx="1">
                  <c:v>7</c:v>
                </c:pt>
                <c:pt idx="2">
                  <c:v>70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4-4B03-B4CA-ACC0D42B7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D8-4B21-8E16-9B572E2610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D8-4B21-8E16-9B572E2610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AD8-4B21-8E16-9B572E2610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D8-4B21-8E16-9B572E2610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AD8-4B21-8E16-9B572E261041}"/>
              </c:ext>
            </c:extLst>
          </c:dPt>
          <c:cat>
            <c:strRef>
              <c:f>Sheet1!$C$293:$C$297</c:f>
              <c:strCache>
                <c:ptCount val="5"/>
                <c:pt idx="0">
                  <c:v>Tik Tok භාවිතා නොකරයි</c:v>
                </c:pt>
                <c:pt idx="1">
                  <c:v>Tik Tok වීඩියෝ නැරඹීම පමණක් සිදු කරයි</c:v>
                </c:pt>
                <c:pt idx="2">
                  <c:v>Tik Tok වීඩියෝ සිදුකරමින් එය යෙදුමට උඩුගත (upload) කරයි</c:v>
                </c:pt>
                <c:pt idx="3">
                  <c:v>Tik Tok හරහා වීඩියෝ නරඹන අතර වීඩියෝ උඩුගත නොකරයි</c:v>
                </c:pt>
                <c:pt idx="4">
                  <c:v>Tik Tok හරහා වීඩියෝ නරඹන අතර වීඩියෝ ද උඩුගත කරයි</c:v>
                </c:pt>
              </c:strCache>
            </c:strRef>
          </c:cat>
          <c:val>
            <c:numRef>
              <c:f>Sheet1!$D$293:$D$297</c:f>
              <c:numCache>
                <c:formatCode>###0</c:formatCode>
                <c:ptCount val="5"/>
                <c:pt idx="0">
                  <c:v>50</c:v>
                </c:pt>
                <c:pt idx="1">
                  <c:v>51</c:v>
                </c:pt>
                <c:pt idx="2">
                  <c:v>6</c:v>
                </c:pt>
                <c:pt idx="3">
                  <c:v>18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0-46FA-BD79-29685ED82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17-474C-B473-42D8AC5995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17-474C-B473-42D8AC5995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17-474C-B473-42D8AC5995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17-474C-B473-42D8AC59955C}"/>
              </c:ext>
            </c:extLst>
          </c:dPt>
          <c:cat>
            <c:strRef>
              <c:f>Sheet1!$C$235:$C$238</c:f>
              <c:strCache>
                <c:ptCount val="4"/>
                <c:pt idx="0">
                  <c:v>අනාගතයේදී බාගතකර (download) භාවිතා කිරීමට අපේක්ෂිතයි</c:v>
                </c:pt>
                <c:pt idx="1">
                  <c:v>ඔව්. දැනටමත් භාවිතා කරයි</c:v>
                </c:pt>
                <c:pt idx="2">
                  <c:v>කලින් භාවිතා කළ අතර දැන් භාවිතා නොකරයි</c:v>
                </c:pt>
                <c:pt idx="3">
                  <c:v>නැත. භාවිතා නොකරයි</c:v>
                </c:pt>
              </c:strCache>
            </c:strRef>
          </c:cat>
          <c:val>
            <c:numRef>
              <c:f>Sheet1!$D$235:$D$238</c:f>
              <c:numCache>
                <c:formatCode>###0</c:formatCode>
                <c:ptCount val="4"/>
                <c:pt idx="0">
                  <c:v>3</c:v>
                </c:pt>
                <c:pt idx="1">
                  <c:v>90</c:v>
                </c:pt>
                <c:pt idx="2">
                  <c:v>6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9-4242-AC56-854F40439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4B-4450-8833-692FB95952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4B-4450-8833-692FB95952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4B-4450-8833-692FB95952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4B-4450-8833-692FB9595206}"/>
              </c:ext>
            </c:extLst>
          </c:dPt>
          <c:cat>
            <c:strRef>
              <c:f>Sheet1!$C$207:$C$210</c:f>
              <c:strCache>
                <c:ptCount val="4"/>
                <c:pt idx="0">
                  <c:v>පැයක් පමණ</c:v>
                </c:pt>
                <c:pt idx="1">
                  <c:v>පැයකට අඩු කාලයක්</c:v>
                </c:pt>
                <c:pt idx="2">
                  <c:v>පැයකට වඩා වැඩි කාලයක්</c:v>
                </c:pt>
                <c:pt idx="3">
                  <c:v>දිනයේ වැඩිම කාලයක්</c:v>
                </c:pt>
              </c:strCache>
            </c:strRef>
          </c:cat>
          <c:val>
            <c:numRef>
              <c:f>Sheet1!$D$207:$D$210</c:f>
              <c:numCache>
                <c:formatCode>###0</c:formatCode>
                <c:ptCount val="4"/>
                <c:pt idx="0">
                  <c:v>10</c:v>
                </c:pt>
                <c:pt idx="1">
                  <c:v>16</c:v>
                </c:pt>
                <c:pt idx="2">
                  <c:v>88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83A-8FE9-35F421D18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Sheet1!$C$77:$C$80</c:f>
              <c:strCache>
                <c:ptCount val="4"/>
                <c:pt idx="0">
                  <c:v>15-20</c:v>
                </c:pt>
                <c:pt idx="1">
                  <c:v>21-35</c:v>
                </c:pt>
                <c:pt idx="2">
                  <c:v>36-50</c:v>
                </c:pt>
                <c:pt idx="3">
                  <c:v>51-65</c:v>
                </c:pt>
              </c:strCache>
            </c:strRef>
          </c:cat>
          <c:val>
            <c:numRef>
              <c:f>Sheet1!$D$77:$D$80</c:f>
              <c:numCache>
                <c:formatCode>###0</c:formatCode>
                <c:ptCount val="4"/>
                <c:pt idx="0">
                  <c:v>10</c:v>
                </c:pt>
                <c:pt idx="1">
                  <c:v>138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1-4DCF-B35E-001A55931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710864"/>
        <c:axId val="554705288"/>
      </c:barChart>
      <c:catAx>
        <c:axId val="55471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05288"/>
        <c:crosses val="autoZero"/>
        <c:auto val="1"/>
        <c:lblAlgn val="ctr"/>
        <c:lblOffset val="100"/>
        <c:noMultiLvlLbl val="0"/>
      </c:catAx>
      <c:valAx>
        <c:axId val="5547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1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4-49A8-A656-01065AEDD0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14-49A8-A656-01065AEDD066}"/>
              </c:ext>
            </c:extLst>
          </c:dPt>
          <c:cat>
            <c:strRef>
              <c:f>Sheet1!$C$160:$C$161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Sheet1!$D$160:$D$161</c:f>
              <c:numCache>
                <c:formatCode>###0</c:formatCode>
                <c:ptCount val="2"/>
                <c:pt idx="0">
                  <c:v>158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7-4E14-942D-474C05683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6A-42DB-8CA1-6D210E56C6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6A-42DB-8CA1-6D210E56C664}"/>
              </c:ext>
            </c:extLst>
          </c:dPt>
          <c:cat>
            <c:strRef>
              <c:f>Sheet1!$C$134:$C$135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Sheet1!$D$134:$D$135</c:f>
              <c:numCache>
                <c:formatCode>###0</c:formatCode>
                <c:ptCount val="2"/>
                <c:pt idx="0">
                  <c:v>46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E-4731-BF02-183C18791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3A-40BB-9664-38F98E2DF3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3A-40BB-9664-38F98E2DF3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3A-40BB-9664-38F98E2DF3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3A-40BB-9664-38F98E2DF3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3A-40BB-9664-38F98E2DF324}"/>
              </c:ext>
            </c:extLst>
          </c:dPt>
          <c:cat>
            <c:strRef>
              <c:f>Sheet1!$C$105:$C$109</c:f>
              <c:strCache>
                <c:ptCount val="5"/>
                <c:pt idx="0">
                  <c:v>අ.පො.ස සාමාන්‍ය පෙළ දක්වා</c:v>
                </c:pt>
                <c:pt idx="1">
                  <c:v>අ.පො.ස උසස් පෙළ දක්වා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වෙනත්</c:v>
                </c:pt>
              </c:strCache>
            </c:strRef>
          </c:cat>
          <c:val>
            <c:numRef>
              <c:f>Sheet1!$D$105:$D$109</c:f>
              <c:numCache>
                <c:formatCode>###0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101</c:v>
                </c:pt>
                <c:pt idx="3">
                  <c:v>33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4-4DE0-A6EA-C7E19AA45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38-45D2-97AA-62E34639F4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38-45D2-97AA-62E34639F4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38-45D2-97AA-62E34639F4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38-45D2-97AA-62E34639F4E2}"/>
              </c:ext>
            </c:extLst>
          </c:dPt>
          <c:cat>
            <c:strRef>
              <c:f>Sheet1!$C$77:$C$80</c:f>
              <c:strCache>
                <c:ptCount val="4"/>
                <c:pt idx="0">
                  <c:v>15-20</c:v>
                </c:pt>
                <c:pt idx="1">
                  <c:v>21-35</c:v>
                </c:pt>
                <c:pt idx="2">
                  <c:v>36-50</c:v>
                </c:pt>
                <c:pt idx="3">
                  <c:v>51-65</c:v>
                </c:pt>
              </c:strCache>
            </c:strRef>
          </c:cat>
          <c:val>
            <c:numRef>
              <c:f>Sheet1!$D$77:$D$80</c:f>
              <c:numCache>
                <c:formatCode>###0</c:formatCode>
                <c:ptCount val="4"/>
                <c:pt idx="0">
                  <c:v>10</c:v>
                </c:pt>
                <c:pt idx="1">
                  <c:v>138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0-4FA4-B796-7B9F90119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99-4590-A658-F8539A66F7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99-4590-A658-F8539A66F708}"/>
              </c:ext>
            </c:extLst>
          </c:dPt>
          <c:cat>
            <c:strRef>
              <c:f>Sheet1!$C$51:$C$52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Sheet1!$D$51:$D$52</c:f>
              <c:numCache>
                <c:formatCode>###0</c:formatCode>
                <c:ptCount val="2"/>
                <c:pt idx="0">
                  <c:v>40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C-4409-9D9B-BEDCE791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Sheet1!$C$183:$C$186</c:f>
              <c:strCache>
                <c:ptCount val="4"/>
                <c:pt idx="0">
                  <c:v>ෆේස්බුක් (FACEBOOK)</c:v>
                </c:pt>
                <c:pt idx="1">
                  <c:v>ඉන්ස්ටර්ග්‍රෑම් (INSTAGRAM)</c:v>
                </c:pt>
                <c:pt idx="2">
                  <c:v>ටික් ටොක් (TIK TOK)</c:v>
                </c:pt>
                <c:pt idx="3">
                  <c:v>ස්නැප්චැට්(SNAPCHAT)</c:v>
                </c:pt>
              </c:strCache>
            </c:strRef>
          </c:cat>
          <c:val>
            <c:numRef>
              <c:f>Sheet1!$D$183:$D$186</c:f>
              <c:numCache>
                <c:formatCode>###0</c:formatCode>
                <c:ptCount val="4"/>
                <c:pt idx="0">
                  <c:v>134</c:v>
                </c:pt>
                <c:pt idx="1">
                  <c:v>63</c:v>
                </c:pt>
                <c:pt idx="2">
                  <c:v>60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6-4534-BE78-107D9E9A7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720704"/>
        <c:axId val="554719064"/>
      </c:barChart>
      <c:catAx>
        <c:axId val="5547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19064"/>
        <c:crosses val="autoZero"/>
        <c:auto val="1"/>
        <c:lblAlgn val="ctr"/>
        <c:lblOffset val="100"/>
        <c:noMultiLvlLbl val="0"/>
      </c:catAx>
      <c:valAx>
        <c:axId val="55471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Sheet1!$C$259:$C$265</c:f>
              <c:strCache>
                <c:ptCount val="7"/>
                <c:pt idx="0">
                  <c:v>අධ්‍යාපනික කටයුතු සඳහා</c:v>
                </c:pt>
                <c:pt idx="1">
                  <c:v>රසවින්දනයක් ලබා ගැනීම සඳහා</c:v>
                </c:pt>
                <c:pt idx="2">
                  <c:v>කාලය ගෙවා දැමීම සඳහා</c:v>
                </c:pt>
                <c:pt idx="3">
                  <c:v>ආතතියෙන් මිදීම සඳහා</c:v>
                </c:pt>
                <c:pt idx="4">
                  <c:v>ව්‍යාපාරය අන් අය අතර ප්‍රචාරය කර ගැනීම සඳහා</c:v>
                </c:pt>
                <c:pt idx="5">
                  <c:v>Tik Tok යෙදුමට ඇබ්බැහි වූවෙකු වෙන නිසා</c:v>
                </c:pt>
                <c:pt idx="6">
                  <c:v>Tik Tok භාවිතා නොකරයි</c:v>
                </c:pt>
              </c:strCache>
            </c:strRef>
          </c:cat>
          <c:val>
            <c:numRef>
              <c:f>Sheet1!$D$259:$D$265</c:f>
              <c:numCache>
                <c:formatCode>###0</c:formatCode>
                <c:ptCount val="7"/>
                <c:pt idx="0">
                  <c:v>17</c:v>
                </c:pt>
                <c:pt idx="1">
                  <c:v>86</c:v>
                </c:pt>
                <c:pt idx="2">
                  <c:v>41</c:v>
                </c:pt>
                <c:pt idx="3">
                  <c:v>44</c:v>
                </c:pt>
                <c:pt idx="4">
                  <c:v>13</c:v>
                </c:pt>
                <c:pt idx="5">
                  <c:v>3</c:v>
                </c:pt>
                <c:pt idx="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6-45FB-B670-C39FCA9EF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969104"/>
        <c:axId val="417964840"/>
      </c:barChart>
      <c:catAx>
        <c:axId val="4179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4840"/>
        <c:crosses val="autoZero"/>
        <c:auto val="1"/>
        <c:lblAlgn val="ctr"/>
        <c:lblOffset val="100"/>
        <c:noMultiLvlLbl val="0"/>
      </c:catAx>
      <c:valAx>
        <c:axId val="41796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6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Sheet1!$C$346:$C$351</c:f>
              <c:strCache>
                <c:ptCount val="6"/>
                <c:pt idx="0">
                  <c:v>පාසල් ළමුන්</c:v>
                </c:pt>
                <c:pt idx="1">
                  <c:v>ස්ත්‍රීන්</c:v>
                </c:pt>
                <c:pt idx="2">
                  <c:v>පුරුෂයන්</c:v>
                </c:pt>
                <c:pt idx="3">
                  <c:v>තරුණ/තරුණියන්</c:v>
                </c:pt>
                <c:pt idx="4">
                  <c:v>වැඩිහිටි පිරිස්</c:v>
                </c:pt>
                <c:pt idx="5">
                  <c:v>ගෘහණියන්</c:v>
                </c:pt>
              </c:strCache>
            </c:strRef>
          </c:cat>
          <c:val>
            <c:numRef>
              <c:f>Sheet1!$D$346:$D$351</c:f>
              <c:numCache>
                <c:formatCode>###0</c:formatCode>
                <c:ptCount val="6"/>
                <c:pt idx="0">
                  <c:v>84</c:v>
                </c:pt>
                <c:pt idx="1">
                  <c:v>46</c:v>
                </c:pt>
                <c:pt idx="2">
                  <c:v>30</c:v>
                </c:pt>
                <c:pt idx="3">
                  <c:v>149</c:v>
                </c:pt>
                <c:pt idx="4">
                  <c:v>31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7-4EB1-A62D-48CA123FA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560528"/>
        <c:axId val="590558888"/>
      </c:barChart>
      <c:catAx>
        <c:axId val="59056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58888"/>
        <c:crosses val="autoZero"/>
        <c:auto val="1"/>
        <c:lblAlgn val="ctr"/>
        <c:lblOffset val="100"/>
        <c:noMultiLvlLbl val="0"/>
      </c:catAx>
      <c:valAx>
        <c:axId val="59055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6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Sheet1!$C$370:$C$374</c:f>
              <c:strCache>
                <c:ptCount val="5"/>
                <c:pt idx="0">
                  <c:v>වෙනත් පුද්ගලයෙකුගේ හඬඅනුකරණය කරන වීඩියෝවල</c:v>
                </c:pt>
                <c:pt idx="1">
                  <c:v>වෙනත් පුද්ගලයෙකුගේ මුහුණේ හැඟීම් හා භාවයන් අනුකරණය කරන වීඩියෝවල</c:v>
                </c:pt>
                <c:pt idx="2">
                  <c:v>යම් සිද්ධියක් අනුකරණයකිරීමේ වීඩියෝවල</c:v>
                </c:pt>
                <c:pt idx="3">
                  <c:v>යම් පුද්ගලයෙකුගේ හෝ සිද්ධියක වැරදීම් ප්‍රතිනිර්මාණය කර සාදන වීඩියෝවල</c:v>
                </c:pt>
                <c:pt idx="4">
                  <c:v>අදහසක් නැත</c:v>
                </c:pt>
              </c:strCache>
            </c:strRef>
          </c:cat>
          <c:val>
            <c:numRef>
              <c:f>Sheet1!$D$370:$D$374</c:f>
              <c:numCache>
                <c:formatCode>###0</c:formatCode>
                <c:ptCount val="5"/>
                <c:pt idx="0">
                  <c:v>43</c:v>
                </c:pt>
                <c:pt idx="1">
                  <c:v>62</c:v>
                </c:pt>
                <c:pt idx="2">
                  <c:v>66</c:v>
                </c:pt>
                <c:pt idx="3">
                  <c:v>38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4-435E-AF5E-F0B682D58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562168"/>
        <c:axId val="590562824"/>
      </c:barChart>
      <c:catAx>
        <c:axId val="59056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62824"/>
        <c:crosses val="autoZero"/>
        <c:auto val="1"/>
        <c:lblAlgn val="ctr"/>
        <c:lblOffset val="100"/>
        <c:noMultiLvlLbl val="0"/>
      </c:catAx>
      <c:valAx>
        <c:axId val="59056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6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Sheet1!$C$105:$C$109</c:f>
              <c:strCache>
                <c:ptCount val="5"/>
                <c:pt idx="0">
                  <c:v>අ.පො.ස සාමාන්‍ය පෙළ දක්වා</c:v>
                </c:pt>
                <c:pt idx="1">
                  <c:v>අ.පො.ස උසස් පෙළ දක්වා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වෙනත්</c:v>
                </c:pt>
              </c:strCache>
            </c:strRef>
          </c:cat>
          <c:val>
            <c:numRef>
              <c:f>Sheet1!$D$105:$D$109</c:f>
              <c:numCache>
                <c:formatCode>###0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101</c:v>
                </c:pt>
                <c:pt idx="3">
                  <c:v>33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6-4FB9-BF1F-F52594E81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716008"/>
        <c:axId val="488720600"/>
      </c:barChart>
      <c:catAx>
        <c:axId val="48871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20600"/>
        <c:crosses val="autoZero"/>
        <c:auto val="1"/>
        <c:lblAlgn val="ctr"/>
        <c:lblOffset val="100"/>
        <c:noMultiLvlLbl val="0"/>
      </c:catAx>
      <c:valAx>
        <c:axId val="48872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1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Sheet1!$C$134:$C$135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Sheet1!$D$134:$D$135</c:f>
              <c:numCache>
                <c:formatCode>###0</c:formatCode>
                <c:ptCount val="2"/>
                <c:pt idx="0">
                  <c:v>46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B-4A5F-ABFA-3ECA05E16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732408"/>
        <c:axId val="488726504"/>
      </c:barChart>
      <c:catAx>
        <c:axId val="48873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26504"/>
        <c:crosses val="autoZero"/>
        <c:auto val="1"/>
        <c:lblAlgn val="ctr"/>
        <c:lblOffset val="100"/>
        <c:noMultiLvlLbl val="0"/>
      </c:catAx>
      <c:valAx>
        <c:axId val="48872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3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Sheet1!$C$160:$C$161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Sheet1!$D$160:$D$161</c:f>
              <c:numCache>
                <c:formatCode>###0</c:formatCode>
                <c:ptCount val="2"/>
                <c:pt idx="0">
                  <c:v>158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1-41D6-86F7-4BE1516B3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47160"/>
        <c:axId val="596049784"/>
      </c:barChart>
      <c:catAx>
        <c:axId val="59604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49784"/>
        <c:crosses val="autoZero"/>
        <c:auto val="1"/>
        <c:lblAlgn val="ctr"/>
        <c:lblOffset val="100"/>
        <c:noMultiLvlLbl val="0"/>
      </c:catAx>
      <c:valAx>
        <c:axId val="59604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4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Sheet1!$C$207:$C$210</c:f>
              <c:strCache>
                <c:ptCount val="4"/>
                <c:pt idx="0">
                  <c:v>පැයක් පමණ</c:v>
                </c:pt>
                <c:pt idx="1">
                  <c:v>පැයකට අඩු කාලයක්</c:v>
                </c:pt>
                <c:pt idx="2">
                  <c:v>පැයකට වඩා වැඩි කාලයක්</c:v>
                </c:pt>
                <c:pt idx="3">
                  <c:v>දිනයේ වැඩිම කාලයක්</c:v>
                </c:pt>
              </c:strCache>
            </c:strRef>
          </c:cat>
          <c:val>
            <c:numRef>
              <c:f>Sheet1!$D$207:$D$210</c:f>
              <c:numCache>
                <c:formatCode>###0</c:formatCode>
                <c:ptCount val="4"/>
                <c:pt idx="0">
                  <c:v>10</c:v>
                </c:pt>
                <c:pt idx="1">
                  <c:v>16</c:v>
                </c:pt>
                <c:pt idx="2">
                  <c:v>88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6-4BD8-B00A-F3C7A23C0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791232"/>
        <c:axId val="698798776"/>
      </c:barChart>
      <c:catAx>
        <c:axId val="6987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98776"/>
        <c:crosses val="autoZero"/>
        <c:auto val="1"/>
        <c:lblAlgn val="ctr"/>
        <c:lblOffset val="100"/>
        <c:noMultiLvlLbl val="0"/>
      </c:catAx>
      <c:valAx>
        <c:axId val="6987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9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Sheet1!$C$235:$C$238</c:f>
              <c:strCache>
                <c:ptCount val="4"/>
                <c:pt idx="0">
                  <c:v>අනාගතයේදී බාගතකර (download) භාවිතා කිරීමට අපේක්ෂිතයි</c:v>
                </c:pt>
                <c:pt idx="1">
                  <c:v>ඔව්. දැනටමත් භාවිතා කරයි</c:v>
                </c:pt>
                <c:pt idx="2">
                  <c:v>කලින් භාවිතා කළ අතර දැන් භාවිතා නොකරයි</c:v>
                </c:pt>
                <c:pt idx="3">
                  <c:v>නැත. භාවිතා නොකරයි</c:v>
                </c:pt>
              </c:strCache>
            </c:strRef>
          </c:cat>
          <c:val>
            <c:numRef>
              <c:f>Sheet1!$D$235:$D$238</c:f>
              <c:numCache>
                <c:formatCode>###0</c:formatCode>
                <c:ptCount val="4"/>
                <c:pt idx="0">
                  <c:v>3</c:v>
                </c:pt>
                <c:pt idx="1">
                  <c:v>90</c:v>
                </c:pt>
                <c:pt idx="2">
                  <c:v>6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5-4ED1-B4EA-642C25D52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12912"/>
        <c:axId val="543713568"/>
      </c:barChart>
      <c:catAx>
        <c:axId val="5437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13568"/>
        <c:crosses val="autoZero"/>
        <c:auto val="1"/>
        <c:lblAlgn val="ctr"/>
        <c:lblOffset val="100"/>
        <c:noMultiLvlLbl val="0"/>
      </c:catAx>
      <c:valAx>
        <c:axId val="5437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Sheet1!$C$293:$C$297</c:f>
              <c:strCache>
                <c:ptCount val="5"/>
                <c:pt idx="0">
                  <c:v>Tik Tok භාවිතා නොකරයි</c:v>
                </c:pt>
                <c:pt idx="1">
                  <c:v>Tik Tok වීඩියෝ නැරඹීම පමණක් සිදු කරයි</c:v>
                </c:pt>
                <c:pt idx="2">
                  <c:v>Tik Tok වීඩියෝ සිදුකරමින් එය යෙදුමට උඩුගත (upload) කරයි</c:v>
                </c:pt>
                <c:pt idx="3">
                  <c:v>Tik Tok හරහා වීඩියෝ නරඹන අතර වීඩියෝ උඩුගත නොකරයි</c:v>
                </c:pt>
                <c:pt idx="4">
                  <c:v>Tik Tok හරහා වීඩියෝ නරඹන අතර වීඩියෝ ද උඩුගත කරයි</c:v>
                </c:pt>
              </c:strCache>
            </c:strRef>
          </c:cat>
          <c:val>
            <c:numRef>
              <c:f>Sheet1!$D$293:$D$297</c:f>
              <c:numCache>
                <c:formatCode>###0</c:formatCode>
                <c:ptCount val="5"/>
                <c:pt idx="0">
                  <c:v>50</c:v>
                </c:pt>
                <c:pt idx="1">
                  <c:v>51</c:v>
                </c:pt>
                <c:pt idx="2">
                  <c:v>6</c:v>
                </c:pt>
                <c:pt idx="3">
                  <c:v>18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E-4812-A734-39336A930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08648"/>
        <c:axId val="543709304"/>
      </c:barChart>
      <c:catAx>
        <c:axId val="54370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09304"/>
        <c:crosses val="autoZero"/>
        <c:auto val="1"/>
        <c:lblAlgn val="ctr"/>
        <c:lblOffset val="100"/>
        <c:noMultiLvlLbl val="0"/>
      </c:catAx>
      <c:valAx>
        <c:axId val="54370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0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Sheet1!$C$322:$C$325</c:f>
              <c:strCache>
                <c:ptCount val="4"/>
                <c:pt idx="0">
                  <c:v>ඔව්</c:v>
                </c:pt>
                <c:pt idx="1">
                  <c:v>නැත</c:v>
                </c:pt>
                <c:pt idx="2">
                  <c:v>තරමක් දුරට</c:v>
                </c:pt>
                <c:pt idx="3">
                  <c:v>කිසිසේත්ම නැත</c:v>
                </c:pt>
              </c:strCache>
            </c:strRef>
          </c:cat>
          <c:val>
            <c:numRef>
              <c:f>Sheet1!$D$322:$D$325</c:f>
              <c:numCache>
                <c:formatCode>###0</c:formatCode>
                <c:ptCount val="4"/>
                <c:pt idx="0">
                  <c:v>77</c:v>
                </c:pt>
                <c:pt idx="1">
                  <c:v>7</c:v>
                </c:pt>
                <c:pt idx="2">
                  <c:v>70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0-4987-B4BA-4DC93C979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005568"/>
        <c:axId val="580008848"/>
      </c:barChart>
      <c:catAx>
        <c:axId val="58000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08848"/>
        <c:crosses val="autoZero"/>
        <c:auto val="1"/>
        <c:lblAlgn val="ctr"/>
        <c:lblOffset val="100"/>
        <c:noMultiLvlLbl val="0"/>
      </c:catAx>
      <c:valAx>
        <c:axId val="5800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0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55</xdr:row>
      <xdr:rowOff>76200</xdr:rowOff>
    </xdr:from>
    <xdr:to>
      <xdr:col>6</xdr:col>
      <xdr:colOff>180975</xdr:colOff>
      <xdr:row>68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FD701-6037-E498-B273-944E3A352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83</xdr:row>
      <xdr:rowOff>19050</xdr:rowOff>
    </xdr:from>
    <xdr:to>
      <xdr:col>5</xdr:col>
      <xdr:colOff>657225</xdr:colOff>
      <xdr:row>96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9A51BB-30C0-239A-CA5A-3088FAE00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1133475</xdr:colOff>
      <xdr:row>112</xdr:row>
      <xdr:rowOff>57150</xdr:rowOff>
    </xdr:from>
    <xdr:to>
      <xdr:col>5</xdr:col>
      <xdr:colOff>342900</xdr:colOff>
      <xdr:row>125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DBA003-7615-4E9A-3104-CAB2FE8F0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137</xdr:row>
      <xdr:rowOff>161925</xdr:rowOff>
    </xdr:from>
    <xdr:to>
      <xdr:col>5</xdr:col>
      <xdr:colOff>619125</xdr:colOff>
      <xdr:row>150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FFC5-5ED6-505C-FCC6-0EA20477A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409575</xdr:colOff>
      <xdr:row>164</xdr:row>
      <xdr:rowOff>19050</xdr:rowOff>
    </xdr:from>
    <xdr:to>
      <xdr:col>6</xdr:col>
      <xdr:colOff>123825</xdr:colOff>
      <xdr:row>177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73A8CD-E760-F98D-1B32-23778A11C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1200150</xdr:colOff>
      <xdr:row>214</xdr:row>
      <xdr:rowOff>28575</xdr:rowOff>
    </xdr:from>
    <xdr:to>
      <xdr:col>5</xdr:col>
      <xdr:colOff>409575</xdr:colOff>
      <xdr:row>227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55DB93-133B-2387-7278-30EC3A508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180975</xdr:colOff>
      <xdr:row>241</xdr:row>
      <xdr:rowOff>0</xdr:rowOff>
    </xdr:from>
    <xdr:to>
      <xdr:col>5</xdr:col>
      <xdr:colOff>800100</xdr:colOff>
      <xdr:row>254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423D56-1706-C4B8-03FC-CE58202EA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647700</xdr:colOff>
      <xdr:row>298</xdr:row>
      <xdr:rowOff>133350</xdr:rowOff>
    </xdr:from>
    <xdr:to>
      <xdr:col>6</xdr:col>
      <xdr:colOff>361950</xdr:colOff>
      <xdr:row>311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A48DA3-14AB-70D1-12B2-9A9FD2895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981075</xdr:colOff>
      <xdr:row>328</xdr:row>
      <xdr:rowOff>47625</xdr:rowOff>
    </xdr:from>
    <xdr:to>
      <xdr:col>5</xdr:col>
      <xdr:colOff>190500</xdr:colOff>
      <xdr:row>341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CDBFF6-13AC-0BA8-B00D-1E289C4AC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390525</xdr:colOff>
      <xdr:row>391</xdr:row>
      <xdr:rowOff>57150</xdr:rowOff>
    </xdr:from>
    <xdr:to>
      <xdr:col>7</xdr:col>
      <xdr:colOff>838200</xdr:colOff>
      <xdr:row>405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3568AE-F1CB-E145-EBAB-F454D2A53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295275</xdr:colOff>
      <xdr:row>417</xdr:row>
      <xdr:rowOff>28575</xdr:rowOff>
    </xdr:from>
    <xdr:to>
      <xdr:col>6</xdr:col>
      <xdr:colOff>9525</xdr:colOff>
      <xdr:row>430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8AE1E0-B161-F40C-C52B-CE0B3074D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95250</xdr:colOff>
      <xdr:row>447</xdr:row>
      <xdr:rowOff>19050</xdr:rowOff>
    </xdr:from>
    <xdr:to>
      <xdr:col>5</xdr:col>
      <xdr:colOff>714375</xdr:colOff>
      <xdr:row>461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FF20DD1-75B2-5C37-B332-4546B61E8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133350</xdr:colOff>
      <xdr:row>447</xdr:row>
      <xdr:rowOff>9525</xdr:rowOff>
    </xdr:from>
    <xdr:to>
      <xdr:col>11</xdr:col>
      <xdr:colOff>180975</xdr:colOff>
      <xdr:row>461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5FCCB6-F8F9-4E12-F11D-EB8C4A416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285750</xdr:colOff>
      <xdr:row>417</xdr:row>
      <xdr:rowOff>38100</xdr:rowOff>
    </xdr:from>
    <xdr:to>
      <xdr:col>11</xdr:col>
      <xdr:colOff>333375</xdr:colOff>
      <xdr:row>430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596D4DB-5332-422D-9C1A-F67C1C136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142875</xdr:colOff>
      <xdr:row>392</xdr:row>
      <xdr:rowOff>190500</xdr:rowOff>
    </xdr:from>
    <xdr:to>
      <xdr:col>13</xdr:col>
      <xdr:colOff>190500</xdr:colOff>
      <xdr:row>406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D9236AC-47B0-DBEC-8976-6284C9092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638175</xdr:colOff>
      <xdr:row>327</xdr:row>
      <xdr:rowOff>161925</xdr:rowOff>
    </xdr:from>
    <xdr:to>
      <xdr:col>10</xdr:col>
      <xdr:colOff>685800</xdr:colOff>
      <xdr:row>340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57D7D35-05EA-D743-2888-B0762C677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657225</xdr:colOff>
      <xdr:row>299</xdr:row>
      <xdr:rowOff>28575</xdr:rowOff>
    </xdr:from>
    <xdr:to>
      <xdr:col>11</xdr:col>
      <xdr:colOff>704850</xdr:colOff>
      <xdr:row>312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C1C9F8F-9B3F-772A-0A6E-584160391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171450</xdr:colOff>
      <xdr:row>241</xdr:row>
      <xdr:rowOff>0</xdr:rowOff>
    </xdr:from>
    <xdr:to>
      <xdr:col>11</xdr:col>
      <xdr:colOff>219075</xdr:colOff>
      <xdr:row>254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2BCF067-2DF6-8625-C38C-BF6E2E58A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571500</xdr:colOff>
      <xdr:row>214</xdr:row>
      <xdr:rowOff>28575</xdr:rowOff>
    </xdr:from>
    <xdr:to>
      <xdr:col>10</xdr:col>
      <xdr:colOff>619125</xdr:colOff>
      <xdr:row>227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3883CD6-C360-B808-91CD-6AEB39AD5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533400</xdr:colOff>
      <xdr:row>163</xdr:row>
      <xdr:rowOff>190500</xdr:rowOff>
    </xdr:from>
    <xdr:to>
      <xdr:col>11</xdr:col>
      <xdr:colOff>581025</xdr:colOff>
      <xdr:row>177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A9123C3-E0DF-7027-1C91-6CDAF7DEF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866775</xdr:colOff>
      <xdr:row>138</xdr:row>
      <xdr:rowOff>47625</xdr:rowOff>
    </xdr:from>
    <xdr:to>
      <xdr:col>11</xdr:col>
      <xdr:colOff>9525</xdr:colOff>
      <xdr:row>151</xdr:row>
      <xdr:rowOff>66675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D4EBE19-C8B8-C5AF-2E61-A13ADC605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571500</xdr:colOff>
      <xdr:row>111</xdr:row>
      <xdr:rowOff>200025</xdr:rowOff>
    </xdr:from>
    <xdr:to>
      <xdr:col>10</xdr:col>
      <xdr:colOff>619125</xdr:colOff>
      <xdr:row>125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09646D4-ABB3-EDDA-8B16-C3A603958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285750</xdr:colOff>
      <xdr:row>83</xdr:row>
      <xdr:rowOff>180975</xdr:rowOff>
    </xdr:from>
    <xdr:to>
      <xdr:col>11</xdr:col>
      <xdr:colOff>333375</xdr:colOff>
      <xdr:row>96</xdr:row>
      <xdr:rowOff>200025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4ADA12C-4D3F-5180-A4A7-B8A45F6A1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609600</xdr:colOff>
      <xdr:row>55</xdr:row>
      <xdr:rowOff>95250</xdr:rowOff>
    </xdr:from>
    <xdr:to>
      <xdr:col>11</xdr:col>
      <xdr:colOff>657225</xdr:colOff>
      <xdr:row>68</xdr:row>
      <xdr:rowOff>114300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92D7859-2DAD-7C56-04B6-2DF31D255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1209675</xdr:colOff>
      <xdr:row>187</xdr:row>
      <xdr:rowOff>161925</xdr:rowOff>
    </xdr:from>
    <xdr:to>
      <xdr:col>7</xdr:col>
      <xdr:colOff>19050</xdr:colOff>
      <xdr:row>200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96A3A04-D5B2-09E5-654D-7B9ADF2F2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485775</xdr:colOff>
      <xdr:row>267</xdr:row>
      <xdr:rowOff>190500</xdr:rowOff>
    </xdr:from>
    <xdr:to>
      <xdr:col>6</xdr:col>
      <xdr:colOff>200025</xdr:colOff>
      <xdr:row>281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5D8E0EF-B808-F15A-EDFD-193422851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1343025</xdr:colOff>
      <xdr:row>353</xdr:row>
      <xdr:rowOff>133350</xdr:rowOff>
    </xdr:from>
    <xdr:to>
      <xdr:col>5</xdr:col>
      <xdr:colOff>552450</xdr:colOff>
      <xdr:row>366</xdr:row>
      <xdr:rowOff>152400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94882D9-2929-190B-E78E-239BAFC9C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762000</xdr:colOff>
      <xdr:row>366</xdr:row>
      <xdr:rowOff>57150</xdr:rowOff>
    </xdr:from>
    <xdr:to>
      <xdr:col>12</xdr:col>
      <xdr:colOff>809625</xdr:colOff>
      <xdr:row>379</xdr:row>
      <xdr:rowOff>95250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851EC2B-D1BC-FA1C-53A5-48D30BA40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45"/>
  <sheetViews>
    <sheetView tabSelected="1" topLeftCell="A439" workbookViewId="0">
      <selection activeCell="I440" sqref="I440"/>
    </sheetView>
  </sheetViews>
  <sheetFormatPr defaultRowHeight="15" x14ac:dyDescent="0.25"/>
  <cols>
    <col min="2" max="2" width="21.140625" customWidth="1"/>
    <col min="3" max="3" width="22.7109375" customWidth="1"/>
    <col min="4" max="4" width="23" customWidth="1"/>
    <col min="5" max="15" width="13.5703125" customWidth="1"/>
  </cols>
  <sheetData>
    <row r="1" spans="2:2" x14ac:dyDescent="0.25">
      <c r="B1" s="1" t="s">
        <v>0</v>
      </c>
    </row>
    <row r="2" spans="2:2" x14ac:dyDescent="0.25">
      <c r="B2" s="1" t="s">
        <v>1</v>
      </c>
    </row>
    <row r="4" spans="2:2" x14ac:dyDescent="0.25">
      <c r="B4" s="1" t="s">
        <v>2</v>
      </c>
    </row>
    <row r="5" spans="2:2" x14ac:dyDescent="0.25">
      <c r="B5" s="1" t="s">
        <v>3</v>
      </c>
    </row>
    <row r="6" spans="2:2" x14ac:dyDescent="0.25">
      <c r="B6" s="1" t="s">
        <v>4</v>
      </c>
    </row>
    <row r="7" spans="2:2" x14ac:dyDescent="0.25">
      <c r="B7" s="1" t="s">
        <v>5</v>
      </c>
    </row>
    <row r="8" spans="2:2" x14ac:dyDescent="0.25">
      <c r="B8" s="1" t="s">
        <v>6</v>
      </c>
    </row>
    <row r="9" spans="2:2" x14ac:dyDescent="0.25">
      <c r="B9" s="1" t="s">
        <v>7</v>
      </c>
    </row>
    <row r="10" spans="2:2" x14ac:dyDescent="0.25">
      <c r="B10" s="1" t="s">
        <v>8</v>
      </c>
    </row>
    <row r="11" spans="2:2" x14ac:dyDescent="0.25">
      <c r="B11" s="1" t="s">
        <v>9</v>
      </c>
    </row>
    <row r="12" spans="2:2" x14ac:dyDescent="0.25">
      <c r="B12" s="1" t="s">
        <v>10</v>
      </c>
    </row>
    <row r="13" spans="2:2" x14ac:dyDescent="0.25">
      <c r="B13" s="1" t="s">
        <v>11</v>
      </c>
    </row>
    <row r="14" spans="2:2" x14ac:dyDescent="0.25">
      <c r="B14" s="1" t="s">
        <v>12</v>
      </c>
    </row>
    <row r="15" spans="2:2" x14ac:dyDescent="0.25">
      <c r="B15" s="1" t="s">
        <v>13</v>
      </c>
    </row>
    <row r="16" spans="2:2" x14ac:dyDescent="0.25">
      <c r="B16" s="1" t="s">
        <v>14</v>
      </c>
    </row>
    <row r="17" spans="2:4" x14ac:dyDescent="0.25">
      <c r="B17" s="1" t="s">
        <v>15</v>
      </c>
    </row>
    <row r="18" spans="2:4" x14ac:dyDescent="0.25">
      <c r="B18" s="1" t="s">
        <v>16</v>
      </c>
    </row>
    <row r="19" spans="2:4" x14ac:dyDescent="0.25">
      <c r="B19" s="1" t="s">
        <v>17</v>
      </c>
    </row>
    <row r="22" spans="2:4" ht="18" x14ac:dyDescent="0.25">
      <c r="B22" s="2" t="s">
        <v>18</v>
      </c>
    </row>
    <row r="24" spans="2:4" ht="21" customHeight="1" x14ac:dyDescent="0.25">
      <c r="B24" s="90" t="s">
        <v>19</v>
      </c>
      <c r="C24" s="91"/>
      <c r="D24" s="92"/>
    </row>
    <row r="25" spans="2:4" ht="17.100000000000001" customHeight="1" x14ac:dyDescent="0.25">
      <c r="B25" s="96" t="s">
        <v>20</v>
      </c>
      <c r="C25" s="97"/>
      <c r="D25" s="5" t="s">
        <v>21</v>
      </c>
    </row>
    <row r="26" spans="2:4" ht="17.100000000000001" customHeight="1" x14ac:dyDescent="0.25">
      <c r="B26" s="87" t="s">
        <v>22</v>
      </c>
      <c r="C26" s="88"/>
      <c r="D26" s="6" t="s">
        <v>23</v>
      </c>
    </row>
    <row r="27" spans="2:4" ht="17.100000000000001" customHeight="1" x14ac:dyDescent="0.25">
      <c r="B27" s="87" t="s">
        <v>24</v>
      </c>
      <c r="C27" s="3" t="s">
        <v>25</v>
      </c>
      <c r="D27" s="6" t="s">
        <v>26</v>
      </c>
    </row>
    <row r="28" spans="2:4" ht="17.100000000000001" customHeight="1" x14ac:dyDescent="0.25">
      <c r="B28" s="87"/>
      <c r="C28" s="3" t="s">
        <v>27</v>
      </c>
      <c r="D28" s="6" t="s">
        <v>28</v>
      </c>
    </row>
    <row r="29" spans="2:4" ht="17.100000000000001" customHeight="1" x14ac:dyDescent="0.25">
      <c r="B29" s="87"/>
      <c r="C29" s="3" t="s">
        <v>29</v>
      </c>
      <c r="D29" s="6" t="s">
        <v>28</v>
      </c>
    </row>
    <row r="30" spans="2:4" ht="17.100000000000001" customHeight="1" x14ac:dyDescent="0.25">
      <c r="B30" s="87"/>
      <c r="C30" s="3" t="s">
        <v>30</v>
      </c>
      <c r="D30" s="6" t="s">
        <v>28</v>
      </c>
    </row>
    <row r="31" spans="2:4" ht="30" customHeight="1" x14ac:dyDescent="0.25">
      <c r="B31" s="87"/>
      <c r="C31" s="3" t="s">
        <v>31</v>
      </c>
      <c r="D31" s="7">
        <v>160</v>
      </c>
    </row>
    <row r="32" spans="2:4" ht="45.95" customHeight="1" x14ac:dyDescent="0.25">
      <c r="B32" s="87" t="s">
        <v>32</v>
      </c>
      <c r="C32" s="3" t="s">
        <v>33</v>
      </c>
      <c r="D32" s="6" t="s">
        <v>34</v>
      </c>
    </row>
    <row r="33" spans="2:15" ht="30" customHeight="1" x14ac:dyDescent="0.25">
      <c r="B33" s="87"/>
      <c r="C33" s="3" t="s">
        <v>35</v>
      </c>
      <c r="D33" s="6" t="s">
        <v>36</v>
      </c>
    </row>
    <row r="34" spans="2:15" ht="393" customHeight="1" x14ac:dyDescent="0.25">
      <c r="B34" s="87" t="s">
        <v>37</v>
      </c>
      <c r="C34" s="88"/>
      <c r="D34" s="6" t="s">
        <v>38</v>
      </c>
    </row>
    <row r="35" spans="2:15" ht="17.100000000000001" customHeight="1" x14ac:dyDescent="0.25">
      <c r="B35" s="87" t="s">
        <v>39</v>
      </c>
      <c r="C35" s="3" t="s">
        <v>40</v>
      </c>
      <c r="D35" s="8" t="s">
        <v>41</v>
      </c>
    </row>
    <row r="36" spans="2:15" ht="17.100000000000001" customHeight="1" x14ac:dyDescent="0.25">
      <c r="B36" s="89"/>
      <c r="C36" s="4" t="s">
        <v>42</v>
      </c>
      <c r="D36" s="9" t="s">
        <v>43</v>
      </c>
    </row>
    <row r="39" spans="2:15" x14ac:dyDescent="0.25">
      <c r="B39" s="10" t="s">
        <v>44</v>
      </c>
    </row>
    <row r="41" spans="2:15" ht="21" customHeight="1" x14ac:dyDescent="0.25">
      <c r="B41" s="90" t="s">
        <v>45</v>
      </c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2"/>
    </row>
    <row r="42" spans="2:15" ht="150.94999999999999" customHeight="1" x14ac:dyDescent="0.25">
      <c r="B42" s="93"/>
      <c r="C42" s="94"/>
      <c r="D42" s="11" t="s">
        <v>46</v>
      </c>
      <c r="E42" s="12" t="s">
        <v>47</v>
      </c>
      <c r="F42" s="12" t="s">
        <v>48</v>
      </c>
      <c r="G42" s="12" t="s">
        <v>49</v>
      </c>
      <c r="H42" s="12" t="s">
        <v>50</v>
      </c>
      <c r="I42" s="12" t="s">
        <v>51</v>
      </c>
      <c r="J42" s="12" t="s">
        <v>52</v>
      </c>
      <c r="K42" s="12" t="s">
        <v>53</v>
      </c>
      <c r="L42" s="12" t="s">
        <v>54</v>
      </c>
      <c r="M42" s="12" t="s">
        <v>55</v>
      </c>
      <c r="N42" s="12" t="s">
        <v>56</v>
      </c>
      <c r="O42" s="13" t="s">
        <v>57</v>
      </c>
    </row>
    <row r="43" spans="2:15" ht="17.100000000000001" customHeight="1" x14ac:dyDescent="0.25">
      <c r="B43" s="95" t="s">
        <v>58</v>
      </c>
      <c r="C43" s="14" t="s">
        <v>59</v>
      </c>
      <c r="D43" s="15">
        <v>160</v>
      </c>
      <c r="E43" s="16">
        <v>160</v>
      </c>
      <c r="F43" s="16">
        <v>160</v>
      </c>
      <c r="G43" s="16">
        <v>160</v>
      </c>
      <c r="H43" s="16">
        <v>160</v>
      </c>
      <c r="I43" s="16">
        <v>160</v>
      </c>
      <c r="J43" s="16">
        <v>160</v>
      </c>
      <c r="K43" s="16">
        <v>160</v>
      </c>
      <c r="L43" s="16">
        <v>160</v>
      </c>
      <c r="M43" s="16">
        <v>160</v>
      </c>
      <c r="N43" s="16">
        <v>160</v>
      </c>
      <c r="O43" s="17">
        <v>160</v>
      </c>
    </row>
    <row r="44" spans="2:15" ht="17.100000000000001" customHeight="1" x14ac:dyDescent="0.25">
      <c r="B44" s="89"/>
      <c r="C44" s="4" t="s">
        <v>60</v>
      </c>
      <c r="D44" s="18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20">
        <v>0</v>
      </c>
    </row>
    <row r="47" spans="2:15" ht="18" x14ac:dyDescent="0.25">
      <c r="B47" s="2" t="s">
        <v>61</v>
      </c>
    </row>
    <row r="49" spans="2:7" s="21" customFormat="1" ht="21" customHeight="1" x14ac:dyDescent="0.25">
      <c r="B49" s="84" t="s">
        <v>46</v>
      </c>
      <c r="C49" s="85"/>
      <c r="D49" s="85"/>
      <c r="E49" s="85"/>
      <c r="F49" s="85"/>
      <c r="G49" s="86"/>
    </row>
    <row r="50" spans="2:7" s="21" customFormat="1" ht="29.1" customHeight="1" x14ac:dyDescent="0.25">
      <c r="B50" s="40"/>
      <c r="C50" s="41"/>
      <c r="D50" s="42" t="s">
        <v>109</v>
      </c>
      <c r="E50" s="43" t="s">
        <v>110</v>
      </c>
      <c r="F50" s="43" t="s">
        <v>111</v>
      </c>
      <c r="G50" s="44" t="s">
        <v>112</v>
      </c>
    </row>
    <row r="51" spans="2:7" s="21" customFormat="1" ht="17.100000000000001" customHeight="1" x14ac:dyDescent="0.25">
      <c r="B51" s="37"/>
      <c r="C51" s="25" t="s">
        <v>66</v>
      </c>
      <c r="D51" s="26">
        <v>40</v>
      </c>
      <c r="E51" s="27">
        <v>25</v>
      </c>
      <c r="F51" s="27">
        <v>25</v>
      </c>
      <c r="G51" s="28">
        <v>25</v>
      </c>
    </row>
    <row r="52" spans="2:7" s="21" customFormat="1" ht="17.100000000000001" customHeight="1" x14ac:dyDescent="0.25">
      <c r="B52" s="38"/>
      <c r="C52" s="29" t="s">
        <v>67</v>
      </c>
      <c r="D52" s="30">
        <v>120</v>
      </c>
      <c r="E52" s="31">
        <v>75</v>
      </c>
      <c r="F52" s="31">
        <v>75</v>
      </c>
      <c r="G52" s="32">
        <v>100</v>
      </c>
    </row>
    <row r="53" spans="2:7" s="21" customFormat="1" ht="17.100000000000001" customHeight="1" x14ac:dyDescent="0.25">
      <c r="B53" s="39"/>
      <c r="C53" s="36" t="s">
        <v>108</v>
      </c>
      <c r="D53" s="33">
        <v>160</v>
      </c>
      <c r="E53" s="34">
        <v>100</v>
      </c>
      <c r="F53" s="34">
        <v>100</v>
      </c>
      <c r="G53" s="35"/>
    </row>
    <row r="54" spans="2:7" s="21" customFormat="1" ht="17.100000000000001" customHeight="1" x14ac:dyDescent="0.25">
      <c r="B54" s="45"/>
      <c r="C54" s="46"/>
      <c r="D54" s="47"/>
      <c r="E54" s="48"/>
      <c r="F54" s="48"/>
      <c r="G54" s="49"/>
    </row>
    <row r="55" spans="2:7" s="21" customFormat="1" ht="17.100000000000001" customHeight="1" x14ac:dyDescent="0.25">
      <c r="B55" s="45"/>
      <c r="C55" s="46"/>
      <c r="D55" s="47"/>
      <c r="E55" s="48"/>
      <c r="F55" s="48"/>
      <c r="G55" s="49"/>
    </row>
    <row r="56" spans="2:7" s="21" customFormat="1" ht="17.100000000000001" customHeight="1" x14ac:dyDescent="0.25">
      <c r="B56" s="45"/>
      <c r="C56" s="46"/>
      <c r="D56" s="47"/>
      <c r="E56" s="48"/>
      <c r="F56" s="48"/>
      <c r="G56" s="49"/>
    </row>
    <row r="57" spans="2:7" s="21" customFormat="1" ht="17.100000000000001" customHeight="1" x14ac:dyDescent="0.25">
      <c r="B57" s="45"/>
      <c r="C57" s="46"/>
      <c r="D57" s="47"/>
      <c r="E57" s="48"/>
      <c r="F57" s="48"/>
      <c r="G57" s="49"/>
    </row>
    <row r="58" spans="2:7" s="21" customFormat="1" ht="17.100000000000001" customHeight="1" x14ac:dyDescent="0.25">
      <c r="B58" s="45"/>
      <c r="C58" s="46"/>
      <c r="D58" s="47"/>
      <c r="E58" s="48"/>
      <c r="F58" s="48"/>
      <c r="G58" s="49"/>
    </row>
    <row r="59" spans="2:7" s="21" customFormat="1" ht="17.100000000000001" customHeight="1" x14ac:dyDescent="0.25">
      <c r="B59" s="45"/>
      <c r="C59" s="46"/>
      <c r="D59" s="47"/>
      <c r="E59" s="48"/>
      <c r="F59" s="48"/>
      <c r="G59" s="49"/>
    </row>
    <row r="60" spans="2:7" s="21" customFormat="1" ht="17.100000000000001" customHeight="1" x14ac:dyDescent="0.25">
      <c r="B60" s="45"/>
      <c r="C60" s="46"/>
      <c r="D60" s="47"/>
      <c r="E60" s="48"/>
      <c r="F60" s="48"/>
      <c r="G60" s="49"/>
    </row>
    <row r="61" spans="2:7" s="21" customFormat="1" ht="17.100000000000001" customHeight="1" x14ac:dyDescent="0.25">
      <c r="B61" s="45"/>
      <c r="C61" s="46"/>
      <c r="D61" s="47"/>
      <c r="E61" s="48"/>
      <c r="F61" s="48"/>
      <c r="G61" s="49"/>
    </row>
    <row r="62" spans="2:7" s="21" customFormat="1" ht="17.100000000000001" customHeight="1" x14ac:dyDescent="0.25">
      <c r="B62" s="45"/>
      <c r="C62" s="46"/>
      <c r="D62" s="47"/>
      <c r="E62" s="48"/>
      <c r="F62" s="48"/>
      <c r="G62" s="49"/>
    </row>
    <row r="63" spans="2:7" s="21" customFormat="1" ht="17.100000000000001" customHeight="1" x14ac:dyDescent="0.25">
      <c r="B63" s="45"/>
      <c r="C63" s="46"/>
      <c r="D63" s="47"/>
      <c r="E63" s="48"/>
      <c r="F63" s="48"/>
      <c r="G63" s="49"/>
    </row>
    <row r="64" spans="2:7" s="21" customFormat="1" ht="17.100000000000001" customHeight="1" x14ac:dyDescent="0.25">
      <c r="B64" s="45"/>
      <c r="C64" s="46"/>
      <c r="D64" s="47"/>
      <c r="E64" s="48"/>
      <c r="F64" s="48"/>
      <c r="G64" s="49"/>
    </row>
    <row r="65" spans="2:7" s="21" customFormat="1" ht="17.100000000000001" customHeight="1" x14ac:dyDescent="0.25">
      <c r="B65" s="45"/>
      <c r="C65" s="46"/>
      <c r="D65" s="47"/>
      <c r="E65" s="48"/>
      <c r="F65" s="48"/>
      <c r="G65" s="49"/>
    </row>
    <row r="66" spans="2:7" s="21" customFormat="1" ht="17.100000000000001" customHeight="1" x14ac:dyDescent="0.25">
      <c r="B66" s="45"/>
      <c r="C66" s="46"/>
      <c r="D66" s="47"/>
      <c r="E66" s="48"/>
      <c r="F66" s="48"/>
      <c r="G66" s="49"/>
    </row>
    <row r="67" spans="2:7" s="21" customFormat="1" ht="17.100000000000001" customHeight="1" x14ac:dyDescent="0.25">
      <c r="B67" s="45"/>
      <c r="C67" s="46"/>
      <c r="D67" s="47"/>
      <c r="E67" s="48"/>
      <c r="F67" s="48"/>
      <c r="G67" s="49"/>
    </row>
    <row r="68" spans="2:7" s="21" customFormat="1" ht="17.100000000000001" customHeight="1" x14ac:dyDescent="0.25">
      <c r="B68" s="45"/>
      <c r="C68" s="46"/>
      <c r="D68" s="47"/>
      <c r="E68" s="48"/>
      <c r="F68" s="48"/>
      <c r="G68" s="49"/>
    </row>
    <row r="69" spans="2:7" s="21" customFormat="1" ht="17.100000000000001" customHeight="1" x14ac:dyDescent="0.25">
      <c r="B69" s="45"/>
      <c r="C69" s="46"/>
      <c r="D69" s="47"/>
      <c r="E69" s="48"/>
      <c r="F69" s="48"/>
      <c r="G69" s="49"/>
    </row>
    <row r="70" spans="2:7" s="21" customFormat="1" ht="17.100000000000001" customHeight="1" x14ac:dyDescent="0.25">
      <c r="B70" s="45"/>
      <c r="C70" s="46"/>
      <c r="D70" s="47"/>
      <c r="E70" s="48"/>
      <c r="F70" s="48"/>
      <c r="G70" s="49"/>
    </row>
    <row r="71" spans="2:7" s="21" customFormat="1" ht="17.100000000000001" customHeight="1" x14ac:dyDescent="0.25">
      <c r="B71" s="45"/>
      <c r="C71" s="46"/>
      <c r="D71" s="47"/>
      <c r="E71" s="48"/>
      <c r="F71" s="48"/>
      <c r="G71" s="49"/>
    </row>
    <row r="72" spans="2:7" s="21" customFormat="1" ht="17.100000000000001" customHeight="1" x14ac:dyDescent="0.25">
      <c r="B72" s="45"/>
      <c r="C72" s="46"/>
      <c r="D72" s="47"/>
      <c r="E72" s="48"/>
      <c r="F72" s="48"/>
      <c r="G72" s="49"/>
    </row>
    <row r="73" spans="2:7" s="21" customFormat="1" ht="17.100000000000001" customHeight="1" x14ac:dyDescent="0.25">
      <c r="B73" s="45"/>
      <c r="C73" s="46"/>
      <c r="D73" s="47"/>
      <c r="E73" s="48"/>
      <c r="F73" s="48"/>
      <c r="G73" s="49"/>
    </row>
    <row r="74" spans="2:7" s="21" customFormat="1" x14ac:dyDescent="0.25"/>
    <row r="75" spans="2:7" s="21" customFormat="1" ht="21" customHeight="1" x14ac:dyDescent="0.25">
      <c r="B75" s="84" t="s">
        <v>47</v>
      </c>
      <c r="C75" s="85"/>
      <c r="D75" s="85"/>
      <c r="E75" s="85"/>
      <c r="F75" s="85"/>
      <c r="G75" s="86"/>
    </row>
    <row r="76" spans="2:7" s="21" customFormat="1" ht="29.1" customHeight="1" x14ac:dyDescent="0.25">
      <c r="B76" s="40"/>
      <c r="C76" s="41"/>
      <c r="D76" s="42" t="s">
        <v>109</v>
      </c>
      <c r="E76" s="43" t="s">
        <v>110</v>
      </c>
      <c r="F76" s="43" t="s">
        <v>111</v>
      </c>
      <c r="G76" s="44" t="s">
        <v>112</v>
      </c>
    </row>
    <row r="77" spans="2:7" s="21" customFormat="1" ht="17.100000000000001" customHeight="1" x14ac:dyDescent="0.25">
      <c r="B77" s="37"/>
      <c r="C77" s="25" t="s">
        <v>68</v>
      </c>
      <c r="D77" s="26">
        <v>10</v>
      </c>
      <c r="E77" s="27">
        <v>6.25</v>
      </c>
      <c r="F77" s="27">
        <v>6.25</v>
      </c>
      <c r="G77" s="28">
        <v>6.25</v>
      </c>
    </row>
    <row r="78" spans="2:7" s="21" customFormat="1" ht="17.100000000000001" customHeight="1" x14ac:dyDescent="0.25">
      <c r="B78" s="38"/>
      <c r="C78" s="29" t="s">
        <v>69</v>
      </c>
      <c r="D78" s="30">
        <v>138</v>
      </c>
      <c r="E78" s="31">
        <v>86.25</v>
      </c>
      <c r="F78" s="31">
        <v>86.25</v>
      </c>
      <c r="G78" s="32">
        <v>92.5</v>
      </c>
    </row>
    <row r="79" spans="2:7" s="21" customFormat="1" ht="17.100000000000001" customHeight="1" x14ac:dyDescent="0.25">
      <c r="B79" s="38"/>
      <c r="C79" s="29" t="s">
        <v>70</v>
      </c>
      <c r="D79" s="30">
        <v>5</v>
      </c>
      <c r="E79" s="31">
        <v>3.125</v>
      </c>
      <c r="F79" s="31">
        <v>3.125</v>
      </c>
      <c r="G79" s="32">
        <v>95.625</v>
      </c>
    </row>
    <row r="80" spans="2:7" s="21" customFormat="1" ht="17.100000000000001" customHeight="1" x14ac:dyDescent="0.25">
      <c r="B80" s="38"/>
      <c r="C80" s="29" t="s">
        <v>71</v>
      </c>
      <c r="D80" s="30">
        <v>7</v>
      </c>
      <c r="E80" s="31">
        <v>4.375</v>
      </c>
      <c r="F80" s="31">
        <v>4.375</v>
      </c>
      <c r="G80" s="32">
        <v>100</v>
      </c>
    </row>
    <row r="81" spans="2:7" s="21" customFormat="1" ht="17.100000000000001" customHeight="1" x14ac:dyDescent="0.25">
      <c r="B81" s="39"/>
      <c r="C81" s="36" t="s">
        <v>108</v>
      </c>
      <c r="D81" s="33">
        <v>160</v>
      </c>
      <c r="E81" s="34">
        <v>100</v>
      </c>
      <c r="F81" s="34">
        <v>100</v>
      </c>
      <c r="G81" s="35"/>
    </row>
    <row r="82" spans="2:7" s="21" customFormat="1" ht="17.100000000000001" customHeight="1" x14ac:dyDescent="0.25">
      <c r="B82" s="45"/>
      <c r="C82" s="46"/>
      <c r="D82" s="47"/>
      <c r="E82" s="48"/>
      <c r="F82" s="48"/>
      <c r="G82" s="49"/>
    </row>
    <row r="83" spans="2:7" s="21" customFormat="1" ht="17.100000000000001" customHeight="1" x14ac:dyDescent="0.25">
      <c r="B83" s="45"/>
      <c r="C83" s="46"/>
      <c r="D83" s="47"/>
      <c r="E83" s="48"/>
      <c r="F83" s="48"/>
      <c r="G83" s="49"/>
    </row>
    <row r="84" spans="2:7" s="21" customFormat="1" ht="17.100000000000001" customHeight="1" x14ac:dyDescent="0.25">
      <c r="B84" s="45"/>
      <c r="C84" s="46"/>
      <c r="D84" s="47"/>
      <c r="E84" s="48"/>
      <c r="F84" s="48"/>
      <c r="G84" s="49"/>
    </row>
    <row r="85" spans="2:7" s="21" customFormat="1" ht="17.100000000000001" customHeight="1" x14ac:dyDescent="0.25">
      <c r="B85" s="45"/>
      <c r="C85" s="46"/>
      <c r="D85" s="47"/>
      <c r="E85" s="48"/>
      <c r="F85" s="48"/>
      <c r="G85" s="49"/>
    </row>
    <row r="86" spans="2:7" s="21" customFormat="1" ht="17.100000000000001" customHeight="1" x14ac:dyDescent="0.25">
      <c r="B86" s="45"/>
      <c r="C86" s="46"/>
      <c r="D86" s="47"/>
      <c r="E86" s="48"/>
      <c r="F86" s="48"/>
      <c r="G86" s="49"/>
    </row>
    <row r="87" spans="2:7" s="21" customFormat="1" ht="17.100000000000001" customHeight="1" x14ac:dyDescent="0.25">
      <c r="B87" s="45"/>
      <c r="C87" s="46"/>
      <c r="D87" s="47"/>
      <c r="E87" s="48"/>
      <c r="F87" s="48"/>
      <c r="G87" s="49"/>
    </row>
    <row r="88" spans="2:7" s="21" customFormat="1" ht="17.100000000000001" customHeight="1" x14ac:dyDescent="0.25">
      <c r="B88" s="45"/>
      <c r="C88" s="46"/>
      <c r="D88" s="47"/>
      <c r="E88" s="48"/>
      <c r="F88" s="48"/>
      <c r="G88" s="49"/>
    </row>
    <row r="89" spans="2:7" s="21" customFormat="1" ht="17.100000000000001" customHeight="1" x14ac:dyDescent="0.25">
      <c r="B89" s="45"/>
      <c r="C89" s="46"/>
      <c r="D89" s="47"/>
      <c r="E89" s="48"/>
      <c r="F89" s="48"/>
      <c r="G89" s="49"/>
    </row>
    <row r="90" spans="2:7" s="21" customFormat="1" ht="17.100000000000001" customHeight="1" x14ac:dyDescent="0.25">
      <c r="B90" s="45"/>
      <c r="C90" s="46"/>
      <c r="D90" s="47"/>
      <c r="E90" s="48"/>
      <c r="F90" s="48"/>
      <c r="G90" s="49"/>
    </row>
    <row r="91" spans="2:7" s="21" customFormat="1" ht="17.100000000000001" customHeight="1" x14ac:dyDescent="0.25">
      <c r="B91" s="45"/>
      <c r="C91" s="46"/>
      <c r="D91" s="47"/>
      <c r="E91" s="48"/>
      <c r="F91" s="48"/>
      <c r="G91" s="49"/>
    </row>
    <row r="92" spans="2:7" s="21" customFormat="1" ht="17.100000000000001" customHeight="1" x14ac:dyDescent="0.25">
      <c r="B92" s="45"/>
      <c r="C92" s="46"/>
      <c r="D92" s="47"/>
      <c r="E92" s="48"/>
      <c r="F92" s="48"/>
      <c r="G92" s="49"/>
    </row>
    <row r="93" spans="2:7" s="21" customFormat="1" ht="17.100000000000001" customHeight="1" x14ac:dyDescent="0.25">
      <c r="B93" s="45"/>
      <c r="C93" s="46"/>
      <c r="D93" s="47"/>
      <c r="E93" s="48"/>
      <c r="F93" s="48"/>
      <c r="G93" s="49"/>
    </row>
    <row r="94" spans="2:7" s="21" customFormat="1" ht="17.100000000000001" customHeight="1" x14ac:dyDescent="0.25">
      <c r="B94" s="45"/>
      <c r="C94" s="46"/>
      <c r="D94" s="47"/>
      <c r="E94" s="48"/>
      <c r="F94" s="48"/>
      <c r="G94" s="49"/>
    </row>
    <row r="95" spans="2:7" s="21" customFormat="1" ht="17.100000000000001" customHeight="1" x14ac:dyDescent="0.25">
      <c r="B95" s="45"/>
      <c r="C95" s="46"/>
      <c r="D95" s="47"/>
      <c r="E95" s="48"/>
      <c r="F95" s="48"/>
      <c r="G95" s="49"/>
    </row>
    <row r="96" spans="2:7" s="21" customFormat="1" ht="17.100000000000001" customHeight="1" x14ac:dyDescent="0.25">
      <c r="B96" s="45"/>
      <c r="C96" s="46"/>
      <c r="D96" s="47"/>
      <c r="E96" s="48"/>
      <c r="F96" s="48"/>
      <c r="G96" s="49"/>
    </row>
    <row r="97" spans="2:12" s="21" customFormat="1" ht="17.100000000000001" customHeight="1" x14ac:dyDescent="0.25">
      <c r="B97" s="45"/>
      <c r="C97" s="46"/>
      <c r="D97" s="47"/>
      <c r="E97" s="48"/>
      <c r="F97" s="48"/>
      <c r="G97" s="49"/>
    </row>
    <row r="98" spans="2:12" s="21" customFormat="1" ht="17.100000000000001" customHeight="1" x14ac:dyDescent="0.25">
      <c r="B98" s="45"/>
      <c r="C98" s="46"/>
      <c r="D98" s="47"/>
      <c r="E98" s="48"/>
      <c r="F98" s="48"/>
      <c r="G98" s="49"/>
    </row>
    <row r="99" spans="2:12" s="21" customFormat="1" ht="17.100000000000001" customHeight="1" x14ac:dyDescent="0.25">
      <c r="B99" s="45"/>
      <c r="C99" s="46"/>
      <c r="D99" s="47"/>
      <c r="E99" s="48"/>
      <c r="F99" s="48"/>
      <c r="G99" s="49"/>
    </row>
    <row r="100" spans="2:12" s="21" customFormat="1" ht="17.100000000000001" customHeight="1" x14ac:dyDescent="0.25">
      <c r="B100" s="45"/>
      <c r="C100" s="46"/>
      <c r="D100" s="47"/>
      <c r="E100" s="48"/>
      <c r="F100" s="48"/>
      <c r="G100" s="49"/>
    </row>
    <row r="101" spans="2:12" s="21" customFormat="1" x14ac:dyDescent="0.25"/>
    <row r="102" spans="2:12" s="21" customFormat="1" x14ac:dyDescent="0.25"/>
    <row r="103" spans="2:12" s="21" customFormat="1" ht="21" customHeight="1" x14ac:dyDescent="0.25">
      <c r="B103" s="84" t="s">
        <v>48</v>
      </c>
      <c r="C103" s="85"/>
      <c r="D103" s="85"/>
      <c r="E103" s="85"/>
      <c r="F103" s="85"/>
      <c r="G103" s="86"/>
    </row>
    <row r="104" spans="2:12" s="21" customFormat="1" ht="29.1" customHeight="1" x14ac:dyDescent="0.25">
      <c r="B104" s="40"/>
      <c r="C104" s="41"/>
      <c r="D104" s="42" t="s">
        <v>109</v>
      </c>
      <c r="E104" s="43" t="s">
        <v>110</v>
      </c>
      <c r="F104" s="43" t="s">
        <v>111</v>
      </c>
      <c r="G104" s="44" t="s">
        <v>112</v>
      </c>
    </row>
    <row r="105" spans="2:12" s="21" customFormat="1" ht="30" customHeight="1" x14ac:dyDescent="0.25">
      <c r="B105" s="37"/>
      <c r="C105" s="50" t="s">
        <v>73</v>
      </c>
      <c r="D105" s="51">
        <v>4</v>
      </c>
      <c r="E105" s="52">
        <v>2.5</v>
      </c>
      <c r="F105" s="52">
        <v>2.5</v>
      </c>
      <c r="G105" s="53">
        <f>F105</f>
        <v>2.5</v>
      </c>
      <c r="I105" s="25"/>
      <c r="J105" s="26"/>
      <c r="K105" s="27"/>
      <c r="L105" s="27"/>
    </row>
    <row r="106" spans="2:12" s="21" customFormat="1" ht="30" customHeight="1" x14ac:dyDescent="0.25">
      <c r="B106" s="38"/>
      <c r="C106" s="58" t="s">
        <v>72</v>
      </c>
      <c r="D106" s="59">
        <v>15</v>
      </c>
      <c r="E106" s="60">
        <v>9.375</v>
      </c>
      <c r="F106" s="60">
        <v>9.375</v>
      </c>
      <c r="G106" s="61">
        <f>F106+G105</f>
        <v>11.875</v>
      </c>
      <c r="I106" s="29"/>
      <c r="J106" s="30"/>
      <c r="K106" s="31"/>
      <c r="L106" s="31"/>
    </row>
    <row r="107" spans="2:12" s="21" customFormat="1" ht="17.100000000000001" customHeight="1" x14ac:dyDescent="0.25">
      <c r="B107" s="38"/>
      <c r="C107" s="54" t="s">
        <v>74</v>
      </c>
      <c r="D107" s="55">
        <v>101</v>
      </c>
      <c r="E107" s="56">
        <v>63.125</v>
      </c>
      <c r="F107" s="56">
        <v>63.125</v>
      </c>
      <c r="G107" s="57">
        <f t="shared" ref="G107:G109" si="0">F107+G106</f>
        <v>75</v>
      </c>
      <c r="I107" s="29"/>
      <c r="J107" s="30"/>
      <c r="K107" s="31"/>
      <c r="L107" s="31"/>
    </row>
    <row r="108" spans="2:12" s="21" customFormat="1" ht="17.100000000000001" customHeight="1" x14ac:dyDescent="0.25">
      <c r="B108" s="38"/>
      <c r="C108" s="29" t="s">
        <v>75</v>
      </c>
      <c r="D108" s="30">
        <v>33</v>
      </c>
      <c r="E108" s="31">
        <v>20.625</v>
      </c>
      <c r="F108" s="31">
        <v>20.625</v>
      </c>
      <c r="G108" s="32">
        <f t="shared" si="0"/>
        <v>95.625</v>
      </c>
      <c r="I108" s="29"/>
      <c r="J108" s="30"/>
      <c r="K108" s="31"/>
      <c r="L108" s="31"/>
    </row>
    <row r="109" spans="2:12" s="21" customFormat="1" ht="17.100000000000001" customHeight="1" x14ac:dyDescent="0.25">
      <c r="B109" s="38"/>
      <c r="C109" s="29" t="s">
        <v>76</v>
      </c>
      <c r="D109" s="30">
        <v>7</v>
      </c>
      <c r="E109" s="31">
        <v>4.375</v>
      </c>
      <c r="F109" s="31">
        <v>4.375</v>
      </c>
      <c r="G109" s="32">
        <f t="shared" si="0"/>
        <v>100</v>
      </c>
      <c r="I109" s="29"/>
      <c r="J109" s="30"/>
      <c r="K109" s="31"/>
      <c r="L109" s="31"/>
    </row>
    <row r="110" spans="2:12" s="21" customFormat="1" ht="17.100000000000001" customHeight="1" x14ac:dyDescent="0.25">
      <c r="B110" s="39"/>
      <c r="C110" s="36" t="s">
        <v>108</v>
      </c>
      <c r="D110" s="33">
        <v>160</v>
      </c>
      <c r="E110" s="34">
        <v>100</v>
      </c>
      <c r="F110" s="34">
        <v>100</v>
      </c>
      <c r="G110" s="35"/>
    </row>
    <row r="111" spans="2:12" s="21" customFormat="1" ht="17.100000000000001" customHeight="1" x14ac:dyDescent="0.25">
      <c r="B111" s="45"/>
      <c r="C111" s="46"/>
      <c r="D111" s="47"/>
      <c r="E111" s="48"/>
      <c r="F111" s="48"/>
      <c r="G111" s="49"/>
    </row>
    <row r="112" spans="2:12" s="21" customFormat="1" ht="17.100000000000001" customHeight="1" x14ac:dyDescent="0.25">
      <c r="B112" s="45"/>
      <c r="C112" s="46"/>
      <c r="D112" s="47"/>
      <c r="E112" s="48"/>
      <c r="F112" s="48"/>
      <c r="G112" s="49"/>
    </row>
    <row r="113" spans="2:7" s="21" customFormat="1" ht="17.100000000000001" customHeight="1" x14ac:dyDescent="0.25">
      <c r="B113" s="45"/>
      <c r="C113" s="46"/>
      <c r="D113" s="47"/>
      <c r="E113" s="48"/>
      <c r="F113" s="48"/>
      <c r="G113" s="49"/>
    </row>
    <row r="114" spans="2:7" s="21" customFormat="1" ht="17.100000000000001" customHeight="1" x14ac:dyDescent="0.25">
      <c r="B114" s="45"/>
      <c r="C114" s="46"/>
      <c r="D114" s="47"/>
      <c r="E114" s="48"/>
      <c r="F114" s="48"/>
      <c r="G114" s="49"/>
    </row>
    <row r="115" spans="2:7" s="21" customFormat="1" ht="17.100000000000001" customHeight="1" x14ac:dyDescent="0.25">
      <c r="B115" s="45"/>
      <c r="C115" s="46"/>
      <c r="D115" s="47"/>
      <c r="E115" s="48"/>
      <c r="F115" s="48"/>
      <c r="G115" s="49"/>
    </row>
    <row r="116" spans="2:7" s="21" customFormat="1" ht="17.100000000000001" customHeight="1" x14ac:dyDescent="0.25">
      <c r="B116" s="45"/>
      <c r="C116" s="46"/>
      <c r="D116" s="47"/>
      <c r="E116" s="48"/>
      <c r="F116" s="48"/>
      <c r="G116" s="49"/>
    </row>
    <row r="117" spans="2:7" s="21" customFormat="1" ht="17.100000000000001" customHeight="1" x14ac:dyDescent="0.25">
      <c r="B117" s="45"/>
      <c r="C117" s="46"/>
      <c r="D117" s="47"/>
      <c r="E117" s="48"/>
      <c r="F117" s="48"/>
      <c r="G117" s="49"/>
    </row>
    <row r="118" spans="2:7" s="21" customFormat="1" ht="17.100000000000001" customHeight="1" x14ac:dyDescent="0.25">
      <c r="B118" s="45"/>
      <c r="C118" s="46"/>
      <c r="D118" s="47"/>
      <c r="E118" s="48"/>
      <c r="F118" s="48"/>
      <c r="G118" s="49"/>
    </row>
    <row r="119" spans="2:7" s="21" customFormat="1" ht="17.100000000000001" customHeight="1" x14ac:dyDescent="0.25">
      <c r="B119" s="45"/>
      <c r="C119" s="46"/>
      <c r="D119" s="47"/>
      <c r="E119" s="48"/>
      <c r="F119" s="48"/>
      <c r="G119" s="49"/>
    </row>
    <row r="120" spans="2:7" s="21" customFormat="1" ht="17.100000000000001" customHeight="1" x14ac:dyDescent="0.25">
      <c r="B120" s="45"/>
      <c r="C120" s="46"/>
      <c r="D120" s="47"/>
      <c r="E120" s="48"/>
      <c r="F120" s="48"/>
      <c r="G120" s="49"/>
    </row>
    <row r="121" spans="2:7" s="21" customFormat="1" ht="17.100000000000001" customHeight="1" x14ac:dyDescent="0.25">
      <c r="B121" s="45"/>
      <c r="C121" s="46"/>
      <c r="D121" s="47"/>
      <c r="E121" s="48"/>
      <c r="F121" s="48"/>
      <c r="G121" s="49"/>
    </row>
    <row r="122" spans="2:7" s="21" customFormat="1" ht="17.100000000000001" customHeight="1" x14ac:dyDescent="0.25">
      <c r="B122" s="45"/>
      <c r="C122" s="46"/>
      <c r="D122" s="47"/>
      <c r="E122" s="48"/>
      <c r="F122" s="48"/>
      <c r="G122" s="49"/>
    </row>
    <row r="123" spans="2:7" s="21" customFormat="1" ht="17.100000000000001" customHeight="1" x14ac:dyDescent="0.25">
      <c r="B123" s="45"/>
      <c r="C123" s="46"/>
      <c r="D123" s="47"/>
      <c r="E123" s="48"/>
      <c r="F123" s="48"/>
      <c r="G123" s="49"/>
    </row>
    <row r="124" spans="2:7" s="21" customFormat="1" ht="17.100000000000001" customHeight="1" x14ac:dyDescent="0.25">
      <c r="B124" s="45"/>
      <c r="C124" s="46"/>
      <c r="D124" s="47"/>
      <c r="E124" s="48"/>
      <c r="F124" s="48"/>
      <c r="G124" s="49"/>
    </row>
    <row r="125" spans="2:7" s="21" customFormat="1" ht="17.100000000000001" customHeight="1" x14ac:dyDescent="0.25">
      <c r="B125" s="45"/>
      <c r="C125" s="46"/>
      <c r="D125" s="47"/>
      <c r="E125" s="48"/>
      <c r="F125" s="48"/>
      <c r="G125" s="49"/>
    </row>
    <row r="126" spans="2:7" s="21" customFormat="1" ht="17.100000000000001" customHeight="1" x14ac:dyDescent="0.25">
      <c r="B126" s="45"/>
      <c r="C126" s="46"/>
      <c r="D126" s="47"/>
      <c r="E126" s="48"/>
      <c r="F126" s="48"/>
      <c r="G126" s="49"/>
    </row>
    <row r="127" spans="2:7" s="21" customFormat="1" ht="17.100000000000001" customHeight="1" x14ac:dyDescent="0.25">
      <c r="B127" s="45"/>
      <c r="C127" s="46"/>
      <c r="D127" s="47"/>
      <c r="E127" s="48"/>
      <c r="F127" s="48"/>
      <c r="G127" s="49"/>
    </row>
    <row r="128" spans="2:7" s="21" customFormat="1" ht="17.100000000000001" customHeight="1" x14ac:dyDescent="0.25">
      <c r="B128" s="45"/>
      <c r="C128" s="46"/>
      <c r="D128" s="47"/>
      <c r="E128" s="48"/>
      <c r="F128" s="48"/>
      <c r="G128" s="49"/>
    </row>
    <row r="129" spans="2:7" s="21" customFormat="1" ht="17.100000000000001" customHeight="1" x14ac:dyDescent="0.25">
      <c r="B129" s="45"/>
      <c r="C129" s="46"/>
      <c r="D129" s="47"/>
      <c r="E129" s="48"/>
      <c r="F129" s="48"/>
      <c r="G129" s="49"/>
    </row>
    <row r="130" spans="2:7" s="21" customFormat="1" x14ac:dyDescent="0.25"/>
    <row r="131" spans="2:7" s="21" customFormat="1" x14ac:dyDescent="0.25"/>
    <row r="132" spans="2:7" s="21" customFormat="1" ht="21" customHeight="1" x14ac:dyDescent="0.25">
      <c r="B132" s="84" t="s">
        <v>49</v>
      </c>
      <c r="C132" s="85"/>
      <c r="D132" s="85"/>
      <c r="E132" s="85"/>
      <c r="F132" s="85"/>
      <c r="G132" s="86"/>
    </row>
    <row r="133" spans="2:7" s="21" customFormat="1" ht="29.1" customHeight="1" x14ac:dyDescent="0.25">
      <c r="B133" s="40"/>
      <c r="C133" s="41"/>
      <c r="D133" s="42" t="s">
        <v>109</v>
      </c>
      <c r="E133" s="43" t="s">
        <v>110</v>
      </c>
      <c r="F133" s="43" t="s">
        <v>111</v>
      </c>
      <c r="G133" s="44" t="s">
        <v>112</v>
      </c>
    </row>
    <row r="134" spans="2:7" s="21" customFormat="1" ht="17.100000000000001" customHeight="1" x14ac:dyDescent="0.25">
      <c r="B134" s="37"/>
      <c r="C134" s="25" t="s">
        <v>77</v>
      </c>
      <c r="D134" s="26">
        <v>46</v>
      </c>
      <c r="E134" s="27">
        <v>28.749999999999996</v>
      </c>
      <c r="F134" s="27">
        <v>28.749999999999996</v>
      </c>
      <c r="G134" s="28">
        <v>28.749999999999996</v>
      </c>
    </row>
    <row r="135" spans="2:7" s="21" customFormat="1" ht="17.100000000000001" customHeight="1" x14ac:dyDescent="0.25">
      <c r="B135" s="38"/>
      <c r="C135" s="29" t="s">
        <v>78</v>
      </c>
      <c r="D135" s="30">
        <v>114</v>
      </c>
      <c r="E135" s="31">
        <v>71.25</v>
      </c>
      <c r="F135" s="31">
        <v>71.25</v>
      </c>
      <c r="G135" s="32">
        <v>100</v>
      </c>
    </row>
    <row r="136" spans="2:7" s="21" customFormat="1" ht="17.100000000000001" customHeight="1" x14ac:dyDescent="0.25">
      <c r="B136" s="39"/>
      <c r="C136" s="36" t="s">
        <v>108</v>
      </c>
      <c r="D136" s="33">
        <v>160</v>
      </c>
      <c r="E136" s="34">
        <v>100</v>
      </c>
      <c r="F136" s="34">
        <v>100</v>
      </c>
      <c r="G136" s="35"/>
    </row>
    <row r="137" spans="2:7" s="21" customFormat="1" ht="17.100000000000001" customHeight="1" x14ac:dyDescent="0.25">
      <c r="B137" s="45"/>
      <c r="C137" s="46"/>
      <c r="D137" s="47"/>
      <c r="E137" s="48"/>
      <c r="F137" s="48"/>
      <c r="G137" s="49"/>
    </row>
    <row r="138" spans="2:7" s="21" customFormat="1" ht="17.100000000000001" customHeight="1" x14ac:dyDescent="0.25">
      <c r="B138" s="45"/>
      <c r="C138" s="46"/>
      <c r="D138" s="47"/>
      <c r="E138" s="48"/>
      <c r="F138" s="48"/>
      <c r="G138" s="49"/>
    </row>
    <row r="139" spans="2:7" s="21" customFormat="1" ht="17.100000000000001" customHeight="1" x14ac:dyDescent="0.25">
      <c r="B139" s="45"/>
      <c r="C139" s="46"/>
      <c r="D139" s="47"/>
      <c r="E139" s="48"/>
      <c r="F139" s="48"/>
      <c r="G139" s="49"/>
    </row>
    <row r="140" spans="2:7" s="21" customFormat="1" ht="17.100000000000001" customHeight="1" x14ac:dyDescent="0.25">
      <c r="B140" s="45"/>
      <c r="C140" s="46"/>
      <c r="D140" s="47"/>
      <c r="E140" s="48"/>
      <c r="F140" s="48"/>
      <c r="G140" s="49"/>
    </row>
    <row r="141" spans="2:7" s="21" customFormat="1" ht="17.100000000000001" customHeight="1" x14ac:dyDescent="0.25">
      <c r="B141" s="45"/>
      <c r="C141" s="46"/>
      <c r="D141" s="47"/>
      <c r="E141" s="48"/>
      <c r="F141" s="48"/>
      <c r="G141" s="49"/>
    </row>
    <row r="142" spans="2:7" s="21" customFormat="1" ht="17.100000000000001" customHeight="1" x14ac:dyDescent="0.25">
      <c r="B142" s="45"/>
      <c r="C142" s="46"/>
      <c r="D142" s="47"/>
      <c r="E142" s="48"/>
      <c r="F142" s="48"/>
      <c r="G142" s="49"/>
    </row>
    <row r="143" spans="2:7" s="21" customFormat="1" ht="17.100000000000001" customHeight="1" x14ac:dyDescent="0.25">
      <c r="B143" s="45"/>
      <c r="C143" s="46"/>
      <c r="D143" s="47"/>
      <c r="E143" s="48"/>
      <c r="F143" s="48"/>
      <c r="G143" s="49"/>
    </row>
    <row r="144" spans="2:7" s="21" customFormat="1" ht="17.100000000000001" customHeight="1" x14ac:dyDescent="0.25">
      <c r="B144" s="45"/>
      <c r="C144" s="46"/>
      <c r="D144" s="47"/>
      <c r="E144" s="48"/>
      <c r="F144" s="48"/>
      <c r="G144" s="49"/>
    </row>
    <row r="145" spans="2:7" s="21" customFormat="1" ht="17.100000000000001" customHeight="1" x14ac:dyDescent="0.25">
      <c r="B145" s="45"/>
      <c r="C145" s="46"/>
      <c r="D145" s="47"/>
      <c r="E145" s="48"/>
      <c r="F145" s="48"/>
      <c r="G145" s="49"/>
    </row>
    <row r="146" spans="2:7" s="21" customFormat="1" ht="17.100000000000001" customHeight="1" x14ac:dyDescent="0.25">
      <c r="B146" s="45"/>
      <c r="C146" s="46"/>
      <c r="D146" s="47"/>
      <c r="E146" s="48"/>
      <c r="F146" s="48"/>
      <c r="G146" s="49"/>
    </row>
    <row r="147" spans="2:7" s="21" customFormat="1" ht="17.100000000000001" customHeight="1" x14ac:dyDescent="0.25">
      <c r="B147" s="45"/>
      <c r="C147" s="46"/>
      <c r="D147" s="47"/>
      <c r="E147" s="48"/>
      <c r="F147" s="48"/>
      <c r="G147" s="49"/>
    </row>
    <row r="148" spans="2:7" s="21" customFormat="1" ht="17.100000000000001" customHeight="1" x14ac:dyDescent="0.25">
      <c r="B148" s="45"/>
      <c r="C148" s="46"/>
      <c r="D148" s="47"/>
      <c r="E148" s="48"/>
      <c r="F148" s="48"/>
      <c r="G148" s="49"/>
    </row>
    <row r="149" spans="2:7" s="21" customFormat="1" ht="17.100000000000001" customHeight="1" x14ac:dyDescent="0.25">
      <c r="B149" s="45"/>
      <c r="C149" s="46"/>
      <c r="D149" s="47"/>
      <c r="E149" s="48"/>
      <c r="F149" s="48"/>
      <c r="G149" s="49"/>
    </row>
    <row r="150" spans="2:7" s="21" customFormat="1" ht="17.100000000000001" customHeight="1" x14ac:dyDescent="0.25">
      <c r="B150" s="45"/>
      <c r="C150" s="46"/>
      <c r="D150" s="47"/>
      <c r="E150" s="48"/>
      <c r="F150" s="48"/>
      <c r="G150" s="49"/>
    </row>
    <row r="151" spans="2:7" s="21" customFormat="1" ht="17.100000000000001" customHeight="1" x14ac:dyDescent="0.25">
      <c r="B151" s="45"/>
      <c r="C151" s="46"/>
      <c r="D151" s="47"/>
      <c r="E151" s="48"/>
      <c r="F151" s="48"/>
      <c r="G151" s="49"/>
    </row>
    <row r="152" spans="2:7" s="21" customFormat="1" ht="17.100000000000001" customHeight="1" x14ac:dyDescent="0.25">
      <c r="B152" s="45"/>
      <c r="C152" s="46"/>
      <c r="D152" s="47"/>
      <c r="E152" s="48"/>
      <c r="F152" s="48"/>
      <c r="G152" s="49"/>
    </row>
    <row r="153" spans="2:7" s="21" customFormat="1" ht="17.100000000000001" customHeight="1" x14ac:dyDescent="0.25">
      <c r="B153" s="45"/>
      <c r="C153" s="46"/>
      <c r="D153" s="47"/>
      <c r="E153" s="48"/>
      <c r="F153" s="48"/>
      <c r="G153" s="49"/>
    </row>
    <row r="154" spans="2:7" s="21" customFormat="1" ht="17.100000000000001" customHeight="1" x14ac:dyDescent="0.25">
      <c r="B154" s="45"/>
      <c r="C154" s="46"/>
      <c r="D154" s="47"/>
      <c r="E154" s="48"/>
      <c r="F154" s="48"/>
      <c r="G154" s="49"/>
    </row>
    <row r="155" spans="2:7" s="21" customFormat="1" ht="17.100000000000001" customHeight="1" x14ac:dyDescent="0.25">
      <c r="B155" s="45"/>
      <c r="C155" s="46"/>
      <c r="D155" s="47"/>
      <c r="E155" s="48"/>
      <c r="F155" s="48"/>
      <c r="G155" s="49"/>
    </row>
    <row r="156" spans="2:7" s="21" customFormat="1" x14ac:dyDescent="0.25"/>
    <row r="157" spans="2:7" s="21" customFormat="1" x14ac:dyDescent="0.25"/>
    <row r="158" spans="2:7" s="21" customFormat="1" ht="21" customHeight="1" x14ac:dyDescent="0.25">
      <c r="B158" s="84" t="s">
        <v>50</v>
      </c>
      <c r="C158" s="85"/>
      <c r="D158" s="85"/>
      <c r="E158" s="85"/>
      <c r="F158" s="85"/>
      <c r="G158" s="86"/>
    </row>
    <row r="159" spans="2:7" s="21" customFormat="1" ht="29.1" customHeight="1" x14ac:dyDescent="0.25">
      <c r="B159" s="40"/>
      <c r="C159" s="41"/>
      <c r="D159" s="42" t="s">
        <v>109</v>
      </c>
      <c r="E159" s="43" t="s">
        <v>110</v>
      </c>
      <c r="F159" s="43" t="s">
        <v>111</v>
      </c>
      <c r="G159" s="44" t="s">
        <v>112</v>
      </c>
    </row>
    <row r="160" spans="2:7" s="21" customFormat="1" ht="17.100000000000001" customHeight="1" x14ac:dyDescent="0.25">
      <c r="B160" s="37"/>
      <c r="C160" s="25" t="s">
        <v>77</v>
      </c>
      <c r="D160" s="26">
        <v>158</v>
      </c>
      <c r="E160" s="27">
        <v>98.75</v>
      </c>
      <c r="F160" s="27">
        <v>98.75</v>
      </c>
      <c r="G160" s="28">
        <v>98.75</v>
      </c>
    </row>
    <row r="161" spans="2:7" s="21" customFormat="1" ht="17.100000000000001" customHeight="1" x14ac:dyDescent="0.25">
      <c r="B161" s="38"/>
      <c r="C161" s="29" t="s">
        <v>78</v>
      </c>
      <c r="D161" s="30">
        <v>2</v>
      </c>
      <c r="E161" s="31">
        <v>1.25</v>
      </c>
      <c r="F161" s="31">
        <v>1.25</v>
      </c>
      <c r="G161" s="32">
        <v>100</v>
      </c>
    </row>
    <row r="162" spans="2:7" s="21" customFormat="1" ht="17.100000000000001" customHeight="1" x14ac:dyDescent="0.25">
      <c r="B162" s="39"/>
      <c r="C162" s="36" t="s">
        <v>108</v>
      </c>
      <c r="D162" s="33">
        <v>160</v>
      </c>
      <c r="E162" s="34">
        <v>100</v>
      </c>
      <c r="F162" s="34">
        <v>100</v>
      </c>
      <c r="G162" s="35"/>
    </row>
    <row r="163" spans="2:7" s="21" customFormat="1" ht="17.100000000000001" customHeight="1" x14ac:dyDescent="0.25">
      <c r="B163" s="45"/>
      <c r="C163" s="46"/>
      <c r="D163" s="47"/>
      <c r="E163" s="48"/>
      <c r="F163" s="48"/>
      <c r="G163" s="49"/>
    </row>
    <row r="164" spans="2:7" s="21" customFormat="1" ht="17.100000000000001" customHeight="1" x14ac:dyDescent="0.25">
      <c r="B164" s="45"/>
      <c r="C164" s="46"/>
      <c r="D164" s="47"/>
      <c r="E164" s="48"/>
      <c r="F164" s="48"/>
      <c r="G164" s="49"/>
    </row>
    <row r="165" spans="2:7" s="21" customFormat="1" ht="17.100000000000001" customHeight="1" x14ac:dyDescent="0.25">
      <c r="B165" s="45"/>
      <c r="C165" s="46"/>
      <c r="D165" s="47"/>
      <c r="E165" s="48"/>
      <c r="F165" s="48"/>
      <c r="G165" s="49"/>
    </row>
    <row r="166" spans="2:7" s="21" customFormat="1" ht="17.100000000000001" customHeight="1" x14ac:dyDescent="0.25">
      <c r="B166" s="45"/>
      <c r="C166" s="46"/>
      <c r="D166" s="47"/>
      <c r="E166" s="48"/>
      <c r="F166" s="48"/>
      <c r="G166" s="49"/>
    </row>
    <row r="167" spans="2:7" s="21" customFormat="1" ht="17.100000000000001" customHeight="1" x14ac:dyDescent="0.25">
      <c r="B167" s="45"/>
      <c r="C167" s="46"/>
      <c r="D167" s="47"/>
      <c r="E167" s="48"/>
      <c r="F167" s="48"/>
      <c r="G167" s="49"/>
    </row>
    <row r="168" spans="2:7" s="21" customFormat="1" ht="17.100000000000001" customHeight="1" x14ac:dyDescent="0.25">
      <c r="B168" s="45"/>
      <c r="C168" s="46"/>
      <c r="D168" s="47"/>
      <c r="E168" s="48"/>
      <c r="F168" s="48"/>
      <c r="G168" s="49"/>
    </row>
    <row r="169" spans="2:7" s="21" customFormat="1" ht="17.100000000000001" customHeight="1" x14ac:dyDescent="0.25">
      <c r="B169" s="45"/>
      <c r="C169" s="46"/>
      <c r="D169" s="47"/>
      <c r="E169" s="48"/>
      <c r="F169" s="48"/>
      <c r="G169" s="49"/>
    </row>
    <row r="170" spans="2:7" s="21" customFormat="1" ht="17.100000000000001" customHeight="1" x14ac:dyDescent="0.25">
      <c r="B170" s="45"/>
      <c r="C170" s="46"/>
      <c r="D170" s="47"/>
      <c r="E170" s="48"/>
      <c r="F170" s="48"/>
      <c r="G170" s="49"/>
    </row>
    <row r="171" spans="2:7" s="21" customFormat="1" ht="17.100000000000001" customHeight="1" x14ac:dyDescent="0.25">
      <c r="B171" s="45"/>
      <c r="C171" s="46"/>
      <c r="D171" s="47"/>
      <c r="E171" s="48"/>
      <c r="F171" s="48"/>
      <c r="G171" s="49"/>
    </row>
    <row r="172" spans="2:7" s="21" customFormat="1" ht="17.100000000000001" customHeight="1" x14ac:dyDescent="0.25">
      <c r="B172" s="45"/>
      <c r="C172" s="46"/>
      <c r="D172" s="47"/>
      <c r="E172" s="48"/>
      <c r="F172" s="48"/>
      <c r="G172" s="49"/>
    </row>
    <row r="173" spans="2:7" s="21" customFormat="1" ht="17.100000000000001" customHeight="1" x14ac:dyDescent="0.25">
      <c r="B173" s="45"/>
      <c r="C173" s="46"/>
      <c r="D173" s="47"/>
      <c r="E173" s="48"/>
      <c r="F173" s="48"/>
      <c r="G173" s="49"/>
    </row>
    <row r="174" spans="2:7" s="21" customFormat="1" ht="17.100000000000001" customHeight="1" x14ac:dyDescent="0.25">
      <c r="B174" s="45"/>
      <c r="C174" s="46"/>
      <c r="D174" s="47"/>
      <c r="E174" s="48"/>
      <c r="F174" s="48"/>
      <c r="G174" s="49"/>
    </row>
    <row r="175" spans="2:7" s="21" customFormat="1" ht="17.100000000000001" customHeight="1" x14ac:dyDescent="0.25">
      <c r="B175" s="45"/>
      <c r="C175" s="46"/>
      <c r="D175" s="47"/>
      <c r="E175" s="48"/>
      <c r="F175" s="48"/>
      <c r="G175" s="49"/>
    </row>
    <row r="176" spans="2:7" s="21" customFormat="1" ht="17.100000000000001" customHeight="1" x14ac:dyDescent="0.25">
      <c r="B176" s="45"/>
      <c r="C176" s="46"/>
      <c r="D176" s="47"/>
      <c r="E176" s="48"/>
      <c r="F176" s="48"/>
      <c r="G176" s="49"/>
    </row>
    <row r="177" spans="2:7" s="21" customFormat="1" ht="17.100000000000001" customHeight="1" x14ac:dyDescent="0.25">
      <c r="B177" s="45"/>
      <c r="C177" s="46"/>
      <c r="D177" s="47"/>
      <c r="E177" s="48"/>
      <c r="F177" s="48"/>
      <c r="G177" s="49"/>
    </row>
    <row r="178" spans="2:7" s="21" customFormat="1" ht="17.100000000000001" customHeight="1" x14ac:dyDescent="0.25">
      <c r="B178" s="45"/>
      <c r="C178" s="46"/>
      <c r="D178" s="47"/>
      <c r="E178" s="48"/>
      <c r="F178" s="48"/>
      <c r="G178" s="49"/>
    </row>
    <row r="179" spans="2:7" s="21" customFormat="1" ht="17.100000000000001" customHeight="1" x14ac:dyDescent="0.25">
      <c r="B179" s="45"/>
      <c r="C179" s="46"/>
      <c r="D179" s="47"/>
      <c r="E179" s="48"/>
      <c r="F179" s="48"/>
      <c r="G179" s="49"/>
    </row>
    <row r="180" spans="2:7" s="21" customFormat="1" ht="17.100000000000001" customHeight="1" x14ac:dyDescent="0.25">
      <c r="B180" s="45"/>
      <c r="C180" s="46"/>
      <c r="D180" s="47"/>
      <c r="E180" s="48"/>
      <c r="F180" s="48"/>
      <c r="G180" s="49"/>
    </row>
    <row r="181" spans="2:7" s="21" customFormat="1" ht="17.100000000000001" customHeight="1" x14ac:dyDescent="0.25">
      <c r="B181" s="81">
        <v>6</v>
      </c>
      <c r="C181" s="82"/>
      <c r="D181" s="82"/>
      <c r="E181" s="82"/>
      <c r="F181" s="82"/>
      <c r="G181" s="83"/>
    </row>
    <row r="182" spans="2:7" s="21" customFormat="1" ht="17.100000000000001" customHeight="1" x14ac:dyDescent="0.25">
      <c r="B182" s="62"/>
      <c r="C182" s="63"/>
      <c r="D182" s="42" t="s">
        <v>109</v>
      </c>
      <c r="E182" s="43" t="s">
        <v>110</v>
      </c>
      <c r="F182" s="43" t="s">
        <v>111</v>
      </c>
      <c r="G182" s="44" t="s">
        <v>112</v>
      </c>
    </row>
    <row r="183" spans="2:7" s="21" customFormat="1" ht="17.100000000000001" customHeight="1" x14ac:dyDescent="0.25">
      <c r="B183" s="64"/>
      <c r="C183" t="s">
        <v>113</v>
      </c>
      <c r="D183" s="65">
        <v>134</v>
      </c>
      <c r="E183" s="66">
        <f>D183/D187*100</f>
        <v>48.028673835125446</v>
      </c>
      <c r="F183" s="66">
        <f>E183</f>
        <v>48.028673835125446</v>
      </c>
      <c r="G183" s="67">
        <f>F183</f>
        <v>48.028673835125446</v>
      </c>
    </row>
    <row r="184" spans="2:7" s="21" customFormat="1" ht="17.100000000000001" customHeight="1" x14ac:dyDescent="0.25">
      <c r="B184" s="68"/>
      <c r="C184" t="s">
        <v>114</v>
      </c>
      <c r="D184" s="69">
        <v>63</v>
      </c>
      <c r="E184" s="66">
        <f>D184/D187*100</f>
        <v>22.58064516129032</v>
      </c>
      <c r="F184" s="66">
        <f t="shared" ref="F184:F186" si="1">E184</f>
        <v>22.58064516129032</v>
      </c>
      <c r="G184" s="70">
        <f>F184+G183</f>
        <v>70.609318996415766</v>
      </c>
    </row>
    <row r="185" spans="2:7" s="21" customFormat="1" ht="17.100000000000001" customHeight="1" x14ac:dyDescent="0.25">
      <c r="B185" s="68"/>
      <c r="C185" t="s">
        <v>115</v>
      </c>
      <c r="D185" s="71">
        <v>60</v>
      </c>
      <c r="E185" s="66">
        <f>D185/D187*100</f>
        <v>21.50537634408602</v>
      </c>
      <c r="F185" s="66">
        <f t="shared" si="1"/>
        <v>21.50537634408602</v>
      </c>
      <c r="G185" s="70">
        <f>F185+G184</f>
        <v>92.114695340501783</v>
      </c>
    </row>
    <row r="186" spans="2:7" s="21" customFormat="1" ht="17.100000000000001" customHeight="1" x14ac:dyDescent="0.25">
      <c r="B186" s="68"/>
      <c r="C186" t="s">
        <v>116</v>
      </c>
      <c r="D186" s="71">
        <v>22</v>
      </c>
      <c r="E186" s="66">
        <f>D186/D187*100</f>
        <v>7.8853046594982077</v>
      </c>
      <c r="F186" s="66">
        <f t="shared" si="1"/>
        <v>7.8853046594982077</v>
      </c>
      <c r="G186" s="72">
        <f>F186+G185</f>
        <v>99.999999999999986</v>
      </c>
    </row>
    <row r="187" spans="2:7" s="21" customFormat="1" ht="17.100000000000001" customHeight="1" x14ac:dyDescent="0.25">
      <c r="B187" s="73"/>
      <c r="C187" s="74" t="s">
        <v>108</v>
      </c>
      <c r="D187" s="75">
        <f>SUM(D183:D186)</f>
        <v>279</v>
      </c>
      <c r="E187" s="76">
        <v>100</v>
      </c>
      <c r="F187" s="76">
        <v>100</v>
      </c>
      <c r="G187" s="77"/>
    </row>
    <row r="188" spans="2:7" s="21" customFormat="1" ht="17.100000000000001" customHeight="1" x14ac:dyDescent="0.25">
      <c r="B188" s="45"/>
      <c r="C188" s="46"/>
      <c r="D188" s="47"/>
      <c r="E188" s="48"/>
      <c r="F188" s="48"/>
      <c r="G188" s="49"/>
    </row>
    <row r="189" spans="2:7" s="21" customFormat="1" ht="17.100000000000001" customHeight="1" x14ac:dyDescent="0.25">
      <c r="B189" s="45"/>
      <c r="C189" s="46"/>
      <c r="D189" s="47"/>
      <c r="E189" s="48"/>
      <c r="F189" s="48"/>
      <c r="G189" s="49"/>
    </row>
    <row r="190" spans="2:7" s="21" customFormat="1" ht="17.100000000000001" customHeight="1" x14ac:dyDescent="0.25">
      <c r="B190" s="45"/>
      <c r="C190" s="46"/>
      <c r="D190" s="47"/>
      <c r="E190" s="48"/>
      <c r="F190" s="48"/>
      <c r="G190" s="49"/>
    </row>
    <row r="191" spans="2:7" s="21" customFormat="1" ht="17.100000000000001" customHeight="1" x14ac:dyDescent="0.25">
      <c r="B191" s="45"/>
      <c r="C191" s="46"/>
      <c r="D191" s="47"/>
      <c r="E191" s="48"/>
      <c r="F191" s="48"/>
      <c r="G191" s="49"/>
    </row>
    <row r="192" spans="2:7" s="21" customFormat="1" ht="17.100000000000001" customHeight="1" x14ac:dyDescent="0.25">
      <c r="B192" s="45"/>
      <c r="C192" s="46"/>
      <c r="D192" s="47"/>
      <c r="E192" s="48"/>
      <c r="F192" s="48"/>
      <c r="G192" s="49"/>
    </row>
    <row r="193" spans="2:7" s="21" customFormat="1" ht="17.100000000000001" customHeight="1" x14ac:dyDescent="0.25">
      <c r="B193" s="45"/>
      <c r="C193" s="46"/>
      <c r="D193" s="47"/>
      <c r="E193" s="48"/>
      <c r="F193" s="48"/>
      <c r="G193" s="49"/>
    </row>
    <row r="194" spans="2:7" s="21" customFormat="1" ht="17.100000000000001" customHeight="1" x14ac:dyDescent="0.25">
      <c r="B194" s="45"/>
      <c r="C194" s="46"/>
      <c r="D194" s="47"/>
      <c r="E194" s="48"/>
      <c r="F194" s="48"/>
      <c r="G194" s="49"/>
    </row>
    <row r="195" spans="2:7" s="21" customFormat="1" ht="17.100000000000001" customHeight="1" x14ac:dyDescent="0.25">
      <c r="B195" s="45"/>
      <c r="C195" s="46"/>
      <c r="D195" s="47"/>
      <c r="E195" s="48"/>
      <c r="F195" s="48"/>
      <c r="G195" s="49"/>
    </row>
    <row r="196" spans="2:7" s="21" customFormat="1" ht="17.100000000000001" customHeight="1" x14ac:dyDescent="0.25">
      <c r="B196" s="45"/>
      <c r="C196" s="46"/>
      <c r="D196" s="47"/>
      <c r="E196" s="48"/>
      <c r="F196" s="48"/>
      <c r="G196" s="49"/>
    </row>
    <row r="197" spans="2:7" s="21" customFormat="1" ht="17.100000000000001" customHeight="1" x14ac:dyDescent="0.25">
      <c r="B197" s="45"/>
      <c r="C197" s="46"/>
      <c r="D197" s="47"/>
      <c r="E197" s="48"/>
      <c r="F197" s="48"/>
      <c r="G197" s="49"/>
    </row>
    <row r="198" spans="2:7" s="21" customFormat="1" ht="17.100000000000001" customHeight="1" x14ac:dyDescent="0.25">
      <c r="B198" s="45"/>
      <c r="C198" s="46"/>
      <c r="D198" s="47"/>
      <c r="E198" s="48"/>
      <c r="F198" s="48"/>
      <c r="G198" s="49"/>
    </row>
    <row r="199" spans="2:7" s="21" customFormat="1" ht="17.100000000000001" customHeight="1" x14ac:dyDescent="0.25">
      <c r="B199" s="45"/>
      <c r="C199" s="46"/>
      <c r="D199" s="47"/>
      <c r="E199" s="48"/>
      <c r="F199" s="48"/>
      <c r="G199" s="49"/>
    </row>
    <row r="200" spans="2:7" s="21" customFormat="1" ht="17.100000000000001" customHeight="1" x14ac:dyDescent="0.25">
      <c r="B200" s="45"/>
      <c r="C200" s="46"/>
      <c r="D200" s="47"/>
      <c r="E200" s="48"/>
      <c r="F200" s="48"/>
      <c r="G200" s="49"/>
    </row>
    <row r="201" spans="2:7" s="21" customFormat="1" ht="17.100000000000001" customHeight="1" x14ac:dyDescent="0.25">
      <c r="B201" s="45"/>
      <c r="C201" s="46"/>
      <c r="D201" s="47"/>
      <c r="E201" s="48"/>
      <c r="F201" s="48"/>
      <c r="G201" s="49"/>
    </row>
    <row r="202" spans="2:7" s="21" customFormat="1" ht="17.100000000000001" customHeight="1" x14ac:dyDescent="0.25">
      <c r="B202" s="45"/>
      <c r="C202" s="46"/>
      <c r="D202" s="47"/>
      <c r="E202" s="48"/>
      <c r="F202" s="48"/>
      <c r="G202" s="49"/>
    </row>
    <row r="203" spans="2:7" s="21" customFormat="1" x14ac:dyDescent="0.25"/>
    <row r="204" spans="2:7" s="21" customFormat="1" x14ac:dyDescent="0.25"/>
    <row r="205" spans="2:7" s="21" customFormat="1" ht="21" customHeight="1" x14ac:dyDescent="0.25">
      <c r="B205" s="84" t="s">
        <v>51</v>
      </c>
      <c r="C205" s="85"/>
      <c r="D205" s="85"/>
      <c r="E205" s="85"/>
      <c r="F205" s="85"/>
      <c r="G205" s="86"/>
    </row>
    <row r="206" spans="2:7" s="21" customFormat="1" ht="29.1" customHeight="1" x14ac:dyDescent="0.25">
      <c r="B206" s="40"/>
      <c r="C206" s="41"/>
      <c r="D206" s="42" t="s">
        <v>109</v>
      </c>
      <c r="E206" s="43" t="s">
        <v>110</v>
      </c>
      <c r="F206" s="43" t="s">
        <v>111</v>
      </c>
      <c r="G206" s="44" t="s">
        <v>112</v>
      </c>
    </row>
    <row r="207" spans="2:7" s="21" customFormat="1" ht="30" customHeight="1" x14ac:dyDescent="0.25">
      <c r="B207" s="37"/>
      <c r="C207" s="29" t="s">
        <v>82</v>
      </c>
      <c r="D207" s="30">
        <v>10</v>
      </c>
      <c r="E207" s="31">
        <v>6.25</v>
      </c>
      <c r="F207" s="31">
        <v>6.25</v>
      </c>
      <c r="G207" s="28">
        <f>F207</f>
        <v>6.25</v>
      </c>
    </row>
    <row r="208" spans="2:7" s="21" customFormat="1" ht="17.100000000000001" customHeight="1" x14ac:dyDescent="0.25">
      <c r="B208" s="38"/>
      <c r="C208" s="29" t="s">
        <v>80</v>
      </c>
      <c r="D208" s="30">
        <v>16</v>
      </c>
      <c r="E208" s="31">
        <v>10</v>
      </c>
      <c r="F208" s="31">
        <v>10</v>
      </c>
      <c r="G208" s="32">
        <f>F208+G207</f>
        <v>16.25</v>
      </c>
    </row>
    <row r="209" spans="2:13" s="21" customFormat="1" ht="30" customHeight="1" x14ac:dyDescent="0.25">
      <c r="B209" s="38"/>
      <c r="C209" s="29" t="s">
        <v>81</v>
      </c>
      <c r="D209" s="30">
        <v>88</v>
      </c>
      <c r="E209" s="31">
        <v>55.000000000000007</v>
      </c>
      <c r="F209" s="31">
        <v>55.000000000000007</v>
      </c>
      <c r="G209" s="32">
        <f t="shared" ref="G209:G210" si="2">F209+G208</f>
        <v>71.25</v>
      </c>
      <c r="J209" s="29"/>
      <c r="K209" s="30"/>
      <c r="L209" s="31"/>
      <c r="M209" s="31"/>
    </row>
    <row r="210" spans="2:13" s="21" customFormat="1" ht="17.100000000000001" customHeight="1" x14ac:dyDescent="0.25">
      <c r="B210" s="38"/>
      <c r="C210" s="25" t="s">
        <v>79</v>
      </c>
      <c r="D210" s="26">
        <v>46</v>
      </c>
      <c r="E210" s="27">
        <v>28.749999999999996</v>
      </c>
      <c r="F210" s="27">
        <v>28.749999999999996</v>
      </c>
      <c r="G210" s="32">
        <f t="shared" si="2"/>
        <v>100</v>
      </c>
    </row>
    <row r="211" spans="2:13" s="21" customFormat="1" ht="17.100000000000001" customHeight="1" x14ac:dyDescent="0.25">
      <c r="B211" s="39"/>
      <c r="C211" s="36" t="s">
        <v>108</v>
      </c>
      <c r="D211" s="33">
        <f>SUM(D207:D210)</f>
        <v>160</v>
      </c>
      <c r="E211" s="34">
        <v>100</v>
      </c>
      <c r="F211" s="34">
        <v>100</v>
      </c>
      <c r="G211" s="35"/>
    </row>
    <row r="212" spans="2:13" s="21" customFormat="1" ht="17.100000000000001" customHeight="1" x14ac:dyDescent="0.25">
      <c r="B212" s="45"/>
      <c r="C212" s="46"/>
      <c r="D212" s="47"/>
      <c r="E212" s="48"/>
      <c r="F212" s="48"/>
      <c r="G212" s="49"/>
    </row>
    <row r="213" spans="2:13" s="21" customFormat="1" ht="17.100000000000001" customHeight="1" x14ac:dyDescent="0.25">
      <c r="B213" s="45"/>
      <c r="C213" s="46"/>
      <c r="D213" s="47"/>
      <c r="E213" s="48"/>
      <c r="F213" s="48"/>
      <c r="G213" s="49"/>
    </row>
    <row r="214" spans="2:13" s="21" customFormat="1" ht="17.100000000000001" customHeight="1" x14ac:dyDescent="0.25">
      <c r="B214" s="45"/>
      <c r="C214" s="46"/>
      <c r="D214" s="47"/>
      <c r="E214" s="48"/>
      <c r="F214" s="48"/>
      <c r="G214" s="49"/>
    </row>
    <row r="215" spans="2:13" s="21" customFormat="1" ht="17.100000000000001" customHeight="1" x14ac:dyDescent="0.25">
      <c r="B215" s="45"/>
      <c r="C215" s="46"/>
      <c r="D215" s="47"/>
      <c r="E215" s="48"/>
      <c r="F215" s="48"/>
      <c r="G215" s="49"/>
    </row>
    <row r="216" spans="2:13" s="21" customFormat="1" ht="17.100000000000001" customHeight="1" x14ac:dyDescent="0.25">
      <c r="B216" s="45"/>
      <c r="C216" s="46"/>
      <c r="D216" s="47"/>
      <c r="E216" s="48"/>
      <c r="F216" s="48"/>
      <c r="G216" s="49"/>
    </row>
    <row r="217" spans="2:13" s="21" customFormat="1" ht="17.100000000000001" customHeight="1" x14ac:dyDescent="0.25">
      <c r="B217" s="45"/>
      <c r="C217" s="46"/>
      <c r="D217" s="47"/>
      <c r="E217" s="48"/>
      <c r="F217" s="48"/>
      <c r="G217" s="49"/>
    </row>
    <row r="218" spans="2:13" s="21" customFormat="1" ht="17.100000000000001" customHeight="1" x14ac:dyDescent="0.25">
      <c r="B218" s="45"/>
      <c r="C218" s="46"/>
      <c r="D218" s="47"/>
      <c r="E218" s="48"/>
      <c r="F218" s="48"/>
      <c r="G218" s="49"/>
    </row>
    <row r="219" spans="2:13" s="21" customFormat="1" ht="17.100000000000001" customHeight="1" x14ac:dyDescent="0.25">
      <c r="B219" s="45"/>
      <c r="C219" s="46"/>
      <c r="D219" s="47"/>
      <c r="E219" s="48"/>
      <c r="F219" s="48"/>
      <c r="G219" s="49"/>
    </row>
    <row r="220" spans="2:13" s="21" customFormat="1" ht="17.100000000000001" customHeight="1" x14ac:dyDescent="0.25">
      <c r="B220" s="45"/>
      <c r="C220" s="46"/>
      <c r="D220" s="47"/>
      <c r="E220" s="48"/>
      <c r="F220" s="48"/>
      <c r="G220" s="49"/>
    </row>
    <row r="221" spans="2:13" s="21" customFormat="1" ht="17.100000000000001" customHeight="1" x14ac:dyDescent="0.25">
      <c r="B221" s="45"/>
      <c r="C221" s="46"/>
      <c r="D221" s="47"/>
      <c r="E221" s="48"/>
      <c r="F221" s="48"/>
      <c r="G221" s="49"/>
    </row>
    <row r="222" spans="2:13" s="21" customFormat="1" ht="17.100000000000001" customHeight="1" x14ac:dyDescent="0.25">
      <c r="B222" s="45"/>
      <c r="C222" s="46"/>
      <c r="D222" s="47"/>
      <c r="E222" s="48"/>
      <c r="F222" s="48"/>
      <c r="G222" s="49"/>
    </row>
    <row r="223" spans="2:13" s="21" customFormat="1" ht="17.100000000000001" customHeight="1" x14ac:dyDescent="0.25">
      <c r="B223" s="45"/>
      <c r="C223" s="46"/>
      <c r="D223" s="47"/>
      <c r="E223" s="48"/>
      <c r="F223" s="48"/>
      <c r="G223" s="49"/>
    </row>
    <row r="224" spans="2:13" s="21" customFormat="1" ht="17.100000000000001" customHeight="1" x14ac:dyDescent="0.25">
      <c r="B224" s="45"/>
      <c r="C224" s="46"/>
      <c r="D224" s="47"/>
      <c r="E224" s="48"/>
      <c r="F224" s="48"/>
      <c r="G224" s="49"/>
    </row>
    <row r="225" spans="2:7" s="21" customFormat="1" ht="17.100000000000001" customHeight="1" x14ac:dyDescent="0.25">
      <c r="B225" s="45"/>
      <c r="C225" s="46"/>
      <c r="D225" s="47"/>
      <c r="E225" s="48"/>
      <c r="F225" s="48"/>
      <c r="G225" s="49"/>
    </row>
    <row r="226" spans="2:7" s="21" customFormat="1" ht="17.100000000000001" customHeight="1" x14ac:dyDescent="0.25">
      <c r="B226" s="45"/>
      <c r="C226" s="46"/>
      <c r="D226" s="47"/>
      <c r="E226" s="48"/>
      <c r="F226" s="48"/>
      <c r="G226" s="49"/>
    </row>
    <row r="227" spans="2:7" s="21" customFormat="1" ht="17.100000000000001" customHeight="1" x14ac:dyDescent="0.25">
      <c r="B227" s="45"/>
      <c r="C227" s="46"/>
      <c r="D227" s="47"/>
      <c r="E227" s="48"/>
      <c r="F227" s="48"/>
      <c r="G227" s="49"/>
    </row>
    <row r="228" spans="2:7" s="21" customFormat="1" ht="17.100000000000001" customHeight="1" x14ac:dyDescent="0.25">
      <c r="B228" s="45"/>
      <c r="C228" s="46"/>
      <c r="D228" s="47"/>
      <c r="E228" s="48"/>
      <c r="F228" s="48"/>
      <c r="G228" s="49"/>
    </row>
    <row r="229" spans="2:7" s="21" customFormat="1" ht="17.100000000000001" customHeight="1" x14ac:dyDescent="0.25">
      <c r="B229" s="45"/>
      <c r="C229" s="46"/>
      <c r="D229" s="47"/>
      <c r="E229" s="48"/>
      <c r="F229" s="48"/>
      <c r="G229" s="49"/>
    </row>
    <row r="230" spans="2:7" s="21" customFormat="1" ht="17.100000000000001" customHeight="1" x14ac:dyDescent="0.25">
      <c r="B230" s="45"/>
      <c r="C230" s="46"/>
      <c r="D230" s="47"/>
      <c r="E230" s="48"/>
      <c r="F230" s="48"/>
      <c r="G230" s="49"/>
    </row>
    <row r="231" spans="2:7" s="21" customFormat="1" x14ac:dyDescent="0.25"/>
    <row r="232" spans="2:7" s="21" customFormat="1" x14ac:dyDescent="0.25"/>
    <row r="233" spans="2:7" s="21" customFormat="1" ht="21" customHeight="1" x14ac:dyDescent="0.25">
      <c r="B233" s="84" t="s">
        <v>52</v>
      </c>
      <c r="C233" s="85"/>
      <c r="D233" s="85"/>
      <c r="E233" s="85"/>
      <c r="F233" s="85"/>
      <c r="G233" s="86"/>
    </row>
    <row r="234" spans="2:7" s="21" customFormat="1" ht="29.1" customHeight="1" x14ac:dyDescent="0.25">
      <c r="B234" s="40"/>
      <c r="C234" s="41"/>
      <c r="D234" s="42" t="s">
        <v>109</v>
      </c>
      <c r="E234" s="43" t="s">
        <v>110</v>
      </c>
      <c r="F234" s="43" t="s">
        <v>111</v>
      </c>
      <c r="G234" s="44" t="s">
        <v>112</v>
      </c>
    </row>
    <row r="235" spans="2:7" s="21" customFormat="1" ht="59.1" customHeight="1" x14ac:dyDescent="0.25">
      <c r="B235" s="37"/>
      <c r="C235" s="25" t="s">
        <v>83</v>
      </c>
      <c r="D235" s="26">
        <v>3</v>
      </c>
      <c r="E235" s="27">
        <v>1.875</v>
      </c>
      <c r="F235" s="27">
        <v>1.875</v>
      </c>
      <c r="G235" s="28">
        <v>1.875</v>
      </c>
    </row>
    <row r="236" spans="2:7" s="21" customFormat="1" ht="30" customHeight="1" x14ac:dyDescent="0.25">
      <c r="B236" s="38"/>
      <c r="C236" s="29" t="s">
        <v>84</v>
      </c>
      <c r="D236" s="30">
        <v>90</v>
      </c>
      <c r="E236" s="31">
        <v>56.25</v>
      </c>
      <c r="F236" s="31">
        <v>56.25</v>
      </c>
      <c r="G236" s="32">
        <v>58.125000000000007</v>
      </c>
    </row>
    <row r="237" spans="2:7" s="21" customFormat="1" ht="45.95" customHeight="1" x14ac:dyDescent="0.25">
      <c r="B237" s="38"/>
      <c r="C237" s="29" t="s">
        <v>85</v>
      </c>
      <c r="D237" s="30">
        <v>6</v>
      </c>
      <c r="E237" s="31">
        <v>3.75</v>
      </c>
      <c r="F237" s="31">
        <v>3.75</v>
      </c>
      <c r="G237" s="32">
        <v>61.875</v>
      </c>
    </row>
    <row r="238" spans="2:7" s="21" customFormat="1" ht="30" customHeight="1" x14ac:dyDescent="0.25">
      <c r="B238" s="38"/>
      <c r="C238" s="29" t="s">
        <v>86</v>
      </c>
      <c r="D238" s="30">
        <v>61</v>
      </c>
      <c r="E238" s="31">
        <v>38.125</v>
      </c>
      <c r="F238" s="31">
        <v>38.125</v>
      </c>
      <c r="G238" s="32">
        <v>100</v>
      </c>
    </row>
    <row r="239" spans="2:7" s="21" customFormat="1" ht="17.100000000000001" customHeight="1" x14ac:dyDescent="0.25">
      <c r="B239" s="39"/>
      <c r="C239" s="36" t="s">
        <v>108</v>
      </c>
      <c r="D239" s="33">
        <v>160</v>
      </c>
      <c r="E239" s="34">
        <v>100</v>
      </c>
      <c r="F239" s="34">
        <v>100</v>
      </c>
      <c r="G239" s="35"/>
    </row>
    <row r="240" spans="2:7" s="21" customFormat="1" ht="17.100000000000001" customHeight="1" x14ac:dyDescent="0.25">
      <c r="B240" s="45"/>
      <c r="C240" s="46"/>
      <c r="D240" s="47"/>
      <c r="E240" s="48"/>
      <c r="F240" s="48"/>
      <c r="G240" s="49"/>
    </row>
    <row r="241" spans="2:7" s="21" customFormat="1" ht="17.100000000000001" customHeight="1" x14ac:dyDescent="0.25">
      <c r="B241" s="45"/>
      <c r="C241" s="46"/>
      <c r="D241" s="47"/>
      <c r="E241" s="48"/>
      <c r="F241" s="48"/>
      <c r="G241" s="49"/>
    </row>
    <row r="242" spans="2:7" s="21" customFormat="1" ht="17.100000000000001" customHeight="1" x14ac:dyDescent="0.25">
      <c r="B242" s="45"/>
      <c r="C242" s="46"/>
      <c r="D242" s="47"/>
      <c r="E242" s="48"/>
      <c r="F242" s="48"/>
      <c r="G242" s="49"/>
    </row>
    <row r="243" spans="2:7" s="21" customFormat="1" ht="17.100000000000001" customHeight="1" x14ac:dyDescent="0.25">
      <c r="B243" s="45"/>
      <c r="C243" s="46"/>
      <c r="D243" s="47"/>
      <c r="E243" s="48"/>
      <c r="F243" s="48"/>
      <c r="G243" s="49"/>
    </row>
    <row r="244" spans="2:7" s="21" customFormat="1" ht="17.100000000000001" customHeight="1" x14ac:dyDescent="0.25">
      <c r="B244" s="45"/>
      <c r="C244" s="46"/>
      <c r="D244" s="47"/>
      <c r="E244" s="48"/>
      <c r="F244" s="48"/>
      <c r="G244" s="49"/>
    </row>
    <row r="245" spans="2:7" s="21" customFormat="1" ht="17.100000000000001" customHeight="1" x14ac:dyDescent="0.25">
      <c r="B245" s="45"/>
      <c r="C245" s="46"/>
      <c r="D245" s="47"/>
      <c r="E245" s="48"/>
      <c r="F245" s="48"/>
      <c r="G245" s="49"/>
    </row>
    <row r="246" spans="2:7" s="21" customFormat="1" ht="17.100000000000001" customHeight="1" x14ac:dyDescent="0.25">
      <c r="B246" s="45"/>
      <c r="C246" s="46"/>
      <c r="D246" s="47"/>
      <c r="E246" s="48"/>
      <c r="F246" s="48"/>
      <c r="G246" s="49"/>
    </row>
    <row r="247" spans="2:7" s="21" customFormat="1" ht="17.100000000000001" customHeight="1" x14ac:dyDescent="0.25">
      <c r="B247" s="45"/>
      <c r="C247" s="46"/>
      <c r="D247" s="47"/>
      <c r="E247" s="48"/>
      <c r="F247" s="48"/>
      <c r="G247" s="49"/>
    </row>
    <row r="248" spans="2:7" s="21" customFormat="1" ht="17.100000000000001" customHeight="1" x14ac:dyDescent="0.25">
      <c r="B248" s="45"/>
      <c r="C248" s="46"/>
      <c r="D248" s="47"/>
      <c r="E248" s="48"/>
      <c r="F248" s="48"/>
      <c r="G248" s="49"/>
    </row>
    <row r="249" spans="2:7" s="21" customFormat="1" ht="17.100000000000001" customHeight="1" x14ac:dyDescent="0.25">
      <c r="B249" s="45"/>
      <c r="C249" s="46"/>
      <c r="D249" s="47"/>
      <c r="E249" s="48"/>
      <c r="F249" s="48"/>
      <c r="G249" s="49"/>
    </row>
    <row r="250" spans="2:7" s="21" customFormat="1" ht="17.100000000000001" customHeight="1" x14ac:dyDescent="0.25">
      <c r="B250" s="45"/>
      <c r="C250" s="46"/>
      <c r="D250" s="47"/>
      <c r="E250" s="48"/>
      <c r="F250" s="48"/>
      <c r="G250" s="49"/>
    </row>
    <row r="251" spans="2:7" s="21" customFormat="1" ht="17.100000000000001" customHeight="1" x14ac:dyDescent="0.25">
      <c r="B251" s="45"/>
      <c r="C251" s="46"/>
      <c r="D251" s="47"/>
      <c r="E251" s="48"/>
      <c r="F251" s="48"/>
      <c r="G251" s="49"/>
    </row>
    <row r="252" spans="2:7" s="21" customFormat="1" ht="17.100000000000001" customHeight="1" x14ac:dyDescent="0.25">
      <c r="B252" s="45"/>
      <c r="C252" s="46"/>
      <c r="D252" s="47"/>
      <c r="E252" s="48"/>
      <c r="F252" s="48"/>
      <c r="G252" s="49"/>
    </row>
    <row r="253" spans="2:7" s="21" customFormat="1" ht="17.100000000000001" customHeight="1" x14ac:dyDescent="0.25">
      <c r="B253" s="45"/>
      <c r="C253" s="46"/>
      <c r="D253" s="47"/>
      <c r="E253" s="48"/>
      <c r="F253" s="48"/>
      <c r="G253" s="49"/>
    </row>
    <row r="254" spans="2:7" s="21" customFormat="1" ht="17.100000000000001" customHeight="1" x14ac:dyDescent="0.25">
      <c r="B254" s="45"/>
      <c r="C254" s="46"/>
      <c r="D254" s="47"/>
      <c r="E254" s="48"/>
      <c r="F254" s="48"/>
      <c r="G254" s="49"/>
    </row>
    <row r="255" spans="2:7" s="21" customFormat="1" ht="17.100000000000001" customHeight="1" x14ac:dyDescent="0.25">
      <c r="B255" s="45"/>
      <c r="C255" s="46"/>
      <c r="D255" s="47"/>
      <c r="E255" s="48"/>
      <c r="F255" s="48"/>
      <c r="G255" s="49"/>
    </row>
    <row r="256" spans="2:7" s="21" customFormat="1" ht="17.100000000000001" customHeight="1" x14ac:dyDescent="0.25">
      <c r="B256" s="45"/>
      <c r="C256" s="46"/>
      <c r="D256" s="47"/>
      <c r="E256" s="48"/>
      <c r="F256" s="48"/>
      <c r="G256" s="49"/>
    </row>
    <row r="257" spans="2:7" s="21" customFormat="1" ht="17.100000000000001" customHeight="1" x14ac:dyDescent="0.25">
      <c r="B257" s="81">
        <v>10</v>
      </c>
      <c r="C257" s="82"/>
      <c r="D257" s="82"/>
      <c r="E257" s="82"/>
      <c r="F257" s="82"/>
      <c r="G257" s="83"/>
    </row>
    <row r="258" spans="2:7" s="21" customFormat="1" ht="17.100000000000001" customHeight="1" x14ac:dyDescent="0.25">
      <c r="B258" s="62"/>
      <c r="C258" s="63"/>
      <c r="D258" s="42" t="s">
        <v>109</v>
      </c>
      <c r="E258" s="43" t="s">
        <v>110</v>
      </c>
      <c r="F258" s="43" t="s">
        <v>111</v>
      </c>
      <c r="G258" s="44" t="s">
        <v>112</v>
      </c>
    </row>
    <row r="259" spans="2:7" s="21" customFormat="1" ht="17.100000000000001" customHeight="1" x14ac:dyDescent="0.25">
      <c r="B259" s="64"/>
      <c r="C259" t="s">
        <v>117</v>
      </c>
      <c r="D259" s="65">
        <v>17</v>
      </c>
      <c r="E259" s="66">
        <f>D259/D266*100</f>
        <v>6.5891472868217065</v>
      </c>
      <c r="F259" s="66">
        <f>E259</f>
        <v>6.5891472868217065</v>
      </c>
      <c r="G259" s="67">
        <f>F259</f>
        <v>6.5891472868217065</v>
      </c>
    </row>
    <row r="260" spans="2:7" s="21" customFormat="1" ht="17.100000000000001" customHeight="1" x14ac:dyDescent="0.25">
      <c r="B260" s="68"/>
      <c r="C260" s="80" t="s">
        <v>118</v>
      </c>
      <c r="D260" s="69">
        <v>86</v>
      </c>
      <c r="E260" s="66">
        <f>D260/D266*100</f>
        <v>33.333333333333329</v>
      </c>
      <c r="F260" s="66">
        <f t="shared" ref="F260:F265" si="3">E260</f>
        <v>33.333333333333329</v>
      </c>
      <c r="G260" s="70">
        <f>F260+G259</f>
        <v>39.922480620155035</v>
      </c>
    </row>
    <row r="261" spans="2:7" s="21" customFormat="1" ht="17.100000000000001" customHeight="1" x14ac:dyDescent="0.25">
      <c r="B261" s="68"/>
      <c r="C261" t="s">
        <v>119</v>
      </c>
      <c r="D261" s="71">
        <v>41</v>
      </c>
      <c r="E261" s="66">
        <f>D261/D266*100</f>
        <v>15.891472868217054</v>
      </c>
      <c r="F261" s="66">
        <f t="shared" si="3"/>
        <v>15.891472868217054</v>
      </c>
      <c r="G261" s="70">
        <f>F261+G260</f>
        <v>55.813953488372093</v>
      </c>
    </row>
    <row r="262" spans="2:7" s="21" customFormat="1" ht="17.100000000000001" customHeight="1" x14ac:dyDescent="0.25">
      <c r="B262" s="68"/>
      <c r="C262" t="s">
        <v>120</v>
      </c>
      <c r="D262" s="71">
        <v>44</v>
      </c>
      <c r="E262" s="66">
        <f>D262/D266*100</f>
        <v>17.054263565891471</v>
      </c>
      <c r="F262" s="66">
        <f t="shared" si="3"/>
        <v>17.054263565891471</v>
      </c>
      <c r="G262" s="72">
        <f>F262+G261</f>
        <v>72.868217054263567</v>
      </c>
    </row>
    <row r="263" spans="2:7" s="21" customFormat="1" ht="17.100000000000001" customHeight="1" x14ac:dyDescent="0.25">
      <c r="B263" s="68"/>
      <c r="C263" s="80" t="s">
        <v>121</v>
      </c>
      <c r="D263" s="71">
        <v>13</v>
      </c>
      <c r="E263" s="66">
        <f>D263/D266*100</f>
        <v>5.0387596899224807</v>
      </c>
      <c r="F263" s="66">
        <f t="shared" si="3"/>
        <v>5.0387596899224807</v>
      </c>
      <c r="G263" s="72">
        <f>F263+G262</f>
        <v>77.906976744186053</v>
      </c>
    </row>
    <row r="264" spans="2:7" s="21" customFormat="1" ht="17.100000000000001" customHeight="1" x14ac:dyDescent="0.25">
      <c r="B264"/>
      <c r="C264" s="80" t="s">
        <v>122</v>
      </c>
      <c r="D264" s="71">
        <v>3</v>
      </c>
      <c r="E264" s="66">
        <f>D264/D266*100</f>
        <v>1.1627906976744187</v>
      </c>
      <c r="F264" s="66">
        <f t="shared" si="3"/>
        <v>1.1627906976744187</v>
      </c>
      <c r="G264" s="72">
        <f t="shared" ref="G264:G265" si="4">F264+G263</f>
        <v>79.069767441860478</v>
      </c>
    </row>
    <row r="265" spans="2:7" s="21" customFormat="1" ht="17.100000000000001" customHeight="1" x14ac:dyDescent="0.25">
      <c r="B265" s="78"/>
      <c r="C265" t="s">
        <v>87</v>
      </c>
      <c r="D265" s="79">
        <v>54</v>
      </c>
      <c r="E265" s="66">
        <f>D265/D266*100</f>
        <v>20.930232558139537</v>
      </c>
      <c r="F265" s="66">
        <f t="shared" si="3"/>
        <v>20.930232558139537</v>
      </c>
      <c r="G265" s="72">
        <f t="shared" si="4"/>
        <v>100.00000000000001</v>
      </c>
    </row>
    <row r="266" spans="2:7" s="21" customFormat="1" ht="17.100000000000001" customHeight="1" x14ac:dyDescent="0.25">
      <c r="B266" s="73"/>
      <c r="C266" s="74" t="s">
        <v>108</v>
      </c>
      <c r="D266" s="75">
        <f>SUM(D259:D265)</f>
        <v>258</v>
      </c>
      <c r="E266" s="76">
        <v>100</v>
      </c>
      <c r="F266" s="76">
        <v>100</v>
      </c>
      <c r="G266" s="77"/>
    </row>
    <row r="267" spans="2:7" s="21" customFormat="1" ht="17.100000000000001" customHeight="1" x14ac:dyDescent="0.25">
      <c r="B267" s="45"/>
      <c r="C267" s="46"/>
      <c r="D267" s="47"/>
      <c r="E267" s="48"/>
      <c r="F267" s="48"/>
      <c r="G267" s="49"/>
    </row>
    <row r="268" spans="2:7" s="21" customFormat="1" ht="17.100000000000001" customHeight="1" x14ac:dyDescent="0.25">
      <c r="B268" s="45"/>
      <c r="C268" s="46"/>
      <c r="D268" s="47"/>
      <c r="E268" s="48"/>
      <c r="F268" s="48"/>
      <c r="G268" s="49"/>
    </row>
    <row r="269" spans="2:7" s="21" customFormat="1" ht="17.100000000000001" customHeight="1" x14ac:dyDescent="0.25">
      <c r="B269" s="45"/>
      <c r="C269" s="46"/>
      <c r="D269" s="47"/>
      <c r="E269" s="48"/>
      <c r="F269" s="48"/>
      <c r="G269" s="49"/>
    </row>
    <row r="270" spans="2:7" s="21" customFormat="1" ht="17.100000000000001" customHeight="1" x14ac:dyDescent="0.25">
      <c r="B270" s="45"/>
      <c r="C270" s="46"/>
      <c r="D270" s="47"/>
      <c r="E270" s="48"/>
      <c r="F270" s="48"/>
      <c r="G270" s="49"/>
    </row>
    <row r="271" spans="2:7" s="21" customFormat="1" ht="17.100000000000001" customHeight="1" x14ac:dyDescent="0.25">
      <c r="B271" s="45"/>
      <c r="C271" s="46"/>
      <c r="D271" s="47"/>
      <c r="E271" s="48"/>
      <c r="F271" s="48"/>
      <c r="G271" s="49"/>
    </row>
    <row r="272" spans="2:7" s="21" customFormat="1" ht="17.100000000000001" customHeight="1" x14ac:dyDescent="0.25">
      <c r="B272" s="45"/>
      <c r="C272" s="46"/>
      <c r="D272" s="47"/>
      <c r="E272" s="48"/>
      <c r="F272" s="48"/>
      <c r="G272" s="49"/>
    </row>
    <row r="273" spans="2:7" s="21" customFormat="1" ht="17.100000000000001" customHeight="1" x14ac:dyDescent="0.25">
      <c r="B273" s="45"/>
      <c r="C273" s="46"/>
      <c r="D273" s="47"/>
      <c r="E273" s="48"/>
      <c r="F273" s="48"/>
      <c r="G273" s="49"/>
    </row>
    <row r="274" spans="2:7" s="21" customFormat="1" ht="17.100000000000001" customHeight="1" x14ac:dyDescent="0.25">
      <c r="B274" s="45"/>
      <c r="C274" s="46"/>
      <c r="D274" s="47"/>
      <c r="E274" s="48"/>
      <c r="F274" s="48"/>
      <c r="G274" s="49"/>
    </row>
    <row r="275" spans="2:7" s="21" customFormat="1" ht="17.100000000000001" customHeight="1" x14ac:dyDescent="0.25">
      <c r="B275" s="45"/>
      <c r="C275" s="46"/>
      <c r="D275" s="47"/>
      <c r="E275" s="48"/>
      <c r="F275" s="48"/>
      <c r="G275" s="49"/>
    </row>
    <row r="276" spans="2:7" s="21" customFormat="1" ht="17.100000000000001" customHeight="1" x14ac:dyDescent="0.25">
      <c r="B276" s="45"/>
      <c r="C276" s="46"/>
      <c r="D276" s="47"/>
      <c r="E276" s="48"/>
      <c r="F276" s="48"/>
      <c r="G276" s="49"/>
    </row>
    <row r="277" spans="2:7" s="21" customFormat="1" ht="17.100000000000001" customHeight="1" x14ac:dyDescent="0.25">
      <c r="B277" s="45"/>
      <c r="C277" s="46"/>
      <c r="D277" s="47"/>
      <c r="E277" s="48"/>
      <c r="F277" s="48"/>
      <c r="G277" s="49"/>
    </row>
    <row r="278" spans="2:7" s="21" customFormat="1" ht="17.100000000000001" customHeight="1" x14ac:dyDescent="0.25">
      <c r="B278" s="45"/>
      <c r="C278" s="46"/>
      <c r="D278" s="47"/>
      <c r="E278" s="48"/>
      <c r="F278" s="48"/>
      <c r="G278" s="49"/>
    </row>
    <row r="279" spans="2:7" s="21" customFormat="1" ht="17.100000000000001" customHeight="1" x14ac:dyDescent="0.25">
      <c r="B279" s="45"/>
      <c r="C279" s="46"/>
      <c r="D279" s="47"/>
      <c r="E279" s="48"/>
      <c r="F279" s="48"/>
      <c r="G279" s="49"/>
    </row>
    <row r="280" spans="2:7" s="21" customFormat="1" ht="17.100000000000001" customHeight="1" x14ac:dyDescent="0.25">
      <c r="B280" s="45"/>
      <c r="C280" s="46"/>
      <c r="D280" s="47"/>
      <c r="E280" s="48"/>
      <c r="F280" s="48"/>
      <c r="G280" s="49"/>
    </row>
    <row r="281" spans="2:7" s="21" customFormat="1" ht="17.100000000000001" customHeight="1" x14ac:dyDescent="0.25">
      <c r="B281" s="45"/>
      <c r="C281" s="46"/>
      <c r="D281" s="47"/>
      <c r="E281" s="48"/>
      <c r="F281" s="48"/>
      <c r="G281" s="49"/>
    </row>
    <row r="282" spans="2:7" s="21" customFormat="1" ht="17.100000000000001" customHeight="1" x14ac:dyDescent="0.25">
      <c r="B282" s="45"/>
      <c r="C282" s="46"/>
      <c r="D282" s="47"/>
      <c r="E282" s="48"/>
      <c r="F282" s="48"/>
      <c r="G282" s="49"/>
    </row>
    <row r="283" spans="2:7" s="21" customFormat="1" ht="17.100000000000001" customHeight="1" x14ac:dyDescent="0.25">
      <c r="B283" s="45"/>
      <c r="C283" s="46"/>
      <c r="D283" s="47"/>
      <c r="E283" s="48"/>
      <c r="F283" s="48"/>
      <c r="G283" s="49"/>
    </row>
    <row r="284" spans="2:7" s="21" customFormat="1" ht="17.100000000000001" customHeight="1" x14ac:dyDescent="0.25">
      <c r="B284" s="45"/>
      <c r="C284" s="46"/>
      <c r="D284" s="47"/>
      <c r="E284" s="48"/>
      <c r="F284" s="48"/>
      <c r="G284" s="49"/>
    </row>
    <row r="285" spans="2:7" s="21" customFormat="1" ht="17.100000000000001" customHeight="1" x14ac:dyDescent="0.25">
      <c r="B285" s="45"/>
      <c r="C285" s="46"/>
      <c r="D285" s="47"/>
      <c r="E285" s="48"/>
      <c r="F285" s="48"/>
      <c r="G285" s="49"/>
    </row>
    <row r="286" spans="2:7" s="21" customFormat="1" ht="17.100000000000001" customHeight="1" x14ac:dyDescent="0.25">
      <c r="B286" s="45"/>
      <c r="C286" s="46"/>
      <c r="D286" s="47"/>
      <c r="E286" s="48"/>
      <c r="F286" s="48"/>
      <c r="G286" s="49"/>
    </row>
    <row r="287" spans="2:7" s="21" customFormat="1" ht="17.100000000000001" customHeight="1" x14ac:dyDescent="0.25">
      <c r="B287" s="45"/>
      <c r="C287" s="46"/>
      <c r="D287" s="47"/>
      <c r="E287" s="48"/>
      <c r="F287" s="48"/>
      <c r="G287" s="49"/>
    </row>
    <row r="288" spans="2:7" s="21" customFormat="1" ht="17.100000000000001" customHeight="1" x14ac:dyDescent="0.25">
      <c r="B288" s="45"/>
      <c r="C288" s="46"/>
      <c r="D288" s="47"/>
      <c r="E288" s="48"/>
      <c r="F288" s="48"/>
      <c r="G288" s="49"/>
    </row>
    <row r="289" spans="2:7" s="21" customFormat="1" x14ac:dyDescent="0.25"/>
    <row r="290" spans="2:7" s="21" customFormat="1" x14ac:dyDescent="0.25"/>
    <row r="291" spans="2:7" s="21" customFormat="1" ht="21" customHeight="1" x14ac:dyDescent="0.25">
      <c r="B291" s="84" t="s">
        <v>53</v>
      </c>
      <c r="C291" s="85"/>
      <c r="D291" s="85"/>
      <c r="E291" s="85"/>
      <c r="F291" s="85"/>
      <c r="G291" s="86"/>
    </row>
    <row r="292" spans="2:7" s="21" customFormat="1" ht="29.1" customHeight="1" x14ac:dyDescent="0.25">
      <c r="B292" s="40"/>
      <c r="C292" s="41"/>
      <c r="D292" s="42" t="s">
        <v>109</v>
      </c>
      <c r="E292" s="43" t="s">
        <v>110</v>
      </c>
      <c r="F292" s="43" t="s">
        <v>111</v>
      </c>
      <c r="G292" s="44" t="s">
        <v>112</v>
      </c>
    </row>
    <row r="293" spans="2:7" s="21" customFormat="1" ht="30" customHeight="1" x14ac:dyDescent="0.25">
      <c r="B293" s="37"/>
      <c r="C293" s="25" t="s">
        <v>87</v>
      </c>
      <c r="D293" s="26">
        <v>50</v>
      </c>
      <c r="E293" s="27">
        <v>31.25</v>
      </c>
      <c r="F293" s="27">
        <v>31.25</v>
      </c>
      <c r="G293" s="28">
        <v>31.25</v>
      </c>
    </row>
    <row r="294" spans="2:7" s="21" customFormat="1" ht="45.95" customHeight="1" x14ac:dyDescent="0.25">
      <c r="B294" s="38"/>
      <c r="C294" s="29" t="s">
        <v>88</v>
      </c>
      <c r="D294" s="30">
        <v>51</v>
      </c>
      <c r="E294" s="31">
        <v>31.874999999999996</v>
      </c>
      <c r="F294" s="31">
        <v>31.874999999999996</v>
      </c>
      <c r="G294" s="32">
        <v>63.125</v>
      </c>
    </row>
    <row r="295" spans="2:7" s="21" customFormat="1" ht="59.1" customHeight="1" x14ac:dyDescent="0.25">
      <c r="B295" s="38"/>
      <c r="C295" s="29" t="s">
        <v>89</v>
      </c>
      <c r="D295" s="30">
        <v>6</v>
      </c>
      <c r="E295" s="31">
        <v>3.75</v>
      </c>
      <c r="F295" s="31">
        <v>3.75</v>
      </c>
      <c r="G295" s="32">
        <v>66.875</v>
      </c>
    </row>
    <row r="296" spans="2:7" s="21" customFormat="1" ht="59.1" customHeight="1" x14ac:dyDescent="0.25">
      <c r="B296" s="38"/>
      <c r="C296" s="29" t="s">
        <v>90</v>
      </c>
      <c r="D296" s="30">
        <v>18</v>
      </c>
      <c r="E296" s="31">
        <v>11.25</v>
      </c>
      <c r="F296" s="31">
        <v>11.25</v>
      </c>
      <c r="G296" s="32">
        <v>78.125</v>
      </c>
    </row>
    <row r="297" spans="2:7" s="21" customFormat="1" ht="59.1" customHeight="1" x14ac:dyDescent="0.25">
      <c r="B297" s="38"/>
      <c r="C297" s="29" t="s">
        <v>91</v>
      </c>
      <c r="D297" s="30">
        <v>35</v>
      </c>
      <c r="E297" s="31">
        <v>21.875</v>
      </c>
      <c r="F297" s="31">
        <v>21.875</v>
      </c>
      <c r="G297" s="32">
        <v>100</v>
      </c>
    </row>
    <row r="298" spans="2:7" s="21" customFormat="1" ht="17.100000000000001" customHeight="1" x14ac:dyDescent="0.25">
      <c r="B298" s="39"/>
      <c r="C298" s="36" t="s">
        <v>108</v>
      </c>
      <c r="D298" s="33">
        <v>160</v>
      </c>
      <c r="E298" s="34">
        <v>100</v>
      </c>
      <c r="F298" s="34">
        <v>100</v>
      </c>
      <c r="G298" s="35"/>
    </row>
    <row r="299" spans="2:7" s="21" customFormat="1" ht="17.100000000000001" customHeight="1" x14ac:dyDescent="0.25">
      <c r="B299" s="45"/>
      <c r="C299" s="46"/>
      <c r="D299" s="47"/>
      <c r="E299" s="48"/>
      <c r="F299" s="48"/>
      <c r="G299" s="49"/>
    </row>
    <row r="300" spans="2:7" s="21" customFormat="1" ht="17.100000000000001" customHeight="1" x14ac:dyDescent="0.25">
      <c r="B300" s="45"/>
      <c r="C300" s="46"/>
      <c r="D300" s="47"/>
      <c r="E300" s="48"/>
      <c r="F300" s="48"/>
      <c r="G300" s="49"/>
    </row>
    <row r="301" spans="2:7" s="21" customFormat="1" ht="17.100000000000001" customHeight="1" x14ac:dyDescent="0.25">
      <c r="B301" s="45"/>
      <c r="C301" s="46"/>
      <c r="D301" s="47"/>
      <c r="E301" s="48"/>
      <c r="F301" s="48"/>
      <c r="G301" s="49"/>
    </row>
    <row r="302" spans="2:7" s="21" customFormat="1" ht="17.100000000000001" customHeight="1" x14ac:dyDescent="0.25">
      <c r="B302" s="45"/>
      <c r="C302" s="46"/>
      <c r="D302" s="47"/>
      <c r="E302" s="48"/>
      <c r="F302" s="48"/>
      <c r="G302" s="49"/>
    </row>
    <row r="303" spans="2:7" s="21" customFormat="1" ht="17.100000000000001" customHeight="1" x14ac:dyDescent="0.25">
      <c r="B303" s="45"/>
      <c r="C303" s="46"/>
      <c r="D303" s="47"/>
      <c r="E303" s="48"/>
      <c r="F303" s="48"/>
      <c r="G303" s="49"/>
    </row>
    <row r="304" spans="2:7" s="21" customFormat="1" ht="17.100000000000001" customHeight="1" x14ac:dyDescent="0.25">
      <c r="B304" s="45"/>
      <c r="C304" s="46"/>
      <c r="D304" s="47"/>
      <c r="E304" s="48"/>
      <c r="F304" s="48"/>
      <c r="G304" s="49"/>
    </row>
    <row r="305" spans="2:7" s="21" customFormat="1" ht="17.100000000000001" customHeight="1" x14ac:dyDescent="0.25">
      <c r="B305" s="45"/>
      <c r="C305" s="46"/>
      <c r="D305" s="47"/>
      <c r="E305" s="48"/>
      <c r="F305" s="48"/>
      <c r="G305" s="49"/>
    </row>
    <row r="306" spans="2:7" s="21" customFormat="1" ht="17.100000000000001" customHeight="1" x14ac:dyDescent="0.25">
      <c r="B306" s="45"/>
      <c r="C306" s="46"/>
      <c r="D306" s="47"/>
      <c r="E306" s="48"/>
      <c r="F306" s="48"/>
      <c r="G306" s="49"/>
    </row>
    <row r="307" spans="2:7" s="21" customFormat="1" ht="17.100000000000001" customHeight="1" x14ac:dyDescent="0.25">
      <c r="B307" s="45"/>
      <c r="C307" s="46"/>
      <c r="D307" s="47"/>
      <c r="E307" s="48"/>
      <c r="F307" s="48"/>
      <c r="G307" s="49"/>
    </row>
    <row r="308" spans="2:7" s="21" customFormat="1" ht="17.100000000000001" customHeight="1" x14ac:dyDescent="0.25">
      <c r="B308" s="45"/>
      <c r="C308" s="46"/>
      <c r="D308" s="47"/>
      <c r="E308" s="48"/>
      <c r="F308" s="48"/>
      <c r="G308" s="49"/>
    </row>
    <row r="309" spans="2:7" s="21" customFormat="1" ht="17.100000000000001" customHeight="1" x14ac:dyDescent="0.25">
      <c r="B309" s="45"/>
      <c r="C309" s="46"/>
      <c r="D309" s="47"/>
      <c r="E309" s="48"/>
      <c r="F309" s="48"/>
      <c r="G309" s="49"/>
    </row>
    <row r="310" spans="2:7" s="21" customFormat="1" ht="17.100000000000001" customHeight="1" x14ac:dyDescent="0.25">
      <c r="B310" s="45"/>
      <c r="C310" s="46"/>
      <c r="D310" s="47"/>
      <c r="E310" s="48"/>
      <c r="F310" s="48"/>
      <c r="G310" s="49"/>
    </row>
    <row r="311" spans="2:7" s="21" customFormat="1" ht="17.100000000000001" customHeight="1" x14ac:dyDescent="0.25">
      <c r="B311" s="45"/>
      <c r="C311" s="46"/>
      <c r="D311" s="47"/>
      <c r="E311" s="48"/>
      <c r="F311" s="48"/>
      <c r="G311" s="49"/>
    </row>
    <row r="312" spans="2:7" s="21" customFormat="1" ht="17.100000000000001" customHeight="1" x14ac:dyDescent="0.25">
      <c r="B312" s="45"/>
      <c r="C312" s="46"/>
      <c r="D312" s="47"/>
      <c r="E312" s="48"/>
      <c r="F312" s="48"/>
      <c r="G312" s="49"/>
    </row>
    <row r="313" spans="2:7" s="21" customFormat="1" ht="17.100000000000001" customHeight="1" x14ac:dyDescent="0.25">
      <c r="B313" s="45"/>
      <c r="C313" s="46"/>
      <c r="D313" s="47"/>
      <c r="E313" s="48"/>
      <c r="F313" s="48"/>
      <c r="G313" s="49"/>
    </row>
    <row r="314" spans="2:7" s="21" customFormat="1" ht="17.100000000000001" customHeight="1" x14ac:dyDescent="0.25">
      <c r="B314" s="45"/>
      <c r="C314" s="46"/>
      <c r="D314" s="47"/>
      <c r="E314" s="48"/>
      <c r="F314" s="48"/>
      <c r="G314" s="49"/>
    </row>
    <row r="315" spans="2:7" s="21" customFormat="1" ht="17.100000000000001" customHeight="1" x14ac:dyDescent="0.25">
      <c r="B315" s="45"/>
      <c r="C315" s="46"/>
      <c r="D315" s="47"/>
      <c r="E315" s="48"/>
      <c r="F315" s="48"/>
      <c r="G315" s="49"/>
    </row>
    <row r="316" spans="2:7" s="21" customFormat="1" ht="17.100000000000001" customHeight="1" x14ac:dyDescent="0.25">
      <c r="B316" s="45"/>
      <c r="C316" s="46"/>
      <c r="D316" s="47"/>
      <c r="E316" s="48"/>
      <c r="F316" s="48"/>
      <c r="G316" s="49"/>
    </row>
    <row r="317" spans="2:7" s="21" customFormat="1" ht="17.100000000000001" customHeight="1" x14ac:dyDescent="0.25">
      <c r="B317" s="45"/>
      <c r="C317" s="46"/>
      <c r="D317" s="47"/>
      <c r="E317" s="48"/>
      <c r="F317" s="48"/>
      <c r="G317" s="49"/>
    </row>
    <row r="318" spans="2:7" s="21" customFormat="1" x14ac:dyDescent="0.25"/>
    <row r="319" spans="2:7" s="21" customFormat="1" x14ac:dyDescent="0.25"/>
    <row r="320" spans="2:7" s="21" customFormat="1" ht="36" customHeight="1" x14ac:dyDescent="0.25">
      <c r="B320" s="84" t="s">
        <v>54</v>
      </c>
      <c r="C320" s="85"/>
      <c r="D320" s="85"/>
      <c r="E320" s="85"/>
      <c r="F320" s="85"/>
      <c r="G320" s="86"/>
    </row>
    <row r="321" spans="2:12" s="21" customFormat="1" ht="29.1" customHeight="1" x14ac:dyDescent="0.25">
      <c r="B321" s="40"/>
      <c r="C321" s="41"/>
      <c r="D321" s="42" t="s">
        <v>109</v>
      </c>
      <c r="E321" s="43" t="s">
        <v>110</v>
      </c>
      <c r="F321" s="43" t="s">
        <v>111</v>
      </c>
      <c r="G321" s="44" t="s">
        <v>112</v>
      </c>
    </row>
    <row r="322" spans="2:12" s="21" customFormat="1" ht="17.100000000000001" customHeight="1" x14ac:dyDescent="0.25">
      <c r="B322" s="37"/>
      <c r="C322" s="25" t="s">
        <v>77</v>
      </c>
      <c r="D322" s="26">
        <v>77</v>
      </c>
      <c r="E322" s="27">
        <v>48.125</v>
      </c>
      <c r="F322" s="27">
        <v>48.125</v>
      </c>
      <c r="G322" s="28">
        <f>F322</f>
        <v>48.125</v>
      </c>
      <c r="I322" s="25"/>
      <c r="J322" s="26"/>
      <c r="K322" s="27"/>
      <c r="L322" s="27"/>
    </row>
    <row r="323" spans="2:12" s="21" customFormat="1" ht="17.100000000000001" customHeight="1" x14ac:dyDescent="0.25">
      <c r="B323" s="38"/>
      <c r="C323" s="29" t="s">
        <v>78</v>
      </c>
      <c r="D323" s="30">
        <v>7</v>
      </c>
      <c r="E323" s="31">
        <v>4.375</v>
      </c>
      <c r="F323" s="31">
        <v>4.375</v>
      </c>
      <c r="G323" s="32">
        <f>F323+G322</f>
        <v>52.5</v>
      </c>
    </row>
    <row r="324" spans="2:12" s="21" customFormat="1" ht="17.100000000000001" customHeight="1" x14ac:dyDescent="0.25">
      <c r="B324" s="38"/>
      <c r="C324" s="29" t="s">
        <v>93</v>
      </c>
      <c r="D324" s="30">
        <v>70</v>
      </c>
      <c r="E324" s="31">
        <v>43.75</v>
      </c>
      <c r="F324" s="31">
        <v>43.75</v>
      </c>
      <c r="G324" s="32">
        <f t="shared" ref="G324:G325" si="5">F324+G323</f>
        <v>96.25</v>
      </c>
      <c r="I324" s="29"/>
      <c r="J324" s="30"/>
      <c r="K324" s="31"/>
      <c r="L324" s="31"/>
    </row>
    <row r="325" spans="2:12" s="21" customFormat="1" ht="17.100000000000001" customHeight="1" x14ac:dyDescent="0.25">
      <c r="B325" s="38"/>
      <c r="C325" s="29" t="s">
        <v>92</v>
      </c>
      <c r="D325" s="30">
        <v>6</v>
      </c>
      <c r="E325" s="31">
        <v>3.75</v>
      </c>
      <c r="F325" s="31">
        <v>3.75</v>
      </c>
      <c r="G325" s="32">
        <f t="shared" si="5"/>
        <v>100</v>
      </c>
    </row>
    <row r="326" spans="2:12" s="21" customFormat="1" ht="17.100000000000001" customHeight="1" x14ac:dyDescent="0.25">
      <c r="B326" s="39"/>
      <c r="C326" s="36" t="s">
        <v>108</v>
      </c>
      <c r="D326" s="33">
        <v>160</v>
      </c>
      <c r="E326" s="34">
        <v>100</v>
      </c>
      <c r="F326" s="34">
        <v>100</v>
      </c>
      <c r="G326" s="35"/>
    </row>
    <row r="327" spans="2:12" s="21" customFormat="1" ht="17.100000000000001" customHeight="1" x14ac:dyDescent="0.25">
      <c r="B327" s="45"/>
      <c r="C327" s="46"/>
      <c r="D327" s="47"/>
      <c r="E327" s="48"/>
      <c r="F327" s="48"/>
      <c r="G327" s="49"/>
    </row>
    <row r="328" spans="2:12" s="21" customFormat="1" ht="17.100000000000001" customHeight="1" x14ac:dyDescent="0.25">
      <c r="B328" s="45"/>
      <c r="C328" s="46"/>
      <c r="D328" s="47"/>
      <c r="E328" s="48"/>
      <c r="F328" s="48"/>
      <c r="G328" s="49"/>
    </row>
    <row r="329" spans="2:12" s="21" customFormat="1" ht="17.100000000000001" customHeight="1" x14ac:dyDescent="0.25">
      <c r="B329" s="45"/>
      <c r="C329" s="46"/>
      <c r="D329" s="47"/>
      <c r="E329" s="48"/>
      <c r="F329" s="48"/>
      <c r="G329" s="49"/>
    </row>
    <row r="330" spans="2:12" s="21" customFormat="1" ht="17.100000000000001" customHeight="1" x14ac:dyDescent="0.25">
      <c r="B330" s="45"/>
      <c r="C330" s="46"/>
      <c r="D330" s="47"/>
      <c r="E330" s="48"/>
      <c r="F330" s="48"/>
      <c r="G330" s="49"/>
    </row>
    <row r="331" spans="2:12" s="21" customFormat="1" ht="17.100000000000001" customHeight="1" x14ac:dyDescent="0.25">
      <c r="B331" s="45"/>
      <c r="C331" s="46"/>
      <c r="D331" s="47"/>
      <c r="E331" s="48"/>
      <c r="F331" s="48"/>
      <c r="G331" s="49"/>
    </row>
    <row r="332" spans="2:12" s="21" customFormat="1" ht="17.100000000000001" customHeight="1" x14ac:dyDescent="0.25">
      <c r="B332" s="45"/>
      <c r="C332" s="46"/>
      <c r="D332" s="47"/>
      <c r="E332" s="48"/>
      <c r="F332" s="48"/>
      <c r="G332" s="49"/>
    </row>
    <row r="333" spans="2:12" s="21" customFormat="1" ht="17.100000000000001" customHeight="1" x14ac:dyDescent="0.25">
      <c r="B333" s="45"/>
      <c r="C333" s="46"/>
      <c r="D333" s="47"/>
      <c r="E333" s="48"/>
      <c r="F333" s="48"/>
      <c r="G333" s="49"/>
    </row>
    <row r="334" spans="2:12" s="21" customFormat="1" ht="17.100000000000001" customHeight="1" x14ac:dyDescent="0.25">
      <c r="B334" s="45"/>
      <c r="C334" s="46"/>
      <c r="D334" s="47"/>
      <c r="E334" s="48"/>
      <c r="F334" s="48"/>
      <c r="G334" s="49"/>
    </row>
    <row r="335" spans="2:12" s="21" customFormat="1" ht="17.100000000000001" customHeight="1" x14ac:dyDescent="0.25">
      <c r="B335" s="45"/>
      <c r="C335" s="46"/>
      <c r="D335" s="47"/>
      <c r="E335" s="48"/>
      <c r="F335" s="48"/>
      <c r="G335" s="49"/>
    </row>
    <row r="336" spans="2:12" s="21" customFormat="1" ht="17.100000000000001" customHeight="1" x14ac:dyDescent="0.25">
      <c r="B336" s="45"/>
      <c r="C336" s="46"/>
      <c r="D336" s="47"/>
      <c r="E336" s="48"/>
      <c r="F336" s="48"/>
      <c r="G336" s="49"/>
    </row>
    <row r="337" spans="2:7" s="21" customFormat="1" ht="17.100000000000001" customHeight="1" x14ac:dyDescent="0.25">
      <c r="B337" s="45"/>
      <c r="C337" s="46"/>
      <c r="D337" s="47"/>
      <c r="E337" s="48"/>
      <c r="F337" s="48"/>
      <c r="G337" s="49"/>
    </row>
    <row r="338" spans="2:7" s="21" customFormat="1" ht="17.100000000000001" customHeight="1" x14ac:dyDescent="0.25">
      <c r="B338" s="45"/>
      <c r="C338" s="46"/>
      <c r="D338" s="47"/>
      <c r="E338" s="48"/>
      <c r="F338" s="48"/>
      <c r="G338" s="49"/>
    </row>
    <row r="339" spans="2:7" s="21" customFormat="1" ht="17.100000000000001" customHeight="1" x14ac:dyDescent="0.25">
      <c r="B339" s="45"/>
      <c r="C339" s="46"/>
      <c r="D339" s="47"/>
      <c r="E339" s="48"/>
      <c r="F339" s="48"/>
      <c r="G339" s="49"/>
    </row>
    <row r="340" spans="2:7" s="21" customFormat="1" ht="17.100000000000001" customHeight="1" x14ac:dyDescent="0.25">
      <c r="B340" s="45"/>
      <c r="C340" s="46"/>
      <c r="D340" s="47"/>
      <c r="E340" s="48"/>
      <c r="F340" s="48"/>
      <c r="G340" s="49"/>
    </row>
    <row r="341" spans="2:7" s="21" customFormat="1" ht="17.100000000000001" customHeight="1" x14ac:dyDescent="0.25">
      <c r="B341" s="45"/>
      <c r="C341" s="46"/>
      <c r="D341" s="47"/>
      <c r="E341" s="48"/>
      <c r="F341" s="48"/>
      <c r="G341" s="49"/>
    </row>
    <row r="342" spans="2:7" s="21" customFormat="1" ht="17.100000000000001" customHeight="1" x14ac:dyDescent="0.25">
      <c r="B342" s="45"/>
      <c r="C342" s="46"/>
      <c r="D342" s="47"/>
      <c r="E342" s="48"/>
      <c r="F342" s="48"/>
      <c r="G342" s="49"/>
    </row>
    <row r="343" spans="2:7" s="21" customFormat="1" ht="17.100000000000001" customHeight="1" x14ac:dyDescent="0.25">
      <c r="B343" s="45"/>
      <c r="C343" s="46"/>
      <c r="D343" s="47"/>
      <c r="E343" s="48"/>
      <c r="F343" s="48"/>
      <c r="G343" s="49"/>
    </row>
    <row r="344" spans="2:7" s="21" customFormat="1" ht="17.100000000000001" customHeight="1" x14ac:dyDescent="0.25">
      <c r="B344" s="81">
        <v>14</v>
      </c>
      <c r="C344" s="82"/>
      <c r="D344" s="82"/>
      <c r="E344" s="82"/>
      <c r="F344" s="82"/>
      <c r="G344" s="83"/>
    </row>
    <row r="345" spans="2:7" s="21" customFormat="1" ht="17.100000000000001" customHeight="1" x14ac:dyDescent="0.25">
      <c r="B345" s="62"/>
      <c r="C345" s="63"/>
      <c r="D345" s="42" t="s">
        <v>109</v>
      </c>
      <c r="E345" s="43" t="s">
        <v>110</v>
      </c>
      <c r="F345" s="43" t="s">
        <v>111</v>
      </c>
      <c r="G345" s="44" t="s">
        <v>112</v>
      </c>
    </row>
    <row r="346" spans="2:7" s="21" customFormat="1" ht="17.100000000000001" customHeight="1" x14ac:dyDescent="0.25">
      <c r="B346" s="64"/>
      <c r="C346" t="s">
        <v>123</v>
      </c>
      <c r="D346" s="65">
        <v>84</v>
      </c>
      <c r="E346" s="66">
        <f>D346/D352*100</f>
        <v>21.932114882506529</v>
      </c>
      <c r="F346" s="66">
        <f>E346</f>
        <v>21.932114882506529</v>
      </c>
      <c r="G346" s="67">
        <f>F346</f>
        <v>21.932114882506529</v>
      </c>
    </row>
    <row r="347" spans="2:7" s="21" customFormat="1" ht="17.100000000000001" customHeight="1" x14ac:dyDescent="0.25">
      <c r="B347" s="68"/>
      <c r="C347" s="80" t="s">
        <v>124</v>
      </c>
      <c r="D347" s="69">
        <v>46</v>
      </c>
      <c r="E347" s="66">
        <f>D347/D352*100</f>
        <v>12.010443864229766</v>
      </c>
      <c r="F347" s="66">
        <f t="shared" ref="F347:F351" si="6">E347</f>
        <v>12.010443864229766</v>
      </c>
      <c r="G347" s="70">
        <f>F347+G346</f>
        <v>33.942558746736296</v>
      </c>
    </row>
    <row r="348" spans="2:7" s="21" customFormat="1" ht="17.100000000000001" customHeight="1" x14ac:dyDescent="0.25">
      <c r="B348" s="68"/>
      <c r="C348" t="s">
        <v>125</v>
      </c>
      <c r="D348" s="71">
        <v>30</v>
      </c>
      <c r="E348" s="66">
        <f>D348/D352*100</f>
        <v>7.8328981723237598</v>
      </c>
      <c r="F348" s="66">
        <f t="shared" si="6"/>
        <v>7.8328981723237598</v>
      </c>
      <c r="G348" s="70">
        <f>F348+G347</f>
        <v>41.775456919060055</v>
      </c>
    </row>
    <row r="349" spans="2:7" s="21" customFormat="1" ht="17.100000000000001" customHeight="1" x14ac:dyDescent="0.25">
      <c r="B349" s="68"/>
      <c r="C349" t="s">
        <v>126</v>
      </c>
      <c r="D349" s="71">
        <v>149</v>
      </c>
      <c r="E349" s="66">
        <f>D349/D352*100</f>
        <v>38.903394255874673</v>
      </c>
      <c r="F349" s="66">
        <f t="shared" si="6"/>
        <v>38.903394255874673</v>
      </c>
      <c r="G349" s="72">
        <f>F349+G348</f>
        <v>80.678851174934721</v>
      </c>
    </row>
    <row r="350" spans="2:7" s="21" customFormat="1" ht="17.100000000000001" customHeight="1" x14ac:dyDescent="0.25">
      <c r="B350" s="68"/>
      <c r="C350" t="s">
        <v>127</v>
      </c>
      <c r="D350" s="71">
        <v>31</v>
      </c>
      <c r="E350" s="66">
        <f>D350/D352*100</f>
        <v>8.093994778067886</v>
      </c>
      <c r="F350" s="66">
        <f t="shared" si="6"/>
        <v>8.093994778067886</v>
      </c>
      <c r="G350" s="72">
        <f>F350+G349</f>
        <v>88.772845953002602</v>
      </c>
    </row>
    <row r="351" spans="2:7" s="21" customFormat="1" ht="17.100000000000001" customHeight="1" x14ac:dyDescent="0.25">
      <c r="B351"/>
      <c r="C351" t="s">
        <v>128</v>
      </c>
      <c r="D351" s="71">
        <v>43</v>
      </c>
      <c r="E351" s="66">
        <f>D351/D352*100</f>
        <v>11.22715404699739</v>
      </c>
      <c r="F351" s="66">
        <f t="shared" si="6"/>
        <v>11.22715404699739</v>
      </c>
      <c r="G351" s="72">
        <f t="shared" ref="G351" si="7">F351+G350</f>
        <v>99.999999999999986</v>
      </c>
    </row>
    <row r="352" spans="2:7" s="21" customFormat="1" ht="17.100000000000001" customHeight="1" x14ac:dyDescent="0.25">
      <c r="B352" s="73"/>
      <c r="C352" s="74" t="s">
        <v>108</v>
      </c>
      <c r="D352" s="75">
        <f>SUM(D346:D351)</f>
        <v>383</v>
      </c>
      <c r="E352" s="76">
        <v>100</v>
      </c>
      <c r="F352" s="76">
        <v>100</v>
      </c>
      <c r="G352" s="77"/>
    </row>
    <row r="353" spans="2:7" s="21" customFormat="1" ht="17.100000000000001" customHeight="1" x14ac:dyDescent="0.25">
      <c r="B353" s="45"/>
      <c r="C353" s="46"/>
      <c r="D353" s="47"/>
      <c r="E353" s="48"/>
      <c r="F353" s="48"/>
      <c r="G353" s="49"/>
    </row>
    <row r="354" spans="2:7" s="21" customFormat="1" ht="17.100000000000001" customHeight="1" x14ac:dyDescent="0.25">
      <c r="B354" s="45"/>
      <c r="C354" s="46"/>
      <c r="D354" s="47"/>
      <c r="E354" s="48"/>
      <c r="F354" s="48"/>
      <c r="G354" s="49"/>
    </row>
    <row r="355" spans="2:7" s="21" customFormat="1" ht="17.100000000000001" customHeight="1" x14ac:dyDescent="0.25">
      <c r="B355" s="45"/>
      <c r="C355" s="46"/>
      <c r="D355" s="47"/>
      <c r="E355" s="48"/>
      <c r="F355" s="48"/>
      <c r="G355" s="49"/>
    </row>
    <row r="356" spans="2:7" s="21" customFormat="1" ht="17.100000000000001" customHeight="1" x14ac:dyDescent="0.25">
      <c r="B356" s="45"/>
      <c r="C356" s="46"/>
      <c r="D356" s="47"/>
      <c r="E356" s="48"/>
      <c r="F356" s="48"/>
      <c r="G356" s="49"/>
    </row>
    <row r="357" spans="2:7" s="21" customFormat="1" ht="17.100000000000001" customHeight="1" x14ac:dyDescent="0.25">
      <c r="B357" s="45"/>
      <c r="C357" s="46"/>
      <c r="D357" s="47"/>
      <c r="E357" s="48"/>
      <c r="F357" s="48"/>
      <c r="G357" s="49"/>
    </row>
    <row r="358" spans="2:7" s="21" customFormat="1" ht="17.100000000000001" customHeight="1" x14ac:dyDescent="0.25">
      <c r="B358" s="45"/>
      <c r="C358" s="46"/>
      <c r="D358" s="47"/>
      <c r="E358" s="48"/>
      <c r="F358" s="48"/>
      <c r="G358" s="49"/>
    </row>
    <row r="359" spans="2:7" s="21" customFormat="1" ht="17.100000000000001" customHeight="1" x14ac:dyDescent="0.25">
      <c r="B359" s="45"/>
      <c r="C359" s="46"/>
      <c r="D359" s="47"/>
      <c r="E359" s="48"/>
      <c r="F359" s="48"/>
      <c r="G359" s="49"/>
    </row>
    <row r="360" spans="2:7" s="21" customFormat="1" ht="17.100000000000001" customHeight="1" x14ac:dyDescent="0.25">
      <c r="B360" s="45"/>
      <c r="C360" s="46"/>
      <c r="D360" s="47"/>
      <c r="E360" s="48"/>
      <c r="F360" s="48"/>
      <c r="G360" s="49"/>
    </row>
    <row r="361" spans="2:7" s="21" customFormat="1" ht="17.100000000000001" customHeight="1" x14ac:dyDescent="0.25">
      <c r="B361" s="45"/>
      <c r="C361" s="46"/>
      <c r="D361" s="47"/>
      <c r="E361" s="48"/>
      <c r="F361" s="48"/>
      <c r="G361" s="49"/>
    </row>
    <row r="362" spans="2:7" s="21" customFormat="1" ht="17.100000000000001" customHeight="1" x14ac:dyDescent="0.25">
      <c r="B362" s="45"/>
      <c r="C362" s="46"/>
      <c r="D362" s="47"/>
      <c r="E362" s="48"/>
      <c r="F362" s="48"/>
      <c r="G362" s="49"/>
    </row>
    <row r="363" spans="2:7" s="21" customFormat="1" ht="17.100000000000001" customHeight="1" x14ac:dyDescent="0.25">
      <c r="B363" s="45"/>
      <c r="C363" s="46"/>
      <c r="D363" s="47"/>
      <c r="E363" s="48"/>
      <c r="F363" s="48"/>
      <c r="G363" s="49"/>
    </row>
    <row r="364" spans="2:7" s="21" customFormat="1" ht="17.100000000000001" customHeight="1" x14ac:dyDescent="0.25">
      <c r="B364" s="45"/>
      <c r="C364" s="46"/>
      <c r="D364" s="47"/>
      <c r="E364" s="48"/>
      <c r="F364" s="48"/>
      <c r="G364" s="49"/>
    </row>
    <row r="365" spans="2:7" s="21" customFormat="1" ht="17.100000000000001" customHeight="1" x14ac:dyDescent="0.25">
      <c r="B365" s="45"/>
      <c r="C365" s="46"/>
      <c r="D365" s="47"/>
      <c r="E365" s="48"/>
      <c r="F365" s="48"/>
      <c r="G365" s="49"/>
    </row>
    <row r="366" spans="2:7" s="21" customFormat="1" ht="17.100000000000001" customHeight="1" x14ac:dyDescent="0.25">
      <c r="B366" s="45"/>
      <c r="C366" s="46"/>
      <c r="D366" s="47"/>
      <c r="E366" s="48"/>
      <c r="F366" s="48"/>
      <c r="G366" s="49"/>
    </row>
    <row r="367" spans="2:7" s="21" customFormat="1" ht="17.100000000000001" customHeight="1" x14ac:dyDescent="0.25">
      <c r="B367" s="45"/>
      <c r="C367" s="46"/>
      <c r="D367" s="47"/>
      <c r="E367" s="48"/>
      <c r="F367" s="48"/>
      <c r="G367" s="49"/>
    </row>
    <row r="368" spans="2:7" s="21" customFormat="1" ht="17.100000000000001" customHeight="1" x14ac:dyDescent="0.25">
      <c r="B368" s="81">
        <v>16</v>
      </c>
      <c r="C368" s="82"/>
      <c r="D368" s="82"/>
      <c r="E368" s="82"/>
      <c r="F368" s="82"/>
      <c r="G368" s="83"/>
    </row>
    <row r="369" spans="2:7" s="21" customFormat="1" ht="17.100000000000001" customHeight="1" x14ac:dyDescent="0.25">
      <c r="B369" s="62"/>
      <c r="C369" s="63"/>
      <c r="D369" s="42" t="s">
        <v>109</v>
      </c>
      <c r="E369" s="43" t="s">
        <v>110</v>
      </c>
      <c r="F369" s="43" t="s">
        <v>111</v>
      </c>
      <c r="G369" s="44" t="s">
        <v>112</v>
      </c>
    </row>
    <row r="370" spans="2:7" s="21" customFormat="1" ht="17.100000000000001" customHeight="1" x14ac:dyDescent="0.25">
      <c r="B370" s="64"/>
      <c r="C370" t="s">
        <v>129</v>
      </c>
      <c r="D370" s="65">
        <v>43</v>
      </c>
      <c r="E370" s="66">
        <f>D370/D375*100</f>
        <v>17.479674796747968</v>
      </c>
      <c r="F370" s="66">
        <f>E370</f>
        <v>17.479674796747968</v>
      </c>
      <c r="G370" s="67">
        <f>F370</f>
        <v>17.479674796747968</v>
      </c>
    </row>
    <row r="371" spans="2:7" s="21" customFormat="1" ht="17.100000000000001" customHeight="1" x14ac:dyDescent="0.25">
      <c r="B371" s="68"/>
      <c r="C371" s="80" t="s">
        <v>130</v>
      </c>
      <c r="D371" s="69">
        <v>62</v>
      </c>
      <c r="E371" s="66">
        <f>D371/D375*100</f>
        <v>25.203252032520325</v>
      </c>
      <c r="F371" s="66">
        <f t="shared" ref="F371:F374" si="8">E371</f>
        <v>25.203252032520325</v>
      </c>
      <c r="G371" s="70">
        <f>F371+G370</f>
        <v>42.682926829268297</v>
      </c>
    </row>
    <row r="372" spans="2:7" s="21" customFormat="1" ht="17.100000000000001" customHeight="1" x14ac:dyDescent="0.25">
      <c r="B372" s="68"/>
      <c r="C372" t="s">
        <v>131</v>
      </c>
      <c r="D372" s="71">
        <v>66</v>
      </c>
      <c r="E372" s="66">
        <f>D372/D375*100</f>
        <v>26.829268292682929</v>
      </c>
      <c r="F372" s="66">
        <f t="shared" si="8"/>
        <v>26.829268292682929</v>
      </c>
      <c r="G372" s="70">
        <f>F372+G371</f>
        <v>69.512195121951223</v>
      </c>
    </row>
    <row r="373" spans="2:7" s="21" customFormat="1" ht="17.100000000000001" customHeight="1" x14ac:dyDescent="0.25">
      <c r="B373" s="68"/>
      <c r="C373" s="80" t="s">
        <v>132</v>
      </c>
      <c r="D373" s="71">
        <v>38</v>
      </c>
      <c r="E373" s="66">
        <f>D373/D375*100</f>
        <v>15.447154471544716</v>
      </c>
      <c r="F373" s="66">
        <f t="shared" si="8"/>
        <v>15.447154471544716</v>
      </c>
      <c r="G373" s="72">
        <f>F373+G372</f>
        <v>84.959349593495944</v>
      </c>
    </row>
    <row r="374" spans="2:7" s="21" customFormat="1" ht="17.100000000000001" customHeight="1" x14ac:dyDescent="0.25">
      <c r="B374" s="68"/>
      <c r="C374" t="s">
        <v>94</v>
      </c>
      <c r="D374" s="71">
        <v>37</v>
      </c>
      <c r="E374" s="66">
        <f>D374/D375*100</f>
        <v>15.040650406504067</v>
      </c>
      <c r="F374" s="66">
        <f t="shared" si="8"/>
        <v>15.040650406504067</v>
      </c>
      <c r="G374" s="72">
        <f>F374+G373</f>
        <v>100.00000000000001</v>
      </c>
    </row>
    <row r="375" spans="2:7" s="21" customFormat="1" ht="17.100000000000001" customHeight="1" x14ac:dyDescent="0.25">
      <c r="B375" s="73"/>
      <c r="C375" s="74" t="s">
        <v>108</v>
      </c>
      <c r="D375" s="75">
        <f>SUM(D370:D374)</f>
        <v>246</v>
      </c>
      <c r="E375" s="76">
        <v>100</v>
      </c>
      <c r="F375" s="76">
        <v>100</v>
      </c>
      <c r="G375" s="77"/>
    </row>
    <row r="376" spans="2:7" s="21" customFormat="1" ht="17.100000000000001" customHeight="1" x14ac:dyDescent="0.25">
      <c r="B376" s="45"/>
      <c r="C376" s="46"/>
      <c r="D376" s="47"/>
      <c r="E376" s="48"/>
      <c r="F376" s="48"/>
      <c r="G376" s="49"/>
    </row>
    <row r="377" spans="2:7" s="21" customFormat="1" ht="17.100000000000001" customHeight="1" x14ac:dyDescent="0.25">
      <c r="B377" s="45"/>
      <c r="C377" s="46"/>
      <c r="D377" s="47"/>
      <c r="E377" s="48"/>
      <c r="F377" s="48"/>
      <c r="G377" s="49"/>
    </row>
    <row r="378" spans="2:7" s="21" customFormat="1" ht="17.100000000000001" customHeight="1" x14ac:dyDescent="0.25">
      <c r="B378" s="45"/>
      <c r="C378" s="46"/>
      <c r="D378" s="47"/>
      <c r="E378" s="48"/>
      <c r="F378" s="48"/>
      <c r="G378" s="49"/>
    </row>
    <row r="379" spans="2:7" s="21" customFormat="1" x14ac:dyDescent="0.25"/>
    <row r="380" spans="2:7" s="21" customFormat="1" x14ac:dyDescent="0.25"/>
    <row r="381" spans="2:7" s="21" customFormat="1" ht="36" customHeight="1" x14ac:dyDescent="0.25">
      <c r="B381" s="84" t="s">
        <v>55</v>
      </c>
      <c r="C381" s="85"/>
      <c r="D381" s="85"/>
      <c r="E381" s="85"/>
      <c r="F381" s="85"/>
      <c r="G381" s="86"/>
    </row>
    <row r="382" spans="2:7" s="21" customFormat="1" ht="29.1" customHeight="1" x14ac:dyDescent="0.25">
      <c r="B382" s="40"/>
      <c r="C382" s="41"/>
      <c r="D382" s="42" t="s">
        <v>109</v>
      </c>
      <c r="E382" s="43" t="s">
        <v>110</v>
      </c>
      <c r="F382" s="43" t="s">
        <v>111</v>
      </c>
      <c r="G382" s="44" t="s">
        <v>112</v>
      </c>
    </row>
    <row r="383" spans="2:7" s="21" customFormat="1" ht="17.100000000000001" customHeight="1" x14ac:dyDescent="0.25">
      <c r="B383" s="37"/>
      <c r="C383" s="25" t="s">
        <v>94</v>
      </c>
      <c r="D383" s="26">
        <v>37</v>
      </c>
      <c r="E383" s="27">
        <v>23.125</v>
      </c>
      <c r="F383" s="27">
        <v>23.125</v>
      </c>
      <c r="G383" s="28">
        <v>23.125</v>
      </c>
    </row>
    <row r="384" spans="2:7" s="21" customFormat="1" ht="72" customHeight="1" x14ac:dyDescent="0.25">
      <c r="B384" s="38"/>
      <c r="C384" s="29" t="s">
        <v>95</v>
      </c>
      <c r="D384" s="30">
        <v>13</v>
      </c>
      <c r="E384" s="31">
        <v>8.125</v>
      </c>
      <c r="F384" s="31">
        <v>8.125</v>
      </c>
      <c r="G384" s="32">
        <v>31.25</v>
      </c>
    </row>
    <row r="385" spans="2:7" s="21" customFormat="1" ht="84.95" customHeight="1" x14ac:dyDescent="0.25">
      <c r="B385" s="38"/>
      <c r="C385" s="29" t="s">
        <v>96</v>
      </c>
      <c r="D385" s="30">
        <v>14</v>
      </c>
      <c r="E385" s="31">
        <v>8.75</v>
      </c>
      <c r="F385" s="31">
        <v>8.75</v>
      </c>
      <c r="G385" s="32">
        <v>40</v>
      </c>
    </row>
    <row r="386" spans="2:7" s="21" customFormat="1" ht="126" customHeight="1" x14ac:dyDescent="0.25">
      <c r="B386" s="38"/>
      <c r="C386" s="29" t="s">
        <v>97</v>
      </c>
      <c r="D386" s="30">
        <v>50</v>
      </c>
      <c r="E386" s="31">
        <v>31.25</v>
      </c>
      <c r="F386" s="31">
        <v>31.25</v>
      </c>
      <c r="G386" s="32">
        <v>71.25</v>
      </c>
    </row>
    <row r="387" spans="2:7" s="21" customFormat="1" ht="99" customHeight="1" x14ac:dyDescent="0.25">
      <c r="B387" s="38"/>
      <c r="C387" s="29" t="s">
        <v>98</v>
      </c>
      <c r="D387" s="30">
        <v>46</v>
      </c>
      <c r="E387" s="31">
        <v>28.749999999999996</v>
      </c>
      <c r="F387" s="31">
        <v>28.749999999999996</v>
      </c>
      <c r="G387" s="32">
        <v>100</v>
      </c>
    </row>
    <row r="388" spans="2:7" s="21" customFormat="1" ht="17.100000000000001" customHeight="1" x14ac:dyDescent="0.25">
      <c r="B388" s="39"/>
      <c r="C388" s="36" t="s">
        <v>108</v>
      </c>
      <c r="D388" s="33">
        <v>160</v>
      </c>
      <c r="E388" s="34">
        <v>100</v>
      </c>
      <c r="F388" s="34">
        <v>100</v>
      </c>
      <c r="G388" s="35"/>
    </row>
    <row r="389" spans="2:7" s="21" customFormat="1" ht="17.100000000000001" customHeight="1" x14ac:dyDescent="0.25">
      <c r="B389" s="45"/>
      <c r="C389" s="46"/>
      <c r="D389" s="47"/>
      <c r="E389" s="48"/>
      <c r="F389" s="48"/>
      <c r="G389" s="49"/>
    </row>
    <row r="390" spans="2:7" s="21" customFormat="1" ht="17.100000000000001" customHeight="1" x14ac:dyDescent="0.25">
      <c r="B390" s="45"/>
      <c r="C390" s="46"/>
      <c r="D390" s="47"/>
      <c r="E390" s="48"/>
      <c r="F390" s="48"/>
      <c r="G390" s="49"/>
    </row>
    <row r="391" spans="2:7" s="21" customFormat="1" ht="17.100000000000001" customHeight="1" x14ac:dyDescent="0.25">
      <c r="B391" s="45"/>
      <c r="C391" s="46"/>
      <c r="D391" s="47"/>
      <c r="E391" s="48"/>
      <c r="F391" s="48"/>
      <c r="G391" s="49"/>
    </row>
    <row r="392" spans="2:7" s="21" customFormat="1" ht="17.100000000000001" customHeight="1" x14ac:dyDescent="0.25">
      <c r="B392" s="45"/>
      <c r="C392" s="46"/>
      <c r="D392" s="47"/>
      <c r="E392" s="48"/>
      <c r="F392" s="48"/>
      <c r="G392" s="49"/>
    </row>
    <row r="393" spans="2:7" s="21" customFormat="1" ht="17.100000000000001" customHeight="1" x14ac:dyDescent="0.25">
      <c r="B393" s="45"/>
      <c r="C393" s="46"/>
      <c r="D393" s="47"/>
      <c r="E393" s="48"/>
      <c r="F393" s="48"/>
      <c r="G393" s="49"/>
    </row>
    <row r="394" spans="2:7" s="21" customFormat="1" ht="17.100000000000001" customHeight="1" x14ac:dyDescent="0.25">
      <c r="B394" s="45"/>
      <c r="C394" s="46"/>
      <c r="D394" s="47"/>
      <c r="E394" s="48"/>
      <c r="F394" s="48"/>
      <c r="G394" s="49"/>
    </row>
    <row r="395" spans="2:7" s="21" customFormat="1" ht="17.100000000000001" customHeight="1" x14ac:dyDescent="0.25">
      <c r="B395" s="45"/>
      <c r="C395" s="46"/>
      <c r="D395" s="47"/>
      <c r="E395" s="48"/>
      <c r="F395" s="48"/>
      <c r="G395" s="49"/>
    </row>
    <row r="396" spans="2:7" s="21" customFormat="1" ht="17.100000000000001" customHeight="1" x14ac:dyDescent="0.25">
      <c r="B396" s="45"/>
      <c r="C396" s="46"/>
      <c r="D396" s="47"/>
      <c r="E396" s="48"/>
      <c r="F396" s="48"/>
      <c r="G396" s="49"/>
    </row>
    <row r="397" spans="2:7" s="21" customFormat="1" ht="17.100000000000001" customHeight="1" x14ac:dyDescent="0.25">
      <c r="B397" s="45"/>
      <c r="C397" s="46"/>
      <c r="D397" s="47"/>
      <c r="E397" s="48"/>
      <c r="F397" s="48"/>
      <c r="G397" s="49"/>
    </row>
    <row r="398" spans="2:7" s="21" customFormat="1" ht="17.100000000000001" customHeight="1" x14ac:dyDescent="0.25">
      <c r="B398" s="45"/>
      <c r="C398" s="46"/>
      <c r="D398" s="47"/>
      <c r="E398" s="48"/>
      <c r="F398" s="48"/>
      <c r="G398" s="49"/>
    </row>
    <row r="399" spans="2:7" s="21" customFormat="1" ht="17.100000000000001" customHeight="1" x14ac:dyDescent="0.25">
      <c r="B399" s="45"/>
      <c r="C399" s="46"/>
      <c r="D399" s="47"/>
      <c r="E399" s="48"/>
      <c r="F399" s="48"/>
      <c r="G399" s="49"/>
    </row>
    <row r="400" spans="2:7" s="21" customFormat="1" ht="17.100000000000001" customHeight="1" x14ac:dyDescent="0.25">
      <c r="B400" s="45"/>
      <c r="C400" s="46"/>
      <c r="D400" s="47"/>
      <c r="E400" s="48"/>
      <c r="F400" s="48"/>
      <c r="G400" s="49"/>
    </row>
    <row r="401" spans="2:7" s="21" customFormat="1" ht="17.100000000000001" customHeight="1" x14ac:dyDescent="0.25">
      <c r="B401" s="45"/>
      <c r="C401" s="46"/>
      <c r="D401" s="47"/>
      <c r="E401" s="48"/>
      <c r="F401" s="48"/>
      <c r="G401" s="49"/>
    </row>
    <row r="402" spans="2:7" s="21" customFormat="1" ht="17.100000000000001" customHeight="1" x14ac:dyDescent="0.25">
      <c r="B402" s="45"/>
      <c r="C402" s="46"/>
      <c r="D402" s="47"/>
      <c r="E402" s="48"/>
      <c r="F402" s="48"/>
      <c r="G402" s="49"/>
    </row>
    <row r="403" spans="2:7" s="21" customFormat="1" ht="17.100000000000001" customHeight="1" x14ac:dyDescent="0.25">
      <c r="B403" s="45"/>
      <c r="C403" s="46"/>
      <c r="D403" s="47"/>
      <c r="E403" s="48"/>
      <c r="F403" s="48"/>
      <c r="G403" s="49"/>
    </row>
    <row r="404" spans="2:7" s="21" customFormat="1" ht="17.100000000000001" customHeight="1" x14ac:dyDescent="0.25">
      <c r="B404" s="45"/>
      <c r="C404" s="46"/>
      <c r="D404" s="47"/>
      <c r="E404" s="48"/>
      <c r="F404" s="48"/>
      <c r="G404" s="49"/>
    </row>
    <row r="405" spans="2:7" s="21" customFormat="1" ht="17.100000000000001" customHeight="1" x14ac:dyDescent="0.25">
      <c r="B405" s="45"/>
      <c r="C405" s="46"/>
      <c r="D405" s="47"/>
      <c r="E405" s="48"/>
      <c r="F405" s="48"/>
      <c r="G405" s="49"/>
    </row>
    <row r="406" spans="2:7" s="21" customFormat="1" ht="17.100000000000001" customHeight="1" x14ac:dyDescent="0.25">
      <c r="B406" s="45"/>
      <c r="C406" s="46"/>
      <c r="D406" s="47"/>
      <c r="E406" s="48"/>
      <c r="F406" s="48"/>
      <c r="G406" s="49"/>
    </row>
    <row r="407" spans="2:7" s="21" customFormat="1" ht="17.100000000000001" customHeight="1" x14ac:dyDescent="0.25">
      <c r="B407" s="45"/>
      <c r="C407" s="46"/>
      <c r="D407" s="47"/>
      <c r="E407" s="48"/>
      <c r="F407" s="48"/>
      <c r="G407" s="49"/>
    </row>
    <row r="408" spans="2:7" s="21" customFormat="1" x14ac:dyDescent="0.25"/>
    <row r="409" spans="2:7" s="21" customFormat="1" x14ac:dyDescent="0.25"/>
    <row r="410" spans="2:7" s="21" customFormat="1" ht="36" customHeight="1" x14ac:dyDescent="0.25">
      <c r="B410" s="84" t="s">
        <v>56</v>
      </c>
      <c r="C410" s="85"/>
      <c r="D410" s="85"/>
      <c r="E410" s="85"/>
      <c r="F410" s="85"/>
      <c r="G410" s="86"/>
    </row>
    <row r="411" spans="2:7" s="21" customFormat="1" ht="29.1" customHeight="1" x14ac:dyDescent="0.25">
      <c r="B411" s="40"/>
      <c r="C411" s="41"/>
      <c r="D411" s="22" t="s">
        <v>62</v>
      </c>
      <c r="E411" s="23" t="s">
        <v>63</v>
      </c>
      <c r="F411" s="23" t="s">
        <v>64</v>
      </c>
      <c r="G411" s="24" t="s">
        <v>65</v>
      </c>
    </row>
    <row r="412" spans="2:7" s="21" customFormat="1" ht="17.100000000000001" customHeight="1" x14ac:dyDescent="0.25">
      <c r="B412" s="37"/>
      <c r="C412" s="25" t="s">
        <v>99</v>
      </c>
      <c r="D412" s="26">
        <v>43</v>
      </c>
      <c r="E412" s="27">
        <v>26.875</v>
      </c>
      <c r="F412" s="27">
        <v>26.875</v>
      </c>
      <c r="G412" s="28">
        <v>26.875</v>
      </c>
    </row>
    <row r="413" spans="2:7" s="21" customFormat="1" ht="17.100000000000001" customHeight="1" x14ac:dyDescent="0.25">
      <c r="B413" s="38"/>
      <c r="C413" s="29" t="s">
        <v>100</v>
      </c>
      <c r="D413" s="30">
        <v>28</v>
      </c>
      <c r="E413" s="31">
        <v>17.5</v>
      </c>
      <c r="F413" s="31">
        <v>17.5</v>
      </c>
      <c r="G413" s="32">
        <v>44.375</v>
      </c>
    </row>
    <row r="414" spans="2:7" s="21" customFormat="1" ht="17.100000000000001" customHeight="1" x14ac:dyDescent="0.25">
      <c r="B414" s="38"/>
      <c r="C414" s="29" t="s">
        <v>101</v>
      </c>
      <c r="D414" s="30">
        <v>89</v>
      </c>
      <c r="E414" s="31">
        <v>55.625</v>
      </c>
      <c r="F414" s="31">
        <v>55.625</v>
      </c>
      <c r="G414" s="32">
        <v>100</v>
      </c>
    </row>
    <row r="415" spans="2:7" s="21" customFormat="1" ht="17.100000000000001" customHeight="1" x14ac:dyDescent="0.25">
      <c r="B415" s="39"/>
      <c r="C415" s="36" t="s">
        <v>108</v>
      </c>
      <c r="D415" s="33">
        <v>160</v>
      </c>
      <c r="E415" s="34">
        <v>100</v>
      </c>
      <c r="F415" s="34">
        <v>100</v>
      </c>
      <c r="G415" s="35"/>
    </row>
    <row r="416" spans="2:7" s="21" customFormat="1" ht="17.100000000000001" customHeight="1" x14ac:dyDescent="0.25">
      <c r="B416" s="45"/>
      <c r="C416" s="46"/>
      <c r="D416" s="47"/>
      <c r="E416" s="48"/>
      <c r="F416" s="48"/>
      <c r="G416" s="49"/>
    </row>
    <row r="417" spans="2:7" s="21" customFormat="1" ht="17.100000000000001" customHeight="1" x14ac:dyDescent="0.25">
      <c r="B417" s="45"/>
      <c r="C417" s="46"/>
      <c r="D417" s="47"/>
      <c r="E417" s="48"/>
      <c r="F417" s="48"/>
      <c r="G417" s="49"/>
    </row>
    <row r="418" spans="2:7" s="21" customFormat="1" ht="17.100000000000001" customHeight="1" x14ac:dyDescent="0.25">
      <c r="B418" s="45"/>
      <c r="C418" s="46"/>
      <c r="D418" s="47"/>
      <c r="E418" s="48"/>
      <c r="F418" s="48"/>
      <c r="G418" s="49"/>
    </row>
    <row r="419" spans="2:7" s="21" customFormat="1" ht="17.100000000000001" customHeight="1" x14ac:dyDescent="0.25">
      <c r="B419" s="45"/>
      <c r="C419" s="46"/>
      <c r="D419" s="47"/>
      <c r="E419" s="48"/>
      <c r="F419" s="48"/>
      <c r="G419" s="49"/>
    </row>
    <row r="420" spans="2:7" s="21" customFormat="1" ht="17.100000000000001" customHeight="1" x14ac:dyDescent="0.25">
      <c r="B420" s="45"/>
      <c r="C420" s="46"/>
      <c r="D420" s="47"/>
      <c r="E420" s="48"/>
      <c r="F420" s="48"/>
      <c r="G420" s="49"/>
    </row>
    <row r="421" spans="2:7" s="21" customFormat="1" ht="17.100000000000001" customHeight="1" x14ac:dyDescent="0.25">
      <c r="B421" s="45"/>
      <c r="C421" s="46"/>
      <c r="D421" s="47"/>
      <c r="E421" s="48"/>
      <c r="F421" s="48"/>
      <c r="G421" s="49"/>
    </row>
    <row r="422" spans="2:7" s="21" customFormat="1" ht="17.100000000000001" customHeight="1" x14ac:dyDescent="0.25">
      <c r="B422" s="45"/>
      <c r="C422" s="46"/>
      <c r="D422" s="47"/>
      <c r="E422" s="48"/>
      <c r="F422" s="48"/>
      <c r="G422" s="49"/>
    </row>
    <row r="423" spans="2:7" s="21" customFormat="1" ht="17.100000000000001" customHeight="1" x14ac:dyDescent="0.25">
      <c r="B423" s="45"/>
      <c r="C423" s="46"/>
      <c r="D423" s="47"/>
      <c r="E423" s="48"/>
      <c r="F423" s="48"/>
      <c r="G423" s="49"/>
    </row>
    <row r="424" spans="2:7" s="21" customFormat="1" ht="17.100000000000001" customHeight="1" x14ac:dyDescent="0.25">
      <c r="B424" s="45"/>
      <c r="C424" s="46"/>
      <c r="D424" s="47"/>
      <c r="E424" s="48"/>
      <c r="F424" s="48"/>
      <c r="G424" s="49"/>
    </row>
    <row r="425" spans="2:7" s="21" customFormat="1" ht="17.100000000000001" customHeight="1" x14ac:dyDescent="0.25">
      <c r="B425" s="45"/>
      <c r="C425" s="46"/>
      <c r="D425" s="47"/>
      <c r="E425" s="48"/>
      <c r="F425" s="48"/>
      <c r="G425" s="49"/>
    </row>
    <row r="426" spans="2:7" s="21" customFormat="1" ht="17.100000000000001" customHeight="1" x14ac:dyDescent="0.25">
      <c r="B426" s="45"/>
      <c r="C426" s="46"/>
      <c r="D426" s="47"/>
      <c r="E426" s="48"/>
      <c r="F426" s="48"/>
      <c r="G426" s="49"/>
    </row>
    <row r="427" spans="2:7" s="21" customFormat="1" ht="17.100000000000001" customHeight="1" x14ac:dyDescent="0.25">
      <c r="B427" s="45"/>
      <c r="C427" s="46"/>
      <c r="D427" s="47"/>
      <c r="E427" s="48"/>
      <c r="F427" s="48"/>
      <c r="G427" s="49"/>
    </row>
    <row r="428" spans="2:7" s="21" customFormat="1" ht="17.100000000000001" customHeight="1" x14ac:dyDescent="0.25">
      <c r="B428" s="45"/>
      <c r="C428" s="46"/>
      <c r="D428" s="47"/>
      <c r="E428" s="48"/>
      <c r="F428" s="48"/>
      <c r="G428" s="49"/>
    </row>
    <row r="429" spans="2:7" s="21" customFormat="1" ht="17.100000000000001" customHeight="1" x14ac:dyDescent="0.25">
      <c r="B429" s="45"/>
      <c r="C429" s="46"/>
      <c r="D429" s="47"/>
      <c r="E429" s="48"/>
      <c r="F429" s="48"/>
      <c r="G429" s="49"/>
    </row>
    <row r="430" spans="2:7" s="21" customFormat="1" ht="17.100000000000001" customHeight="1" x14ac:dyDescent="0.25">
      <c r="B430" s="45"/>
      <c r="C430" s="46"/>
      <c r="D430" s="47"/>
      <c r="E430" s="48"/>
      <c r="F430" s="48"/>
      <c r="G430" s="49"/>
    </row>
    <row r="431" spans="2:7" s="21" customFormat="1" ht="17.100000000000001" customHeight="1" x14ac:dyDescent="0.25">
      <c r="B431" s="45"/>
      <c r="C431" s="46"/>
      <c r="D431" s="47"/>
      <c r="E431" s="48"/>
      <c r="F431" s="48"/>
      <c r="G431" s="49"/>
    </row>
    <row r="432" spans="2:7" s="21" customFormat="1" ht="17.100000000000001" customHeight="1" x14ac:dyDescent="0.25">
      <c r="B432" s="45"/>
      <c r="C432" s="46"/>
      <c r="D432" s="47"/>
      <c r="E432" s="48"/>
      <c r="F432" s="48"/>
      <c r="G432" s="49"/>
    </row>
    <row r="433" spans="2:7" s="21" customFormat="1" ht="17.100000000000001" customHeight="1" x14ac:dyDescent="0.25">
      <c r="B433" s="45"/>
      <c r="C433" s="46"/>
      <c r="D433" s="47"/>
      <c r="E433" s="48"/>
      <c r="F433" s="48"/>
      <c r="G433" s="49"/>
    </row>
    <row r="434" spans="2:7" s="21" customFormat="1" ht="17.100000000000001" customHeight="1" x14ac:dyDescent="0.25">
      <c r="B434" s="45"/>
      <c r="C434" s="46"/>
      <c r="D434" s="47"/>
      <c r="E434" s="48"/>
      <c r="F434" s="48"/>
      <c r="G434" s="49"/>
    </row>
    <row r="435" spans="2:7" s="21" customFormat="1" x14ac:dyDescent="0.25"/>
    <row r="436" spans="2:7" s="21" customFormat="1" x14ac:dyDescent="0.25"/>
    <row r="437" spans="2:7" s="21" customFormat="1" ht="36" customHeight="1" x14ac:dyDescent="0.25">
      <c r="B437" s="84" t="s">
        <v>57</v>
      </c>
      <c r="C437" s="85"/>
      <c r="D437" s="85"/>
      <c r="E437" s="85"/>
      <c r="F437" s="85"/>
      <c r="G437" s="86"/>
    </row>
    <row r="438" spans="2:7" s="21" customFormat="1" ht="29.1" customHeight="1" x14ac:dyDescent="0.25">
      <c r="B438" s="40"/>
      <c r="C438" s="41"/>
      <c r="D438" s="42" t="s">
        <v>109</v>
      </c>
      <c r="E438" s="43" t="s">
        <v>110</v>
      </c>
      <c r="F438" s="43" t="s">
        <v>111</v>
      </c>
      <c r="G438" s="44" t="s">
        <v>112</v>
      </c>
    </row>
    <row r="439" spans="2:7" s="21" customFormat="1" ht="59.1" customHeight="1" x14ac:dyDescent="0.25">
      <c r="B439" s="37"/>
      <c r="C439" s="25" t="s">
        <v>102</v>
      </c>
      <c r="D439" s="26">
        <v>11</v>
      </c>
      <c r="E439" s="27">
        <v>6.8750000000000009</v>
      </c>
      <c r="F439" s="27">
        <v>6.8750000000000009</v>
      </c>
      <c r="G439" s="28">
        <v>6.8750000000000009</v>
      </c>
    </row>
    <row r="440" spans="2:7" s="21" customFormat="1" ht="45.95" customHeight="1" x14ac:dyDescent="0.25">
      <c r="B440" s="38"/>
      <c r="C440" s="29" t="s">
        <v>103</v>
      </c>
      <c r="D440" s="30">
        <v>51</v>
      </c>
      <c r="E440" s="31">
        <v>31.874999999999996</v>
      </c>
      <c r="F440" s="31">
        <v>31.874999999999996</v>
      </c>
      <c r="G440" s="32">
        <v>38.75</v>
      </c>
    </row>
    <row r="441" spans="2:7" s="21" customFormat="1" ht="17.100000000000001" customHeight="1" x14ac:dyDescent="0.25">
      <c r="B441" s="38"/>
      <c r="C441" s="29" t="s">
        <v>104</v>
      </c>
      <c r="D441" s="30">
        <v>21</v>
      </c>
      <c r="E441" s="31">
        <v>13.125</v>
      </c>
      <c r="F441" s="31">
        <v>13.125</v>
      </c>
      <c r="G441" s="32">
        <v>51.875000000000007</v>
      </c>
    </row>
    <row r="442" spans="2:7" s="21" customFormat="1" ht="45.95" customHeight="1" x14ac:dyDescent="0.25">
      <c r="B442" s="38"/>
      <c r="C442" s="29" t="s">
        <v>105</v>
      </c>
      <c r="D442" s="30">
        <v>43</v>
      </c>
      <c r="E442" s="31">
        <v>26.875</v>
      </c>
      <c r="F442" s="31">
        <v>26.875</v>
      </c>
      <c r="G442" s="32">
        <v>78.75</v>
      </c>
    </row>
    <row r="443" spans="2:7" s="21" customFormat="1" ht="17.100000000000001" customHeight="1" x14ac:dyDescent="0.25">
      <c r="B443" s="38"/>
      <c r="C443" s="29" t="s">
        <v>106</v>
      </c>
      <c r="D443" s="30">
        <v>11</v>
      </c>
      <c r="E443" s="31">
        <v>6.9</v>
      </c>
      <c r="F443" s="31">
        <v>6.9</v>
      </c>
      <c r="G443" s="32">
        <v>85.625</v>
      </c>
    </row>
    <row r="444" spans="2:7" s="21" customFormat="1" ht="17.100000000000001" customHeight="1" x14ac:dyDescent="0.25">
      <c r="B444" s="38"/>
      <c r="C444" s="29" t="s">
        <v>107</v>
      </c>
      <c r="D444" s="30">
        <v>23</v>
      </c>
      <c r="E444" s="31">
        <v>14.374999999999998</v>
      </c>
      <c r="F444" s="31">
        <v>14.374999999999998</v>
      </c>
      <c r="G444" s="32">
        <v>100</v>
      </c>
    </row>
    <row r="445" spans="2:7" s="21" customFormat="1" ht="17.100000000000001" customHeight="1" x14ac:dyDescent="0.25">
      <c r="B445" s="39"/>
      <c r="C445" s="36" t="s">
        <v>108</v>
      </c>
      <c r="D445" s="33">
        <v>160</v>
      </c>
      <c r="E445" s="34">
        <v>100</v>
      </c>
      <c r="F445" s="34">
        <v>100</v>
      </c>
      <c r="G445" s="35"/>
    </row>
  </sheetData>
  <mergeCells count="26">
    <mergeCell ref="B24:D24"/>
    <mergeCell ref="B25:C25"/>
    <mergeCell ref="B26:C26"/>
    <mergeCell ref="B27:B31"/>
    <mergeCell ref="B32:B33"/>
    <mergeCell ref="B34:C34"/>
    <mergeCell ref="B35:B36"/>
    <mergeCell ref="B41:O41"/>
    <mergeCell ref="B42:C42"/>
    <mergeCell ref="B43:B44"/>
    <mergeCell ref="B158:G158"/>
    <mergeCell ref="B103:G103"/>
    <mergeCell ref="B132:G132"/>
    <mergeCell ref="B49:G49"/>
    <mergeCell ref="B75:G75"/>
    <mergeCell ref="B437:G437"/>
    <mergeCell ref="B381:G381"/>
    <mergeCell ref="B291:G291"/>
    <mergeCell ref="B320:G320"/>
    <mergeCell ref="B205:G205"/>
    <mergeCell ref="B233:G233"/>
    <mergeCell ref="B181:G181"/>
    <mergeCell ref="B257:G257"/>
    <mergeCell ref="B344:G344"/>
    <mergeCell ref="B368:G368"/>
    <mergeCell ref="B410:G4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2022-08-16T05:12:07Z</dcterms:modified>
</cp:coreProperties>
</file>