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70 160 8042\"/>
    </mc:Choice>
  </mc:AlternateContent>
  <xr:revisionPtr revIDLastSave="0" documentId="13_ncr:1_{3885B181-7213-4091-BC65-C7F843F280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1" l="1"/>
  <c r="E517" i="1" s="1"/>
  <c r="F517" i="1" s="1"/>
  <c r="D253" i="1"/>
  <c r="E252" i="1" s="1"/>
  <c r="F252" i="1" s="1"/>
  <c r="E512" i="1" l="1"/>
  <c r="F512" i="1" s="1"/>
  <c r="G512" i="1" s="1"/>
  <c r="E513" i="1"/>
  <c r="F513" i="1" s="1"/>
  <c r="G513" i="1" s="1"/>
  <c r="G514" i="1" s="1"/>
  <c r="E514" i="1"/>
  <c r="F514" i="1" s="1"/>
  <c r="E515" i="1"/>
  <c r="F515" i="1" s="1"/>
  <c r="E516" i="1"/>
  <c r="F516" i="1" s="1"/>
  <c r="E244" i="1"/>
  <c r="F244" i="1" s="1"/>
  <c r="G244" i="1" s="1"/>
  <c r="E246" i="1"/>
  <c r="F246" i="1" s="1"/>
  <c r="E245" i="1"/>
  <c r="F245" i="1" s="1"/>
  <c r="E247" i="1"/>
  <c r="F247" i="1" s="1"/>
  <c r="E250" i="1"/>
  <c r="F250" i="1" s="1"/>
  <c r="E248" i="1"/>
  <c r="F248" i="1" s="1"/>
  <c r="E251" i="1"/>
  <c r="F251" i="1" s="1"/>
  <c r="E249" i="1"/>
  <c r="F249" i="1" s="1"/>
  <c r="G515" i="1" l="1"/>
  <c r="G516" i="1" s="1"/>
  <c r="G517" i="1" s="1"/>
  <c r="G245" i="1"/>
  <c r="G246" i="1" s="1"/>
  <c r="G247" i="1" s="1"/>
  <c r="G248" i="1" s="1"/>
  <c r="G249" i="1" s="1"/>
  <c r="G250" i="1" s="1"/>
  <c r="G251" i="1" s="1"/>
  <c r="G252" i="1" s="1"/>
  <c r="E253" i="1"/>
  <c r="F253" i="1" s="1"/>
</calcChain>
</file>

<file path=xl/sharedStrings.xml><?xml version="1.0" encoding="utf-8"?>
<sst xmlns="http://schemas.openxmlformats.org/spreadsheetml/2006/main" count="241" uniqueCount="115">
  <si>
    <t>Your temporary usage period for IBM SPSS Statistics will expire in 4884 days.</t>
  </si>
  <si>
    <t>GET DATA</t>
  </si>
  <si>
    <t xml:space="preserve">  /TYPE=XLSX</t>
  </si>
  <si>
    <t xml:space="preserve">  /FILE='C:\SPSS\2022\70 160 8042\edited.xlsx'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</si>
  <si>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</si>
  <si>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</si>
  <si>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</si>
  <si>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</si>
  <si>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</si>
  <si>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</si>
  <si>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</si>
  <si>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VARIABLES=@1.ඔබජීවත්වනපළාත @2.ස්ත්‍රීපුරුෂබව @3.ඔබගේවයසඅවුරුදු @4.ඔබගේඅධ්‍යාපනමට්ටම</t>
  </si>
  <si>
    <t xml:space="preserve">    @5.ඔබවිෂයක්වශයෙන්නර්තනය @6.ඔබසිංහලමෙන්මබොලිවුඩ් @7.බහුලවනරඹාඇත්තේඉන්කුම @9.ඔබචිත්‍රපටනර්තනකෙරෙහ</t>
  </si>
  <si>
    <t xml:space="preserve">    @10.ඔබවැඩිප්‍රියතාවයක්දක @13.ඔබතෝරාගත්චිත්‍රපටවිශ @14.PeoTvYoutubeහෝFacebookඔස්සේසිංහලහ</t>
  </si>
  <si>
    <t xml:space="preserve">    @15.දේශීයචිත්‍රපටනර්තනයන @18.දේශීයසිනමානර්තනයටඉන් @19.දේශීයසිනමානර්තනයටඉන් @20.දේශීයසිනමානර්තනයටගුණ</t>
  </si>
  <si>
    <t xml:space="preserve">    @21.වර්තමානසිංහලචිත්‍රපට @23.සිංහලචිත්‍රපටහිඅන්තර</t>
  </si>
  <si>
    <t xml:space="preserve">  /STATISTICS=STDDEV</t>
  </si>
  <si>
    <t xml:space="preserve">  /ORDER=ANALYSIS.</t>
  </si>
  <si>
    <t>Frequencies</t>
  </si>
  <si>
    <t>Notes</t>
  </si>
  <si>
    <t>Output Created</t>
  </si>
  <si>
    <t>17-AUG-2022 23:29:15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</si>
  <si>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</si>
  <si>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</si>
  <si>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</si>
  <si>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</si>
  <si>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</si>
  <si>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</si>
  <si>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</si>
  <si>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</si>
  <si>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</si>
  <si>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</si>
  <si>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</si>
  <si>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</si>
  <si>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</si>
  <si>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</si>
  <si>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</si>
  <si>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</si>
  <si>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VARIABLES=@1.ඔබජීවත්වනපළාත @2.ස්ත්‍රීපුරුෂබව @3.ඔබගේවයසඅවුරුදු @4.ඔබගේඅධ්‍යාපනමට්ටම
    @5.ඔබවිෂයක්වශයෙන්නර්තනය @6.ඔබසිංහලමෙන්මබොලිවුඩ් @7.බහුලවනරඹාඇත්තේඉන්කුම @9.ඔබචිත්‍රපටනර්තනකෙරෙහ
    @10.ඔබවැඩිප්‍රියතාවයක්දක @13.ඔබතෝරාගත්චිත්‍රපටවිශ @14.PeoTvYoutubeහෝFacebookඔස්සේසිංහලහ
    @15.දේශීයචිත්‍රපටනර්තනයන @18.දේශීයසිනමානර්තනයටඉන් @19.දේශීයසිනමානර්තනයටඉන් @20.දේශීයසිනමානර්තනයටගුණ
    @21.වර්තමානසිංහලචිත්‍රපට @23.සිංහලචිත්‍රපටහිඅන්තර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</si>
  <si>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</si>
  <si>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</si>
  <si>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</si>
  <si>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</si>
  <si>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</si>
  <si>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</si>
  <si>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</si>
  <si>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1).ඔබ ජීවත් වන පළාත</t>
  </si>
  <si>
    <t>2).ස්ත්‍රී පුරුෂ බව</t>
  </si>
  <si>
    <t>3).ඔබගේ වයස අවුරුදු</t>
  </si>
  <si>
    <t>4). ඔබගේ අධ්‍යාපන මට්ටම</t>
  </si>
  <si>
    <t>5).ඔබ විෂයක් වශයෙන් නර්තනය හදාරා තිබේද?</t>
  </si>
  <si>
    <t>6).ඔබ සිංහල මෙන්ම බොලිවුඩ් චිත්‍රපට නරඹා තිබේද?</t>
  </si>
  <si>
    <t>7).බහුලව නරඹා ඇත්තේ ඉන් කුමන චිත්‍රපටද?</t>
  </si>
  <si>
    <t>9).ඔබ චිත්‍රපට නර්තන කෙරෙහි ප්‍රියතාවයක් දක්වන්නේද?</t>
  </si>
  <si>
    <t>10).ඔබ වැඩි ප්‍රියතාවයක් දක්වනු ලබන්නේ කුමන චිත්‍රපට විශේෂයෙහි අන්තර්ගත නර්තනයටද?</t>
  </si>
  <si>
    <t>13).ඔබ තෝරාගත් චිත්‍රපට විශේෂය වැඩි වශයෙන් නරඹා ඇත්තේ කුමන මාධ්‍යයකින්ද?</t>
  </si>
  <si>
    <t>14).Peo Tv,Youtube හෝ  Facebook ඔස්සේ  සිංහල හා  බොලිවුඩ් චිත්‍රපට නැරඹීමේදී එහි අන්තර්ගත නර්තනයන් චිත්‍රපටය නරඹමින් ඔබ රසවිඳිනවාද?</t>
  </si>
  <si>
    <t>15).දේශීය චිත්‍රපට නර්තනයන් පිළිබඳව ඔබ සතුටුදායකද?</t>
  </si>
  <si>
    <t>18).දේශීය සිනමා නර්තනයට ඉන්දියානු නර්තනයේ බලපෑමක් ඇති කර තිබේද?</t>
  </si>
  <si>
    <t>19).දේශීය සිනමා නර්තනයට ඉන්දියානු නර්තනය අන්තර්ගත කිරීම පිළිබඳව ප්‍රේක්ෂකයෙකු වශයෙන් ඔබ කැමතිද?</t>
  </si>
  <si>
    <t>20).දේශීය සිනමා නර්තනයට ගුණාත්මක දායකත්වයක් නළු නිළියන් තුලින් ලැබී තිබේද?</t>
  </si>
  <si>
    <t>21).වර්තමාන සිංහල චිත්‍රපටහි අන්තර්ගත කථා සන්දර්භයන් තුලින් එහි නර්තන චලනයන් සහ සංගීතය ප්‍රේක්ෂකයෙකු වශයෙන් කථාවට උචිත පරිදි ඔබව එකී  මනෝභාවයන් වෙත රැගෙන යනවාද?</t>
  </si>
  <si>
    <t>23).සිංහල චිත්‍රපටහි අන්තර්ගත නර්තනය ලාංකීය අනන්‍යතාවයක් සහිතව ගොඩනැගෙමින් තවදුරටත් පෝෂණය විය යුතු යැයි ඔබ සිතනවාද?</t>
  </si>
  <si>
    <t>N</t>
  </si>
  <si>
    <t>Valid</t>
  </si>
  <si>
    <t>Missing</t>
  </si>
  <si>
    <t>Frequency Table</t>
  </si>
  <si>
    <t>Frequency</t>
  </si>
  <si>
    <t>Percent</t>
  </si>
  <si>
    <t>Valid Percent</t>
  </si>
  <si>
    <t>Cumulative Percent</t>
  </si>
  <si>
    <t>දකුණ</t>
  </si>
  <si>
    <t>බස්නාහිර</t>
  </si>
  <si>
    <t>මධ්‍යම</t>
  </si>
  <si>
    <t>පුරුෂ</t>
  </si>
  <si>
    <t>ස්ත්‍රී</t>
  </si>
  <si>
    <t>20-30 අතර</t>
  </si>
  <si>
    <t>30-40 අතර</t>
  </si>
  <si>
    <t>40 ට වැඩි</t>
  </si>
  <si>
    <t>උපාධිදාරී</t>
  </si>
  <si>
    <t>විශ්ව විද්‍යාල අධ්‍යාපනය ලබන</t>
  </si>
  <si>
    <t>වෙනත්</t>
  </si>
  <si>
    <t>ඔව්</t>
  </si>
  <si>
    <t>නැත</t>
  </si>
  <si>
    <t>බොලිවුඩ්</t>
  </si>
  <si>
    <t>සිංහල</t>
  </si>
  <si>
    <t>Facebook</t>
  </si>
  <si>
    <t>Youtube</t>
  </si>
  <si>
    <t>රූපවාහිනිය</t>
  </si>
  <si>
    <t>සිනමාශාලා</t>
  </si>
  <si>
    <t>නර්තන සහ ගීත රසවින්දනයකින් තොරව කථාව පමණක් නරඹනු ලබයි</t>
  </si>
  <si>
    <t>බොලිවුඩ් චිත්‍රපට නර්තනයන් නොබලමි</t>
  </si>
  <si>
    <t>බොලිවුඩ් චිත්‍රපට නර්තනයන් රසවිඳිමි</t>
  </si>
  <si>
    <t>සිංහල චිත්‍රපට නර්තනයන් නොබලමි</t>
  </si>
  <si>
    <t>සිංහල චිත්‍රපට නර්තනයන් රසවිඳිමි</t>
  </si>
  <si>
    <t>මධ්‍යස්ථයි</t>
  </si>
  <si>
    <t>tl;=j</t>
  </si>
  <si>
    <t>ixLHd;h</t>
  </si>
  <si>
    <t>m%;sY;h</t>
  </si>
  <si>
    <t>j&lt;x.= ixLHd;h</t>
  </si>
  <si>
    <t>iuqÉÑ; m%;sY;h</t>
  </si>
  <si>
    <t>කතාව</t>
  </si>
  <si>
    <t>රංගනය</t>
  </si>
  <si>
    <t>නර්තනය</t>
  </si>
  <si>
    <t>නළු නිළියන්</t>
  </si>
  <si>
    <t>සංගීතය</t>
  </si>
  <si>
    <t>පසුතලය</t>
  </si>
  <si>
    <t>වේෂ නිරූපණය</t>
  </si>
  <si>
    <t>කැමරා තාක්ෂණය</t>
  </si>
  <si>
    <t>ඇඳුම් පැළඳුම්</t>
  </si>
  <si>
    <t>ආදර ජවනිකා සහිත</t>
  </si>
  <si>
    <t>කණ්ඩායම් නර්තන</t>
  </si>
  <si>
    <t>ක්‍රියාදාම ජවනිකා සහිත</t>
  </si>
  <si>
    <t>තනි පුද්ගල නර්තන</t>
  </si>
  <si>
    <t>පුද්ගලයන් දෙදෙනෙකුනර්තනයේ යෙදෙ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</si>
</sst>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FMAbhaya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92">
    <xf numFmtId="0" fontId="0" fillId="0" borderId="0" xfId="0"/>
    <xf numFmtId="0" fontId="2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9" xfId="13" applyFont="1" applyFill="1" applyBorder="1" applyAlignment="1">
      <alignment horizontal="right" vertical="top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10" xfId="14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11" xfId="17" applyFont="1" applyFill="1" applyBorder="1" applyAlignment="1">
      <alignment horizontal="right" vertical="top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8" fillId="0" borderId="8" xfId="12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7" fillId="0" borderId="3" xfId="18" applyFont="1" applyFill="1" applyBorder="1"/>
    <xf numFmtId="0" fontId="6" fillId="0" borderId="3" xfId="24" applyFont="1" applyFill="1" applyBorder="1" applyAlignment="1">
      <alignment horizontal="left" vertical="top" wrapText="1"/>
    </xf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8" fillId="2" borderId="27" xfId="39" applyFont="1" applyBorder="1" applyAlignment="1">
      <alignment horizontal="center" wrapText="1"/>
    </xf>
    <xf numFmtId="0" fontId="8" fillId="2" borderId="28" xfId="40" applyFont="1" applyBorder="1" applyAlignment="1">
      <alignment horizontal="center" wrapText="1"/>
    </xf>
    <xf numFmtId="0" fontId="8" fillId="2" borderId="29" xfId="41" applyFont="1" applyBorder="1" applyAlignment="1">
      <alignment horizontal="center" wrapText="1"/>
    </xf>
    <xf numFmtId="0" fontId="8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9" fillId="2" borderId="3" xfId="42" applyFont="1" applyAlignment="1">
      <alignment horizontal="center" vertical="center" wrapText="1"/>
    </xf>
    <xf numFmtId="0" fontId="9" fillId="2" borderId="3" xfId="43" applyFont="1" applyAlignment="1">
      <alignment horizontal="center" vertical="center" wrapText="1"/>
    </xf>
    <xf numFmtId="0" fontId="9" fillId="2" borderId="3" xfId="44" applyFont="1" applyAlignment="1">
      <alignment horizontal="center" vertical="center" wrapText="1"/>
    </xf>
    <xf numFmtId="0" fontId="10" fillId="2" borderId="3" xfId="45" applyFont="1" applyAlignment="1">
      <alignment wrapText="1"/>
    </xf>
    <xf numFmtId="0" fontId="10" fillId="2" borderId="3" xfId="47" applyFont="1" applyAlignment="1">
      <alignment vertical="top" wrapText="1"/>
    </xf>
    <xf numFmtId="164" fontId="11" fillId="2" borderId="31" xfId="49" applyNumberFormat="1" applyFont="1" applyBorder="1" applyAlignment="1">
      <alignment horizontal="right" vertical="top"/>
    </xf>
    <xf numFmtId="165" fontId="11" fillId="2" borderId="32" xfId="50" applyNumberFormat="1" applyFont="1" applyBorder="1" applyAlignment="1">
      <alignment horizontal="right" vertical="top"/>
    </xf>
    <xf numFmtId="165" fontId="11" fillId="2" borderId="33" xfId="51" applyNumberFormat="1" applyFont="1" applyBorder="1" applyAlignment="1">
      <alignment horizontal="right" vertical="top"/>
    </xf>
    <xf numFmtId="0" fontId="10" fillId="2" borderId="3" xfId="52" applyFont="1" applyAlignment="1">
      <alignment vertical="top" wrapText="1"/>
    </xf>
    <xf numFmtId="164" fontId="11" fillId="2" borderId="34" xfId="54" applyNumberFormat="1" applyFont="1" applyBorder="1" applyAlignment="1">
      <alignment horizontal="right" vertical="top"/>
    </xf>
    <xf numFmtId="165" fontId="11" fillId="2" borderId="35" xfId="50" applyNumberFormat="1" applyFont="1" applyBorder="1" applyAlignment="1">
      <alignment horizontal="right" vertical="top"/>
    </xf>
    <xf numFmtId="165" fontId="11" fillId="2" borderId="36" xfId="55" applyNumberFormat="1" applyFont="1" applyBorder="1" applyAlignment="1">
      <alignment horizontal="right" vertical="top"/>
    </xf>
    <xf numFmtId="164" fontId="11" fillId="2" borderId="34" xfId="49" applyNumberFormat="1" applyFont="1" applyBorder="1" applyAlignment="1">
      <alignment horizontal="right" vertical="top"/>
    </xf>
    <xf numFmtId="165" fontId="11" fillId="2" borderId="34" xfId="55" applyNumberFormat="1" applyFont="1" applyBorder="1" applyAlignment="1">
      <alignment horizontal="right" vertical="top"/>
    </xf>
    <xf numFmtId="0" fontId="0" fillId="0" borderId="3" xfId="0" applyBorder="1"/>
    <xf numFmtId="0" fontId="10" fillId="2" borderId="3" xfId="56" applyFont="1" applyAlignment="1">
      <alignment vertical="top" wrapText="1"/>
    </xf>
    <xf numFmtId="164" fontId="11" fillId="2" borderId="34" xfId="58" applyNumberFormat="1" applyFont="1" applyBorder="1" applyAlignment="1">
      <alignment horizontal="right" vertical="top"/>
    </xf>
    <xf numFmtId="0" fontId="13" fillId="0" borderId="3" xfId="0" applyFont="1" applyBorder="1"/>
    <xf numFmtId="0" fontId="12" fillId="2" borderId="13" xfId="57" applyFont="1" applyBorder="1" applyAlignment="1">
      <alignment horizontal="left" vertical="top" wrapText="1"/>
    </xf>
    <xf numFmtId="164" fontId="11" fillId="2" borderId="14" xfId="58" applyNumberFormat="1" applyFont="1" applyBorder="1" applyAlignment="1">
      <alignment horizontal="right" vertical="top"/>
    </xf>
    <xf numFmtId="165" fontId="11" fillId="2" borderId="15" xfId="59" applyNumberFormat="1" applyFont="1" applyBorder="1" applyAlignment="1">
      <alignment horizontal="right" vertical="top"/>
    </xf>
    <xf numFmtId="0" fontId="11" fillId="2" borderId="16" xfId="60" applyFont="1" applyBorder="1" applyAlignment="1">
      <alignment horizontal="left" vertical="top" wrapText="1"/>
    </xf>
    <xf numFmtId="0" fontId="14" fillId="0" borderId="0" xfId="0" applyFont="1" applyFill="1"/>
    <xf numFmtId="0" fontId="15" fillId="0" borderId="7" xfId="10" applyFont="1" applyFill="1" applyBorder="1" applyAlignment="1">
      <alignment horizontal="left" vertical="top" wrapText="1"/>
    </xf>
    <xf numFmtId="0" fontId="15" fillId="0" borderId="8" xfId="12" applyFont="1" applyFill="1" applyBorder="1" applyAlignment="1">
      <alignment horizontal="left" vertical="top" wrapText="1"/>
    </xf>
    <xf numFmtId="0" fontId="15" fillId="0" borderId="17" xfId="25" applyFont="1" applyFill="1" applyBorder="1" applyAlignment="1">
      <alignment horizontal="left" vertical="top" wrapText="1"/>
    </xf>
    <xf numFmtId="0" fontId="15" fillId="0" borderId="13" xfId="20" applyFont="1" applyFill="1" applyBorder="1" applyAlignment="1">
      <alignment wrapText="1"/>
    </xf>
    <xf numFmtId="0" fontId="16" fillId="2" borderId="30" xfId="46" applyFont="1" applyBorder="1" applyAlignment="1">
      <alignment wrapText="1"/>
    </xf>
    <xf numFmtId="0" fontId="17" fillId="0" borderId="0" xfId="0" applyFont="1"/>
    <xf numFmtId="0" fontId="13" fillId="0" borderId="0" xfId="0" applyFont="1"/>
    <xf numFmtId="0" fontId="10" fillId="2" borderId="34" xfId="46" applyFont="1" applyBorder="1" applyAlignment="1">
      <alignment wrapText="1"/>
    </xf>
    <xf numFmtId="0" fontId="8" fillId="2" borderId="37" xfId="39" applyFont="1" applyBorder="1" applyAlignment="1">
      <alignment horizontal="center" wrapText="1"/>
    </xf>
    <xf numFmtId="0" fontId="8" fillId="2" borderId="35" xfId="40" applyFont="1" applyBorder="1" applyAlignment="1">
      <alignment horizontal="center" wrapText="1"/>
    </xf>
    <xf numFmtId="0" fontId="8" fillId="2" borderId="36" xfId="41" applyFont="1" applyBorder="1" applyAlignment="1">
      <alignment horizontal="center" wrapText="1"/>
    </xf>
    <xf numFmtId="165" fontId="11" fillId="2" borderId="34" xfId="50" applyNumberFormat="1" applyFont="1" applyBorder="1" applyAlignment="1">
      <alignment horizontal="right" vertical="top"/>
    </xf>
    <xf numFmtId="165" fontId="11" fillId="2" borderId="34" xfId="51" applyNumberFormat="1" applyFont="1" applyBorder="1" applyAlignment="1">
      <alignment horizontal="right" vertical="top"/>
    </xf>
    <xf numFmtId="164" fontId="11" fillId="2" borderId="38" xfId="54" applyNumberFormat="1" applyFont="1" applyBorder="1" applyAlignment="1">
      <alignment horizontal="right" vertical="top"/>
    </xf>
    <xf numFmtId="165" fontId="11" fillId="2" borderId="39" xfId="50" applyNumberFormat="1" applyFont="1" applyBorder="1" applyAlignment="1">
      <alignment horizontal="right" vertical="top"/>
    </xf>
    <xf numFmtId="165" fontId="11" fillId="2" borderId="40" xfId="55" applyNumberFormat="1" applyFont="1" applyBorder="1" applyAlignment="1">
      <alignment horizontal="right" vertical="top"/>
    </xf>
    <xf numFmtId="164" fontId="11" fillId="2" borderId="38" xfId="49" applyNumberFormat="1" applyFont="1" applyBorder="1" applyAlignment="1">
      <alignment horizontal="right" vertical="top"/>
    </xf>
    <xf numFmtId="165" fontId="11" fillId="2" borderId="38" xfId="55" applyNumberFormat="1" applyFont="1" applyBorder="1" applyAlignment="1">
      <alignment horizontal="right" vertical="top"/>
    </xf>
  </cellXfs>
  <cellStyles count="61">
    <cellStyle name="Normal" xfId="0" builtinId="0"/>
    <cellStyle name="style1640843387007" xfId="39" xr:uid="{125CD136-57F8-4DBB-A761-C946DAD4D71D}"/>
    <cellStyle name="style1640843387084" xfId="40" xr:uid="{3235F885-6B10-4B59-9943-B55EF62B593A}"/>
    <cellStyle name="style1640843387177" xfId="41" xr:uid="{440CAE02-9163-478E-ACAE-EE9584F803B5}"/>
    <cellStyle name="style1660408019220" xfId="43" xr:uid="{BB6ADD4C-9FC9-4D50-913A-FD3BDFC7558F}"/>
    <cellStyle name="style1660408019332" xfId="44" xr:uid="{CA91087D-31A8-4003-9483-93A3653EEBAA}"/>
    <cellStyle name="style1660408019446" xfId="42" xr:uid="{3D998977-99E0-4A28-A0A3-A22BCA9253FF}"/>
    <cellStyle name="style1660408019808" xfId="52" xr:uid="{996FDBBC-51B1-4467-981F-8239328DBF7D}"/>
    <cellStyle name="style1660408019910" xfId="48" xr:uid="{800C0E80-8AD8-402D-8A80-9191E8C36E4D}"/>
    <cellStyle name="style1660408020017" xfId="56" xr:uid="{4051FCAD-2390-47A8-A9D8-81FE537571AD}"/>
    <cellStyle name="style1660408020188" xfId="57" xr:uid="{B23F5727-1AF8-43D0-B7C3-FEF2D1DE0740}"/>
    <cellStyle name="style1660408021073" xfId="45" xr:uid="{F501CC07-9686-4166-BBA3-EB12D8E4CBD5}"/>
    <cellStyle name="style1660408021198" xfId="46" xr:uid="{B9FF620C-AE19-4E48-9DC3-4E75A0C6B991}"/>
    <cellStyle name="style1660408021712" xfId="47" xr:uid="{7935559F-B671-4816-BD96-36537DFD25A9}"/>
    <cellStyle name="style1660408021820" xfId="53" xr:uid="{54D8418E-B807-4887-97C9-E4A69A477EDD}"/>
    <cellStyle name="style1660408021930" xfId="54" xr:uid="{4DCB7528-4A7B-44B3-A907-00E6A89E96B4}"/>
    <cellStyle name="style1660408022232" xfId="58" xr:uid="{5C6ADD22-974F-49AE-B37E-D3FB93C30F88}"/>
    <cellStyle name="style1660408022604" xfId="51" xr:uid="{E6B5EF75-09DB-4A48-8945-C19120A56367}"/>
    <cellStyle name="style1660408022674" xfId="49" xr:uid="{CB97D7A2-56C8-485E-AB2D-1F744FF057BB}"/>
    <cellStyle name="style1660408022774" xfId="50" xr:uid="{726F0D76-BCFE-4740-AB85-B627E790D389}"/>
    <cellStyle name="style1660408022866" xfId="55" xr:uid="{AAAD4D2A-94BB-470F-A211-9D54FD98553A}"/>
    <cellStyle name="style1660408022970" xfId="59" xr:uid="{B17B9D89-9A51-4CDF-9961-F148B2563996}"/>
    <cellStyle name="style1660408023061" xfId="60" xr:uid="{DBCC9A10-5CCA-494D-923D-164A7C8992DB}"/>
    <cellStyle name="style1660759190956" xfId="1" xr:uid="{00000000-0005-0000-0000-000001000000}"/>
    <cellStyle name="style1660759191083" xfId="2" xr:uid="{00000000-0005-0000-0000-000002000000}"/>
    <cellStyle name="style1660759191170" xfId="3" xr:uid="{00000000-0005-0000-0000-000003000000}"/>
    <cellStyle name="style1660759191284" xfId="4" xr:uid="{00000000-0005-0000-0000-000004000000}"/>
    <cellStyle name="style1660759191375" xfId="5" xr:uid="{00000000-0005-0000-0000-000005000000}"/>
    <cellStyle name="style1660759191467" xfId="6" xr:uid="{00000000-0005-0000-0000-000006000000}"/>
    <cellStyle name="style1660759191553" xfId="7" xr:uid="{00000000-0005-0000-0000-000007000000}"/>
    <cellStyle name="style1660759191690" xfId="8" xr:uid="{00000000-0005-0000-0000-000008000000}"/>
    <cellStyle name="style1660759191796" xfId="9" xr:uid="{00000000-0005-0000-0000-000009000000}"/>
    <cellStyle name="style1660759191911" xfId="10" xr:uid="{00000000-0005-0000-0000-00000A000000}"/>
    <cellStyle name="style1660759192005" xfId="11" xr:uid="{00000000-0005-0000-0000-00000B000000}"/>
    <cellStyle name="style1660759192099" xfId="12" xr:uid="{00000000-0005-0000-0000-00000C000000}"/>
    <cellStyle name="style1660759192190" xfId="13" xr:uid="{00000000-0005-0000-0000-00000D000000}"/>
    <cellStyle name="style1660759192278" xfId="14" xr:uid="{00000000-0005-0000-0000-00000E000000}"/>
    <cellStyle name="style1660759192379" xfId="15" xr:uid="{00000000-0005-0000-0000-00000F000000}"/>
    <cellStyle name="style1660759192452" xfId="16" xr:uid="{00000000-0005-0000-0000-000010000000}"/>
    <cellStyle name="style1660759192523" xfId="17" xr:uid="{00000000-0005-0000-0000-000011000000}"/>
    <cellStyle name="style1660759192621" xfId="18" xr:uid="{00000000-0005-0000-0000-000012000000}"/>
    <cellStyle name="style1660759192716" xfId="19" xr:uid="{00000000-0005-0000-0000-000013000000}"/>
    <cellStyle name="style1660759192805" xfId="20" xr:uid="{00000000-0005-0000-0000-000014000000}"/>
    <cellStyle name="style1660759192900" xfId="21" xr:uid="{00000000-0005-0000-0000-000015000000}"/>
    <cellStyle name="style1660759193035" xfId="22" xr:uid="{00000000-0005-0000-0000-000016000000}"/>
    <cellStyle name="style1660759193158" xfId="23" xr:uid="{00000000-0005-0000-0000-000017000000}"/>
    <cellStyle name="style1660759193262" xfId="24" xr:uid="{00000000-0005-0000-0000-000018000000}"/>
    <cellStyle name="style1660759193347" xfId="25" xr:uid="{00000000-0005-0000-0000-000019000000}"/>
    <cellStyle name="style1660759193433" xfId="26" xr:uid="{00000000-0005-0000-0000-00001A000000}"/>
    <cellStyle name="style1660759193570" xfId="27" xr:uid="{00000000-0005-0000-0000-00001B000000}"/>
    <cellStyle name="style1660759193720" xfId="28" xr:uid="{00000000-0005-0000-0000-00001C000000}"/>
    <cellStyle name="style1660759193814" xfId="29" xr:uid="{00000000-0005-0000-0000-00001D000000}"/>
    <cellStyle name="style1660759193934" xfId="30" xr:uid="{00000000-0005-0000-0000-00001E000000}"/>
    <cellStyle name="style1660759194114" xfId="31" xr:uid="{00000000-0005-0000-0000-00001F000000}"/>
    <cellStyle name="style1660759194230" xfId="32" xr:uid="{00000000-0005-0000-0000-000020000000}"/>
    <cellStyle name="style1660759194287" xfId="33" xr:uid="{00000000-0005-0000-0000-000021000000}"/>
    <cellStyle name="style1660759194351" xfId="34" xr:uid="{00000000-0005-0000-0000-000022000000}"/>
    <cellStyle name="style1660759194437" xfId="35" xr:uid="{00000000-0005-0000-0000-000023000000}"/>
    <cellStyle name="style1660759194523" xfId="36" xr:uid="{00000000-0005-0000-0000-000024000000}"/>
    <cellStyle name="style1660759194610" xfId="37" xr:uid="{00000000-0005-0000-0000-000025000000}"/>
    <cellStyle name="style1660759194670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Sheet1!$C$53:$C$55</c:f>
              <c:strCache>
                <c:ptCount val="3"/>
                <c:pt idx="0">
                  <c:v>දකුණ</c:v>
                </c:pt>
                <c:pt idx="1">
                  <c:v>බස්නාහිර</c:v>
                </c:pt>
                <c:pt idx="2">
                  <c:v>මධ්‍යම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29</c:v>
                </c:pt>
                <c:pt idx="1">
                  <c:v>157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0-4F7E-B6E3-736D189F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46648"/>
        <c:axId val="485546976"/>
      </c:barChart>
      <c:catAx>
        <c:axId val="4855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46976"/>
        <c:crosses val="autoZero"/>
        <c:auto val="1"/>
        <c:lblAlgn val="ctr"/>
        <c:lblOffset val="100"/>
        <c:noMultiLvlLbl val="0"/>
      </c:catAx>
      <c:valAx>
        <c:axId val="4855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4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Sheet1!$C$166:$C$167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Sheet1!$D$166:$D$167</c:f>
              <c:numCache>
                <c:formatCode>###0</c:formatCode>
                <c:ptCount val="2"/>
                <c:pt idx="0">
                  <c:v>67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2F8-8F4B-EFB87ECE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Sheet1!$C$193:$C$194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Sheet1!$D$193:$D$194</c:f>
              <c:numCache>
                <c:formatCode>###0</c:formatCode>
                <c:ptCount val="2"/>
                <c:pt idx="0">
                  <c:v>193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2-4F52-8ADC-AA371168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42384"/>
        <c:axId val="485541072"/>
      </c:barChart>
      <c:catAx>
        <c:axId val="4855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41072"/>
        <c:crosses val="autoZero"/>
        <c:auto val="1"/>
        <c:lblAlgn val="ctr"/>
        <c:lblOffset val="100"/>
        <c:noMultiLvlLbl val="0"/>
      </c:catAx>
      <c:valAx>
        <c:axId val="4855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Sheet1!$C$193:$C$194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Sheet1!$D$193:$D$194</c:f>
              <c:numCache>
                <c:formatCode>###0</c:formatCode>
                <c:ptCount val="2"/>
                <c:pt idx="0">
                  <c:v>193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43C3-B1B1-6010A9BD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Sheet1!$C$220:$C$221</c:f>
              <c:strCache>
                <c:ptCount val="2"/>
                <c:pt idx="0">
                  <c:v>බොලිවුඩ්</c:v>
                </c:pt>
                <c:pt idx="1">
                  <c:v>සිංහල</c:v>
                </c:pt>
              </c:strCache>
            </c:strRef>
          </c:cat>
          <c:val>
            <c:numRef>
              <c:f>Sheet1!$D$220:$D$221</c:f>
              <c:numCache>
                <c:formatCode>###0</c:formatCode>
                <c:ptCount val="2"/>
                <c:pt idx="0">
                  <c:v>124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8-48DB-82B7-3DF30E96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14656"/>
        <c:axId val="490514984"/>
      </c:barChart>
      <c:catAx>
        <c:axId val="4905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4984"/>
        <c:crosses val="autoZero"/>
        <c:auto val="1"/>
        <c:lblAlgn val="ctr"/>
        <c:lblOffset val="100"/>
        <c:noMultiLvlLbl val="0"/>
      </c:catAx>
      <c:valAx>
        <c:axId val="49051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Sheet1!$C$220:$C$221</c:f>
              <c:strCache>
                <c:ptCount val="2"/>
                <c:pt idx="0">
                  <c:v>බොලිවුඩ්</c:v>
                </c:pt>
                <c:pt idx="1">
                  <c:v>සිංහල</c:v>
                </c:pt>
              </c:strCache>
            </c:strRef>
          </c:cat>
          <c:val>
            <c:numRef>
              <c:f>Sheet1!$D$220:$D$221</c:f>
              <c:numCache>
                <c:formatCode>###0</c:formatCode>
                <c:ptCount val="2"/>
                <c:pt idx="0">
                  <c:v>124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1-4057-8C62-E19110BD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Sheet1!$C$265:$C$266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Sheet1!$D$265:$D$266</c:f>
              <c:numCache>
                <c:formatCode>###0</c:formatCode>
                <c:ptCount val="2"/>
                <c:pt idx="0">
                  <c:v>162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C-4AA0-B33C-EB201D794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776320"/>
        <c:axId val="593774352"/>
      </c:barChart>
      <c:catAx>
        <c:axId val="5937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4352"/>
        <c:crosses val="autoZero"/>
        <c:auto val="1"/>
        <c:lblAlgn val="ctr"/>
        <c:lblOffset val="100"/>
        <c:noMultiLvlLbl val="0"/>
      </c:catAx>
      <c:valAx>
        <c:axId val="5937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Sheet1!$C$265:$C$266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Sheet1!$D$265:$D$266</c:f>
              <c:numCache>
                <c:formatCode>###0</c:formatCode>
                <c:ptCount val="2"/>
                <c:pt idx="0">
                  <c:v>162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A-40BD-8947-83329A5D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Sheet1!$C$244:$C$252</c:f>
              <c:strCache>
                <c:ptCount val="9"/>
                <c:pt idx="0">
                  <c:v>කතාව</c:v>
                </c:pt>
                <c:pt idx="1">
                  <c:v>රංගනය</c:v>
                </c:pt>
                <c:pt idx="2">
                  <c:v>නර්තනය</c:v>
                </c:pt>
                <c:pt idx="3">
                  <c:v>නළු නිළියන්</c:v>
                </c:pt>
                <c:pt idx="4">
                  <c:v>සංගීතය</c:v>
                </c:pt>
                <c:pt idx="5">
                  <c:v>පසුතලය</c:v>
                </c:pt>
                <c:pt idx="6">
                  <c:v>වේෂ නිරූපණය</c:v>
                </c:pt>
                <c:pt idx="7">
                  <c:v>කැමරා තාක්ෂණය</c:v>
                </c:pt>
                <c:pt idx="8">
                  <c:v>ඇඳුම් පැළඳුම්</c:v>
                </c:pt>
              </c:strCache>
            </c:strRef>
          </c:cat>
          <c:val>
            <c:numRef>
              <c:f>Sheet1!$D$244:$D$252</c:f>
              <c:numCache>
                <c:formatCode>###0</c:formatCode>
                <c:ptCount val="9"/>
                <c:pt idx="0">
                  <c:v>156</c:v>
                </c:pt>
                <c:pt idx="1">
                  <c:v>133</c:v>
                </c:pt>
                <c:pt idx="2">
                  <c:v>93</c:v>
                </c:pt>
                <c:pt idx="3">
                  <c:v>105</c:v>
                </c:pt>
                <c:pt idx="4">
                  <c:v>117</c:v>
                </c:pt>
                <c:pt idx="5">
                  <c:v>36</c:v>
                </c:pt>
                <c:pt idx="6">
                  <c:v>32</c:v>
                </c:pt>
                <c:pt idx="7">
                  <c:v>47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C-442F-BEA6-7FD1D7E8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66424"/>
        <c:axId val="485545992"/>
      </c:barChart>
      <c:catAx>
        <c:axId val="59566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45992"/>
        <c:crosses val="autoZero"/>
        <c:auto val="1"/>
        <c:lblAlgn val="ctr"/>
        <c:lblOffset val="100"/>
        <c:noMultiLvlLbl val="0"/>
      </c:catAx>
      <c:valAx>
        <c:axId val="4855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6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Sheet1!$C$292:$C$293</c:f>
              <c:strCache>
                <c:ptCount val="2"/>
                <c:pt idx="0">
                  <c:v>බොලිවුඩ්</c:v>
                </c:pt>
                <c:pt idx="1">
                  <c:v>සිංහල</c:v>
                </c:pt>
              </c:strCache>
            </c:strRef>
          </c:cat>
          <c:val>
            <c:numRef>
              <c:f>Sheet1!$D$292:$D$293</c:f>
              <c:numCache>
                <c:formatCode>###0</c:formatCode>
                <c:ptCount val="2"/>
                <c:pt idx="0">
                  <c:v>173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4-4267-89D3-4038A8CB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23824"/>
        <c:axId val="595424152"/>
      </c:barChart>
      <c:catAx>
        <c:axId val="5954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4152"/>
        <c:crosses val="autoZero"/>
        <c:auto val="1"/>
        <c:lblAlgn val="ctr"/>
        <c:lblOffset val="100"/>
        <c:noMultiLvlLbl val="0"/>
      </c:catAx>
      <c:valAx>
        <c:axId val="5954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Sheet1!$C$292:$C$293</c:f>
              <c:strCache>
                <c:ptCount val="2"/>
                <c:pt idx="0">
                  <c:v>බොලිවුඩ්</c:v>
                </c:pt>
                <c:pt idx="1">
                  <c:v>සිංහල</c:v>
                </c:pt>
              </c:strCache>
            </c:strRef>
          </c:cat>
          <c:val>
            <c:numRef>
              <c:f>Sheet1!$D$292:$D$293</c:f>
              <c:numCache>
                <c:formatCode>###0</c:formatCode>
                <c:ptCount val="2"/>
                <c:pt idx="0">
                  <c:v>173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A-4DE0-AA45-6D2D128F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Sheet1!$C$53:$C$55</c:f>
              <c:strCache>
                <c:ptCount val="3"/>
                <c:pt idx="0">
                  <c:v>දකුණ</c:v>
                </c:pt>
                <c:pt idx="1">
                  <c:v>බස්නාහිර</c:v>
                </c:pt>
                <c:pt idx="2">
                  <c:v>මධ්‍යම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29</c:v>
                </c:pt>
                <c:pt idx="1">
                  <c:v>157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5-4BE9-8B98-C03AFD5D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Sheet1!$C$319:$C$323</c:f>
              <c:strCache>
                <c:ptCount val="5"/>
                <c:pt idx="0">
                  <c:v>Facebook</c:v>
                </c:pt>
                <c:pt idx="1">
                  <c:v>Youtube</c:v>
                </c:pt>
                <c:pt idx="2">
                  <c:v>රූපවාහිනිය</c:v>
                </c:pt>
                <c:pt idx="3">
                  <c:v>වෙනත්</c:v>
                </c:pt>
                <c:pt idx="4">
                  <c:v>සිනමාශාලා</c:v>
                </c:pt>
              </c:strCache>
            </c:strRef>
          </c:cat>
          <c:val>
            <c:numRef>
              <c:f>Sheet1!$D$319:$D$323</c:f>
              <c:numCache>
                <c:formatCode>###0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119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D-451D-A282-F3C710A1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26112"/>
        <c:axId val="579721848"/>
      </c:barChart>
      <c:catAx>
        <c:axId val="5797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1848"/>
        <c:crosses val="autoZero"/>
        <c:auto val="1"/>
        <c:lblAlgn val="ctr"/>
        <c:lblOffset val="100"/>
        <c:noMultiLvlLbl val="0"/>
      </c:catAx>
      <c:valAx>
        <c:axId val="5797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Sheet1!$C$319:$C$323</c:f>
              <c:strCache>
                <c:ptCount val="5"/>
                <c:pt idx="0">
                  <c:v>Facebook</c:v>
                </c:pt>
                <c:pt idx="1">
                  <c:v>Youtube</c:v>
                </c:pt>
                <c:pt idx="2">
                  <c:v>රූපවාහිනිය</c:v>
                </c:pt>
                <c:pt idx="3">
                  <c:v>වෙනත්</c:v>
                </c:pt>
                <c:pt idx="4">
                  <c:v>සිනමාශාලා</c:v>
                </c:pt>
              </c:strCache>
            </c:strRef>
          </c:cat>
          <c:val>
            <c:numRef>
              <c:f>Sheet1!$D$319:$D$323</c:f>
              <c:numCache>
                <c:formatCode>###0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119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D-42C0-9B0B-C56B30F2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Sheet1!$C$349:$C$353</c:f>
              <c:strCache>
                <c:ptCount val="5"/>
                <c:pt idx="0">
                  <c:v>නර්තන සහ ගීත රසවින්දනයකින් තොරව කථාව පමණක් නරඹනු ලබයි</c:v>
                </c:pt>
                <c:pt idx="1">
                  <c:v>බොලිවුඩ් චිත්‍රපට නර්තනයන් නොබලමි</c:v>
                </c:pt>
                <c:pt idx="2">
                  <c:v>බොලිවුඩ් චිත්‍රපට නර්තනයන් රසවිඳිමි</c:v>
                </c:pt>
                <c:pt idx="3">
                  <c:v>සිංහල චිත්‍රපට නර්තනයන් නොබලමි</c:v>
                </c:pt>
                <c:pt idx="4">
                  <c:v>සිංහල චිත්‍රපට නර්තනයන් රසවිඳිමි</c:v>
                </c:pt>
              </c:strCache>
            </c:strRef>
          </c:cat>
          <c:val>
            <c:numRef>
              <c:f>Sheet1!$D$349:$D$353</c:f>
              <c:numCache>
                <c:formatCode>###0</c:formatCode>
                <c:ptCount val="5"/>
                <c:pt idx="0">
                  <c:v>28</c:v>
                </c:pt>
                <c:pt idx="1">
                  <c:v>5</c:v>
                </c:pt>
                <c:pt idx="2">
                  <c:v>131</c:v>
                </c:pt>
                <c:pt idx="3">
                  <c:v>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C-4F0F-9F2B-68815F04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36224"/>
        <c:axId val="599836552"/>
      </c:barChart>
      <c:catAx>
        <c:axId val="5998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36552"/>
        <c:crosses val="autoZero"/>
        <c:auto val="1"/>
        <c:lblAlgn val="ctr"/>
        <c:lblOffset val="100"/>
        <c:noMultiLvlLbl val="0"/>
      </c:catAx>
      <c:valAx>
        <c:axId val="5998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Sheet1!$C$349:$C$353</c:f>
              <c:strCache>
                <c:ptCount val="5"/>
                <c:pt idx="0">
                  <c:v>නර්තන සහ ගීත රසවින්දනයකින් තොරව කථාව පමණක් නරඹනු ලබයි</c:v>
                </c:pt>
                <c:pt idx="1">
                  <c:v>බොලිවුඩ් චිත්‍රපට නර්තනයන් නොබලමි</c:v>
                </c:pt>
                <c:pt idx="2">
                  <c:v>බොලිවුඩ් චිත්‍රපට නර්තනයන් රසවිඳිමි</c:v>
                </c:pt>
                <c:pt idx="3">
                  <c:v>සිංහල චිත්‍රපට නර්තනයන් නොබලමි</c:v>
                </c:pt>
                <c:pt idx="4">
                  <c:v>සිංහල චිත්‍රපට නර්තනයන් රසවිඳිමි</c:v>
                </c:pt>
              </c:strCache>
            </c:strRef>
          </c:cat>
          <c:val>
            <c:numRef>
              <c:f>Sheet1!$D$349:$D$353</c:f>
              <c:numCache>
                <c:formatCode>###0</c:formatCode>
                <c:ptCount val="5"/>
                <c:pt idx="0">
                  <c:v>28</c:v>
                </c:pt>
                <c:pt idx="1">
                  <c:v>5</c:v>
                </c:pt>
                <c:pt idx="2">
                  <c:v>131</c:v>
                </c:pt>
                <c:pt idx="3">
                  <c:v>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015-8983-C66AE37B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Sheet1!$C$379:$C$380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Sheet1!$D$379:$D$380</c:f>
              <c:numCache>
                <c:formatCode>###0</c:formatCode>
                <c:ptCount val="2"/>
                <c:pt idx="0">
                  <c:v>67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D-48CF-B91E-D492F8EE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80144"/>
        <c:axId val="579876864"/>
      </c:barChart>
      <c:catAx>
        <c:axId val="5798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6864"/>
        <c:crosses val="autoZero"/>
        <c:auto val="1"/>
        <c:lblAlgn val="ctr"/>
        <c:lblOffset val="100"/>
        <c:noMultiLvlLbl val="0"/>
      </c:catAx>
      <c:valAx>
        <c:axId val="579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Sheet1!$C$379:$C$380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Sheet1!$D$379:$D$380</c:f>
              <c:numCache>
                <c:formatCode>###0</c:formatCode>
                <c:ptCount val="2"/>
                <c:pt idx="0">
                  <c:v>67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A-4E86-91FB-6F2A33A3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Sheet1!$C$406:$C$407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Sheet1!$D$406:$D$407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4C16-BFD8-CC281A59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22512"/>
        <c:axId val="595422840"/>
      </c:barChart>
      <c:catAx>
        <c:axId val="5954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2840"/>
        <c:crosses val="autoZero"/>
        <c:auto val="1"/>
        <c:lblAlgn val="ctr"/>
        <c:lblOffset val="100"/>
        <c:noMultiLvlLbl val="0"/>
      </c:catAx>
      <c:valAx>
        <c:axId val="5954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Sheet1!$C$406:$C$407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Sheet1!$D$406:$D$407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4-44A4-944A-85D1095B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Sheet1!$C$433:$C$434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Sheet1!$D$433:$D$434</c:f>
              <c:numCache>
                <c:formatCode>###0</c:formatCode>
                <c:ptCount val="2"/>
                <c:pt idx="0">
                  <c:v>143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B-48E7-904C-BC05FC3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94112"/>
        <c:axId val="492194440"/>
      </c:barChart>
      <c:catAx>
        <c:axId val="4921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94440"/>
        <c:crosses val="autoZero"/>
        <c:auto val="1"/>
        <c:lblAlgn val="ctr"/>
        <c:lblOffset val="100"/>
        <c:noMultiLvlLbl val="0"/>
      </c:catAx>
      <c:valAx>
        <c:axId val="4921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Sheet1!$C$433:$C$434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Sheet1!$D$433:$D$434</c:f>
              <c:numCache>
                <c:formatCode>###0</c:formatCode>
                <c:ptCount val="2"/>
                <c:pt idx="0">
                  <c:v>143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5-4B4A-975C-F24C9D8D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Sheet1!$C$83:$C$84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Sheet1!$D$83:$D$84</c:f>
              <c:numCache>
                <c:formatCode>###0</c:formatCode>
                <c:ptCount val="2"/>
                <c:pt idx="0">
                  <c:v>89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0-473A-8395-F6A4CAC7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12016"/>
        <c:axId val="595416608"/>
      </c:barChart>
      <c:catAx>
        <c:axId val="5954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6608"/>
        <c:crosses val="autoZero"/>
        <c:auto val="1"/>
        <c:lblAlgn val="ctr"/>
        <c:lblOffset val="100"/>
        <c:noMultiLvlLbl val="0"/>
      </c:catAx>
      <c:valAx>
        <c:axId val="5954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Sheet1!$C$460:$C$462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වෙනත්</c:v>
                </c:pt>
              </c:strCache>
            </c:strRef>
          </c:cat>
          <c:val>
            <c:numRef>
              <c:f>Sheet1!$D$460:$D$462</c:f>
              <c:numCache>
                <c:formatCode>###0</c:formatCode>
                <c:ptCount val="3"/>
                <c:pt idx="0">
                  <c:v>81</c:v>
                </c:pt>
                <c:pt idx="1">
                  <c:v>96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0-4FAE-81A3-8CC12215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21192"/>
        <c:axId val="593776976"/>
      </c:barChart>
      <c:catAx>
        <c:axId val="57972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6976"/>
        <c:crosses val="autoZero"/>
        <c:auto val="1"/>
        <c:lblAlgn val="ctr"/>
        <c:lblOffset val="100"/>
        <c:noMultiLvlLbl val="0"/>
      </c:catAx>
      <c:valAx>
        <c:axId val="5937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Sheet1!$C$460:$C$462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වෙනත්</c:v>
                </c:pt>
              </c:strCache>
            </c:strRef>
          </c:cat>
          <c:val>
            <c:numRef>
              <c:f>Sheet1!$D$460:$D$462</c:f>
              <c:numCache>
                <c:formatCode>###0</c:formatCode>
                <c:ptCount val="3"/>
                <c:pt idx="0">
                  <c:v>81</c:v>
                </c:pt>
                <c:pt idx="1">
                  <c:v>96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D-472B-91A2-4E93D903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Sheet1!$C$488:$C$489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Sheet1!$D$488:$D$489</c:f>
              <c:numCache>
                <c:formatCode>###0</c:formatCode>
                <c:ptCount val="2"/>
                <c:pt idx="0">
                  <c:v>93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6-4459-B527-5A418CB3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63288"/>
        <c:axId val="581815632"/>
      </c:barChart>
      <c:catAx>
        <c:axId val="56996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15632"/>
        <c:crosses val="autoZero"/>
        <c:auto val="1"/>
        <c:lblAlgn val="ctr"/>
        <c:lblOffset val="100"/>
        <c:noMultiLvlLbl val="0"/>
      </c:catAx>
      <c:valAx>
        <c:axId val="5818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6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Sheet1!$C$488:$C$489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Sheet1!$D$488:$D$489</c:f>
              <c:numCache>
                <c:formatCode>###0</c:formatCode>
                <c:ptCount val="2"/>
                <c:pt idx="0">
                  <c:v>93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6-46EE-A682-902B9945D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Sheet1!$C$512:$C$517</c:f>
              <c:strCache>
                <c:ptCount val="6"/>
                <c:pt idx="0">
                  <c:v>ආදර ජවනිකා සහිත</c:v>
                </c:pt>
                <c:pt idx="1">
                  <c:v>කණ්ඩායම් නර්තන</c:v>
                </c:pt>
                <c:pt idx="2">
                  <c:v>ක්‍රියාදාම ජවනිකා සහිත</c:v>
                </c:pt>
                <c:pt idx="3">
                  <c:v>තනි පුද්ගල නර්තන</c:v>
                </c:pt>
                <c:pt idx="4">
                  <c:v>පුද්ගලයන් දෙදෙනෙකුනර්තනයේ යෙදෙ</c:v>
                </c:pt>
                <c:pt idx="5">
                  <c:v>වෙනත්</c:v>
                </c:pt>
              </c:strCache>
            </c:strRef>
          </c:cat>
          <c:val>
            <c:numRef>
              <c:f>Sheet1!$D$512:$D$517</c:f>
              <c:numCache>
                <c:formatCode>###0</c:formatCode>
                <c:ptCount val="6"/>
                <c:pt idx="0">
                  <c:v>54</c:v>
                </c:pt>
                <c:pt idx="1">
                  <c:v>110</c:v>
                </c:pt>
                <c:pt idx="2">
                  <c:v>51</c:v>
                </c:pt>
                <c:pt idx="3">
                  <c:v>23</c:v>
                </c:pt>
                <c:pt idx="4">
                  <c:v>33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B-41FE-82F0-50D4DF2E6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083752"/>
        <c:axId val="576084080"/>
      </c:barChart>
      <c:catAx>
        <c:axId val="5760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4080"/>
        <c:crosses val="autoZero"/>
        <c:auto val="1"/>
        <c:lblAlgn val="ctr"/>
        <c:lblOffset val="100"/>
        <c:noMultiLvlLbl val="0"/>
      </c:catAx>
      <c:valAx>
        <c:axId val="576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Sheet1!$C$536:$C$538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මධ්‍යස්ථයි</c:v>
                </c:pt>
              </c:strCache>
            </c:strRef>
          </c:cat>
          <c:val>
            <c:numRef>
              <c:f>Sheet1!$D$536:$D$538</c:f>
              <c:numCache>
                <c:formatCode>###0</c:formatCode>
                <c:ptCount val="3"/>
                <c:pt idx="0">
                  <c:v>166</c:v>
                </c:pt>
                <c:pt idx="1">
                  <c:v>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3-42EE-B8E7-51DA7E77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087688"/>
        <c:axId val="576084408"/>
      </c:barChart>
      <c:catAx>
        <c:axId val="57608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4408"/>
        <c:crosses val="autoZero"/>
        <c:auto val="1"/>
        <c:lblAlgn val="ctr"/>
        <c:lblOffset val="100"/>
        <c:noMultiLvlLbl val="0"/>
      </c:catAx>
      <c:valAx>
        <c:axId val="5760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Sheet1!$C$536:$C$538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මධ්‍යස්ථයි</c:v>
                </c:pt>
              </c:strCache>
            </c:strRef>
          </c:cat>
          <c:val>
            <c:numRef>
              <c:f>Sheet1!$D$536:$D$538</c:f>
              <c:numCache>
                <c:formatCode>###0</c:formatCode>
                <c:ptCount val="3"/>
                <c:pt idx="0">
                  <c:v>166</c:v>
                </c:pt>
                <c:pt idx="1">
                  <c:v>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A6B-ACB7-8D1BE7A7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Sheet1!$C$83:$C$84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Sheet1!$D$83:$D$84</c:f>
              <c:numCache>
                <c:formatCode>###0</c:formatCode>
                <c:ptCount val="2"/>
                <c:pt idx="0">
                  <c:v>89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C-4DDD-8DEF-DF678FE8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Sheet1!$C$110:$C$112</c:f>
              <c:strCache>
                <c:ptCount val="3"/>
                <c:pt idx="0">
                  <c:v>20-30 අතර</c:v>
                </c:pt>
                <c:pt idx="1">
                  <c:v>30-40 අතර</c:v>
                </c:pt>
                <c:pt idx="2">
                  <c:v>40 ට වැඩි</c:v>
                </c:pt>
              </c:strCache>
            </c:strRef>
          </c:cat>
          <c:val>
            <c:numRef>
              <c:f>Sheet1!$D$110:$D$112</c:f>
              <c:numCache>
                <c:formatCode>###0</c:formatCode>
                <c:ptCount val="3"/>
                <c:pt idx="0">
                  <c:v>91</c:v>
                </c:pt>
                <c:pt idx="1">
                  <c:v>47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EE7-AEB6-F9808A4D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64928"/>
        <c:axId val="569962632"/>
      </c:barChart>
      <c:catAx>
        <c:axId val="5699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62632"/>
        <c:crosses val="autoZero"/>
        <c:auto val="1"/>
        <c:lblAlgn val="ctr"/>
        <c:lblOffset val="100"/>
        <c:noMultiLvlLbl val="0"/>
      </c:catAx>
      <c:valAx>
        <c:axId val="5699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Sheet1!$C$110:$C$112</c:f>
              <c:strCache>
                <c:ptCount val="3"/>
                <c:pt idx="0">
                  <c:v>20-30 අතර</c:v>
                </c:pt>
                <c:pt idx="1">
                  <c:v>30-40 අතර</c:v>
                </c:pt>
                <c:pt idx="2">
                  <c:v>40 ට වැඩි</c:v>
                </c:pt>
              </c:strCache>
            </c:strRef>
          </c:cat>
          <c:val>
            <c:numRef>
              <c:f>Sheet1!$D$110:$D$112</c:f>
              <c:numCache>
                <c:formatCode>###0</c:formatCode>
                <c:ptCount val="3"/>
                <c:pt idx="0">
                  <c:v>91</c:v>
                </c:pt>
                <c:pt idx="1">
                  <c:v>47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B-4AA8-A4FA-516AFAEA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Sheet1!$C$138:$C$140</c:f>
              <c:strCache>
                <c:ptCount val="3"/>
                <c:pt idx="0">
                  <c:v>උපාධිදාරී</c:v>
                </c:pt>
                <c:pt idx="1">
                  <c:v>විශ්ව විද්‍යාල අධ්‍යාපනය ලබන</c:v>
                </c:pt>
                <c:pt idx="2">
                  <c:v>වෙනත්</c:v>
                </c:pt>
              </c:strCache>
            </c:strRef>
          </c:cat>
          <c:val>
            <c:numRef>
              <c:f>Sheet1!$D$138:$D$140</c:f>
              <c:numCache>
                <c:formatCode>###0</c:formatCode>
                <c:ptCount val="3"/>
                <c:pt idx="0">
                  <c:v>73</c:v>
                </c:pt>
                <c:pt idx="1">
                  <c:v>45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1-45FE-AF40-6DE9407B5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96752"/>
        <c:axId val="575199376"/>
      </c:barChart>
      <c:catAx>
        <c:axId val="5751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9376"/>
        <c:crosses val="autoZero"/>
        <c:auto val="1"/>
        <c:lblAlgn val="ctr"/>
        <c:lblOffset val="100"/>
        <c:noMultiLvlLbl val="0"/>
      </c:catAx>
      <c:valAx>
        <c:axId val="5751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Sheet1!$C$138:$C$140</c:f>
              <c:strCache>
                <c:ptCount val="3"/>
                <c:pt idx="0">
                  <c:v>උපාධිදාරී</c:v>
                </c:pt>
                <c:pt idx="1">
                  <c:v>විශ්ව විද්‍යාල අධ්‍යාපනය ලබන</c:v>
                </c:pt>
                <c:pt idx="2">
                  <c:v>වෙනත්</c:v>
                </c:pt>
              </c:strCache>
            </c:strRef>
          </c:cat>
          <c:val>
            <c:numRef>
              <c:f>Sheet1!$D$138:$D$140</c:f>
              <c:numCache>
                <c:formatCode>###0</c:formatCode>
                <c:ptCount val="3"/>
                <c:pt idx="0">
                  <c:v>73</c:v>
                </c:pt>
                <c:pt idx="1">
                  <c:v>45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0-42C8-A0E1-8FFD9144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Sheet1!$C$166:$C$167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Sheet1!$D$166:$D$167</c:f>
              <c:numCache>
                <c:formatCode>###0</c:formatCode>
                <c:ptCount val="2"/>
                <c:pt idx="0">
                  <c:v>67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3-4712-B3BF-65F40182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8984"/>
        <c:axId val="412067672"/>
      </c:barChart>
      <c:catAx>
        <c:axId val="4120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7672"/>
        <c:crosses val="autoZero"/>
        <c:auto val="1"/>
        <c:lblAlgn val="ctr"/>
        <c:lblOffset val="100"/>
        <c:noMultiLvlLbl val="0"/>
      </c:catAx>
      <c:valAx>
        <c:axId val="4120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57</xdr:row>
      <xdr:rowOff>204787</xdr:rowOff>
    </xdr:from>
    <xdr:to>
      <xdr:col>5</xdr:col>
      <xdr:colOff>504825</xdr:colOff>
      <xdr:row>71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C2E82-E3B3-AD6D-00DD-D343832D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733425</xdr:colOff>
      <xdr:row>57</xdr:row>
      <xdr:rowOff>185737</xdr:rowOff>
    </xdr:from>
    <xdr:to>
      <xdr:col>10</xdr:col>
      <xdr:colOff>781050</xdr:colOff>
      <xdr:row>70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2C44E-C6B6-425B-0825-DB3FF6416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86</xdr:row>
      <xdr:rowOff>128587</xdr:rowOff>
    </xdr:from>
    <xdr:to>
      <xdr:col>5</xdr:col>
      <xdr:colOff>781050</xdr:colOff>
      <xdr:row>99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B1584-F8F2-9FC3-5728-10CCECB2F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86</xdr:row>
      <xdr:rowOff>128587</xdr:rowOff>
    </xdr:from>
    <xdr:to>
      <xdr:col>11</xdr:col>
      <xdr:colOff>95250</xdr:colOff>
      <xdr:row>99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813DBB-F888-AEF2-11EE-81CAFC123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113</xdr:row>
      <xdr:rowOff>147637</xdr:rowOff>
    </xdr:from>
    <xdr:to>
      <xdr:col>5</xdr:col>
      <xdr:colOff>647700</xdr:colOff>
      <xdr:row>126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9F7494-166F-F182-9B6B-3B27F9775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113</xdr:row>
      <xdr:rowOff>61912</xdr:rowOff>
    </xdr:from>
    <xdr:to>
      <xdr:col>11</xdr:col>
      <xdr:colOff>57150</xdr:colOff>
      <xdr:row>126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8B6413-07BD-B7EB-DD1D-43CCE2684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1314450</xdr:colOff>
      <xdr:row>142</xdr:row>
      <xdr:rowOff>185737</xdr:rowOff>
    </xdr:from>
    <xdr:to>
      <xdr:col>5</xdr:col>
      <xdr:colOff>523875</xdr:colOff>
      <xdr:row>155</xdr:row>
      <xdr:rowOff>204787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EB2F6E-CE84-E1E0-243B-B66AC21F1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142</xdr:row>
      <xdr:rowOff>204787</xdr:rowOff>
    </xdr:from>
    <xdr:to>
      <xdr:col>11</xdr:col>
      <xdr:colOff>161925</xdr:colOff>
      <xdr:row>156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D3D2C9-B37F-55F9-77F7-0D28906A9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1333500</xdr:colOff>
      <xdr:row>170</xdr:row>
      <xdr:rowOff>52387</xdr:rowOff>
    </xdr:from>
    <xdr:to>
      <xdr:col>5</xdr:col>
      <xdr:colOff>542925</xdr:colOff>
      <xdr:row>183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391B52-9ABA-14A7-EC7D-F845ABD9C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885825</xdr:colOff>
      <xdr:row>170</xdr:row>
      <xdr:rowOff>71437</xdr:rowOff>
    </xdr:from>
    <xdr:to>
      <xdr:col>11</xdr:col>
      <xdr:colOff>28575</xdr:colOff>
      <xdr:row>183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9CCFB6-093D-1185-6339-221339E3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28575</xdr:colOff>
      <xdr:row>196</xdr:row>
      <xdr:rowOff>14287</xdr:rowOff>
    </xdr:from>
    <xdr:to>
      <xdr:col>5</xdr:col>
      <xdr:colOff>647700</xdr:colOff>
      <xdr:row>209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9204C0-63A5-6B6F-A082-A8F684E9B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323850</xdr:colOff>
      <xdr:row>196</xdr:row>
      <xdr:rowOff>185737</xdr:rowOff>
    </xdr:from>
    <xdr:to>
      <xdr:col>11</xdr:col>
      <xdr:colOff>371475</xdr:colOff>
      <xdr:row>209</xdr:row>
      <xdr:rowOff>204787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0DD5D1-B230-14CC-44A9-F1EB88C4F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1381125</xdr:colOff>
      <xdr:row>223</xdr:row>
      <xdr:rowOff>157162</xdr:rowOff>
    </xdr:from>
    <xdr:to>
      <xdr:col>5</xdr:col>
      <xdr:colOff>590550</xdr:colOff>
      <xdr:row>236</xdr:row>
      <xdr:rowOff>176212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72125C-ED6D-B319-B462-AAFBA6316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219075</xdr:colOff>
      <xdr:row>224</xdr:row>
      <xdr:rowOff>4762</xdr:rowOff>
    </xdr:from>
    <xdr:to>
      <xdr:col>11</xdr:col>
      <xdr:colOff>266700</xdr:colOff>
      <xdr:row>237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7A7F64-B888-8428-76E2-F354F4EE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809625</xdr:colOff>
      <xdr:row>270</xdr:row>
      <xdr:rowOff>109537</xdr:rowOff>
    </xdr:from>
    <xdr:to>
      <xdr:col>6</xdr:col>
      <xdr:colOff>523875</xdr:colOff>
      <xdr:row>283</xdr:row>
      <xdr:rowOff>128587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42D873-E3F5-8621-6250-757637C2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200025</xdr:colOff>
      <xdr:row>270</xdr:row>
      <xdr:rowOff>52387</xdr:rowOff>
    </xdr:from>
    <xdr:to>
      <xdr:col>12</xdr:col>
      <xdr:colOff>247650</xdr:colOff>
      <xdr:row>283</xdr:row>
      <xdr:rowOff>71437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7E6429-4D1D-01D5-E7C6-7885D4ED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495300</xdr:colOff>
      <xdr:row>241</xdr:row>
      <xdr:rowOff>4762</xdr:rowOff>
    </xdr:from>
    <xdr:to>
      <xdr:col>12</xdr:col>
      <xdr:colOff>542925</xdr:colOff>
      <xdr:row>254</xdr:row>
      <xdr:rowOff>23812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9B91CC4-94B2-2C2D-EAEC-69FC76752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866775</xdr:colOff>
      <xdr:row>298</xdr:row>
      <xdr:rowOff>23812</xdr:rowOff>
    </xdr:from>
    <xdr:to>
      <xdr:col>5</xdr:col>
      <xdr:colOff>76200</xdr:colOff>
      <xdr:row>311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88AF28-888E-6562-51AF-20EBC4A0E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533400</xdr:colOff>
      <xdr:row>298</xdr:row>
      <xdr:rowOff>128587</xdr:rowOff>
    </xdr:from>
    <xdr:to>
      <xdr:col>10</xdr:col>
      <xdr:colOff>581025</xdr:colOff>
      <xdr:row>311</xdr:row>
      <xdr:rowOff>147637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FD8F0E2-832E-EC03-44FF-7C3F45443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476250</xdr:colOff>
      <xdr:row>326</xdr:row>
      <xdr:rowOff>14287</xdr:rowOff>
    </xdr:from>
    <xdr:to>
      <xdr:col>6</xdr:col>
      <xdr:colOff>190500</xdr:colOff>
      <xdr:row>339</xdr:row>
      <xdr:rowOff>33337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3A0ADD2-0BBB-B76F-C219-0758F2238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685800</xdr:colOff>
      <xdr:row>326</xdr:row>
      <xdr:rowOff>109537</xdr:rowOff>
    </xdr:from>
    <xdr:to>
      <xdr:col>11</xdr:col>
      <xdr:colOff>733425</xdr:colOff>
      <xdr:row>339</xdr:row>
      <xdr:rowOff>128587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8D1798D-F910-D11B-866F-F1347582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733425</xdr:colOff>
      <xdr:row>355</xdr:row>
      <xdr:rowOff>42862</xdr:rowOff>
    </xdr:from>
    <xdr:to>
      <xdr:col>4</xdr:col>
      <xdr:colOff>847725</xdr:colOff>
      <xdr:row>368</xdr:row>
      <xdr:rowOff>61912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47F72B-AE34-D54E-6D52-C1D24AFC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533400</xdr:colOff>
      <xdr:row>355</xdr:row>
      <xdr:rowOff>14287</xdr:rowOff>
    </xdr:from>
    <xdr:to>
      <xdr:col>10</xdr:col>
      <xdr:colOff>581025</xdr:colOff>
      <xdr:row>368</xdr:row>
      <xdr:rowOff>33337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BD1A508-5D74-E62B-7E65-725D0D99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809625</xdr:colOff>
      <xdr:row>384</xdr:row>
      <xdr:rowOff>61912</xdr:rowOff>
    </xdr:from>
    <xdr:to>
      <xdr:col>5</xdr:col>
      <xdr:colOff>19050</xdr:colOff>
      <xdr:row>397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9B79E20-97BE-FEE8-DA97-56218B297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133350</xdr:colOff>
      <xdr:row>384</xdr:row>
      <xdr:rowOff>185737</xdr:rowOff>
    </xdr:from>
    <xdr:to>
      <xdr:col>10</xdr:col>
      <xdr:colOff>180975</xdr:colOff>
      <xdr:row>397</xdr:row>
      <xdr:rowOff>204787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1A2A2CF-3DEB-DB13-6689-D21B38F96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123825</xdr:colOff>
      <xdr:row>411</xdr:row>
      <xdr:rowOff>14287</xdr:rowOff>
    </xdr:from>
    <xdr:to>
      <xdr:col>5</xdr:col>
      <xdr:colOff>742950</xdr:colOff>
      <xdr:row>424</xdr:row>
      <xdr:rowOff>33337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DE916AA-CF7B-BA62-2791-A0B667EE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171450</xdr:colOff>
      <xdr:row>411</xdr:row>
      <xdr:rowOff>52387</xdr:rowOff>
    </xdr:from>
    <xdr:to>
      <xdr:col>11</xdr:col>
      <xdr:colOff>219075</xdr:colOff>
      <xdr:row>424</xdr:row>
      <xdr:rowOff>71437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7967794-B114-CA78-6F10-8FBD16392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685800</xdr:colOff>
      <xdr:row>436</xdr:row>
      <xdr:rowOff>128587</xdr:rowOff>
    </xdr:from>
    <xdr:to>
      <xdr:col>4</xdr:col>
      <xdr:colOff>800100</xdr:colOff>
      <xdr:row>449</xdr:row>
      <xdr:rowOff>147637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5477C9F-699E-D411-4EF5-B49BCB0DF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476250</xdr:colOff>
      <xdr:row>437</xdr:row>
      <xdr:rowOff>4762</xdr:rowOff>
    </xdr:from>
    <xdr:to>
      <xdr:col>10</xdr:col>
      <xdr:colOff>523875</xdr:colOff>
      <xdr:row>450</xdr:row>
      <xdr:rowOff>23812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296766A-FB62-0D68-AAB8-6B49E921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533400</xdr:colOff>
      <xdr:row>465</xdr:row>
      <xdr:rowOff>42862</xdr:rowOff>
    </xdr:from>
    <xdr:to>
      <xdr:col>4</xdr:col>
      <xdr:colOff>647700</xdr:colOff>
      <xdr:row>478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F88607D-5567-B2E9-924E-17742EBE0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323850</xdr:colOff>
      <xdr:row>466</xdr:row>
      <xdr:rowOff>61912</xdr:rowOff>
    </xdr:from>
    <xdr:to>
      <xdr:col>10</xdr:col>
      <xdr:colOff>371475</xdr:colOff>
      <xdr:row>479</xdr:row>
      <xdr:rowOff>80962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8FF746A-ED8D-8B8B-A1E8-8207E054B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1114425</xdr:colOff>
      <xdr:row>492</xdr:row>
      <xdr:rowOff>42862</xdr:rowOff>
    </xdr:from>
    <xdr:to>
      <xdr:col>5</xdr:col>
      <xdr:colOff>323850</xdr:colOff>
      <xdr:row>505</xdr:row>
      <xdr:rowOff>61912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CE79CB9-CBFC-B604-7084-A0773FF68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657225</xdr:colOff>
      <xdr:row>492</xdr:row>
      <xdr:rowOff>128587</xdr:rowOff>
    </xdr:from>
    <xdr:to>
      <xdr:col>10</xdr:col>
      <xdr:colOff>704850</xdr:colOff>
      <xdr:row>505</xdr:row>
      <xdr:rowOff>147637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E3ADD25-458A-37A9-BDD7-B844694C7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581025</xdr:colOff>
      <xdr:row>509</xdr:row>
      <xdr:rowOff>185737</xdr:rowOff>
    </xdr:from>
    <xdr:to>
      <xdr:col>12</xdr:col>
      <xdr:colOff>628650</xdr:colOff>
      <xdr:row>522</xdr:row>
      <xdr:rowOff>204787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A78BEE1-8602-2867-B662-CCDC15264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38100</xdr:colOff>
      <xdr:row>542</xdr:row>
      <xdr:rowOff>109537</xdr:rowOff>
    </xdr:from>
    <xdr:to>
      <xdr:col>4</xdr:col>
      <xdr:colOff>152400</xdr:colOff>
      <xdr:row>556</xdr:row>
      <xdr:rowOff>52387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B08493D-F13C-BB97-7149-8257A5C3E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9525</xdr:colOff>
      <xdr:row>542</xdr:row>
      <xdr:rowOff>128587</xdr:rowOff>
    </xdr:from>
    <xdr:to>
      <xdr:col>10</xdr:col>
      <xdr:colOff>57150</xdr:colOff>
      <xdr:row>556</xdr:row>
      <xdr:rowOff>71437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0B2A95F-C9C5-B605-4AFC-57DAC1626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39"/>
  <sheetViews>
    <sheetView tabSelected="1" topLeftCell="A487" workbookViewId="0">
      <selection activeCell="K535" sqref="K535"/>
    </sheetView>
  </sheetViews>
  <sheetFormatPr defaultRowHeight="15.75" x14ac:dyDescent="0.25"/>
  <cols>
    <col min="1" max="1" width="9.140625" style="1"/>
    <col min="2" max="2" width="21.140625" style="33" customWidth="1"/>
    <col min="3" max="3" width="22.7109375" style="73" customWidth="1"/>
    <col min="4" max="4" width="23" style="1" customWidth="1"/>
    <col min="5" max="20" width="13.5703125" style="1" customWidth="1"/>
    <col min="21" max="16384" width="9.140625" style="1"/>
  </cols>
  <sheetData>
    <row r="2" spans="2:2" x14ac:dyDescent="0.25">
      <c r="B2" s="34" t="s">
        <v>0</v>
      </c>
    </row>
    <row r="5" spans="2:2" x14ac:dyDescent="0.25">
      <c r="B5" s="34" t="s">
        <v>1</v>
      </c>
    </row>
    <row r="6" spans="2:2" x14ac:dyDescent="0.25">
      <c r="B6" s="34" t="s">
        <v>2</v>
      </c>
    </row>
    <row r="7" spans="2:2" x14ac:dyDescent="0.25">
      <c r="B7" s="34" t="s">
        <v>3</v>
      </c>
    </row>
    <row r="8" spans="2:2" x14ac:dyDescent="0.25">
      <c r="B8" s="34" t="s">
        <v>4</v>
      </c>
    </row>
    <row r="9" spans="2:2" x14ac:dyDescent="0.25">
      <c r="B9" s="34" t="s">
        <v>5</v>
      </c>
    </row>
    <row r="10" spans="2:2" x14ac:dyDescent="0.25">
      <c r="B10" s="34" t="s">
        <v>6</v>
      </c>
    </row>
    <row r="11" spans="2:2" x14ac:dyDescent="0.25">
      <c r="B11" s="34" t="s">
        <v>7</v>
      </c>
    </row>
    <row r="12" spans="2:2" x14ac:dyDescent="0.25">
      <c r="B12" s="34" t="s">
        <v>8</v>
      </c>
    </row>
    <row r="13" spans="2:2" x14ac:dyDescent="0.25">
      <c r="B13" s="34" t="s">
        <v>9</v>
      </c>
    </row>
    <row r="14" spans="2:2" x14ac:dyDescent="0.25">
      <c r="B14" s="34" t="s">
        <v>10</v>
      </c>
    </row>
    <row r="15" spans="2:2" x14ac:dyDescent="0.25">
      <c r="B15" s="34" t="s">
        <v>11</v>
      </c>
    </row>
    <row r="16" spans="2:2" x14ac:dyDescent="0.25">
      <c r="B16" s="34" t="s">
        <v>12</v>
      </c>
    </row>
    <row r="17" spans="2:4" x14ac:dyDescent="0.25">
      <c r="B17" s="34" t="s">
        <v>13</v>
      </c>
    </row>
    <row r="18" spans="2:4" x14ac:dyDescent="0.25">
      <c r="B18" s="34" t="s">
        <v>14</v>
      </c>
    </row>
    <row r="19" spans="2:4" x14ac:dyDescent="0.25">
      <c r="B19" s="34" t="s">
        <v>15</v>
      </c>
    </row>
    <row r="20" spans="2:4" x14ac:dyDescent="0.25">
      <c r="B20" s="34" t="s">
        <v>16</v>
      </c>
    </row>
    <row r="21" spans="2:4" x14ac:dyDescent="0.25">
      <c r="B21" s="34" t="s">
        <v>17</v>
      </c>
    </row>
    <row r="24" spans="2:4" ht="18" x14ac:dyDescent="0.25">
      <c r="B24" s="35" t="s">
        <v>18</v>
      </c>
    </row>
    <row r="26" spans="2:4" ht="21" customHeight="1" x14ac:dyDescent="0.25">
      <c r="B26" s="2" t="s">
        <v>19</v>
      </c>
      <c r="C26" s="3"/>
      <c r="D26" s="4"/>
    </row>
    <row r="27" spans="2:4" ht="17.100000000000001" customHeight="1" x14ac:dyDescent="0.25">
      <c r="B27" s="5" t="s">
        <v>20</v>
      </c>
      <c r="C27" s="6"/>
      <c r="D27" s="7" t="s">
        <v>21</v>
      </c>
    </row>
    <row r="28" spans="2:4" ht="17.100000000000001" customHeight="1" x14ac:dyDescent="0.25">
      <c r="B28" s="8" t="s">
        <v>22</v>
      </c>
      <c r="C28" s="9"/>
      <c r="D28" s="10" t="s">
        <v>23</v>
      </c>
    </row>
    <row r="29" spans="2:4" ht="17.100000000000001" customHeight="1" x14ac:dyDescent="0.25">
      <c r="B29" s="36" t="s">
        <v>24</v>
      </c>
      <c r="C29" s="74" t="s">
        <v>25</v>
      </c>
      <c r="D29" s="10" t="s">
        <v>26</v>
      </c>
    </row>
    <row r="30" spans="2:4" ht="17.100000000000001" customHeight="1" x14ac:dyDescent="0.25">
      <c r="B30" s="36"/>
      <c r="C30" s="74" t="s">
        <v>27</v>
      </c>
      <c r="D30" s="10" t="s">
        <v>28</v>
      </c>
    </row>
    <row r="31" spans="2:4" ht="17.100000000000001" customHeight="1" x14ac:dyDescent="0.25">
      <c r="B31" s="36"/>
      <c r="C31" s="74" t="s">
        <v>29</v>
      </c>
      <c r="D31" s="10" t="s">
        <v>28</v>
      </c>
    </row>
    <row r="32" spans="2:4" ht="17.100000000000001" customHeight="1" x14ac:dyDescent="0.25">
      <c r="B32" s="36"/>
      <c r="C32" s="74" t="s">
        <v>30</v>
      </c>
      <c r="D32" s="10" t="s">
        <v>28</v>
      </c>
    </row>
    <row r="33" spans="2:20" ht="30" customHeight="1" x14ac:dyDescent="0.25">
      <c r="B33" s="36"/>
      <c r="C33" s="74" t="s">
        <v>31</v>
      </c>
      <c r="D33" s="11">
        <v>200</v>
      </c>
    </row>
    <row r="34" spans="2:20" ht="45.95" customHeight="1" x14ac:dyDescent="0.25">
      <c r="B34" s="36" t="s">
        <v>32</v>
      </c>
      <c r="C34" s="74" t="s">
        <v>33</v>
      </c>
      <c r="D34" s="10" t="s">
        <v>34</v>
      </c>
    </row>
    <row r="35" spans="2:20" ht="30" customHeight="1" x14ac:dyDescent="0.25">
      <c r="B35" s="36"/>
      <c r="C35" s="74" t="s">
        <v>35</v>
      </c>
      <c r="D35" s="10" t="s">
        <v>36</v>
      </c>
    </row>
    <row r="36" spans="2:20" ht="409.6" customHeight="1" x14ac:dyDescent="0.25">
      <c r="B36" s="8" t="s">
        <v>37</v>
      </c>
      <c r="C36" s="9"/>
      <c r="D36" s="10" t="s">
        <v>38</v>
      </c>
    </row>
    <row r="37" spans="2:20" ht="17.100000000000001" customHeight="1" x14ac:dyDescent="0.25">
      <c r="B37" s="36" t="s">
        <v>39</v>
      </c>
      <c r="C37" s="74" t="s">
        <v>40</v>
      </c>
      <c r="D37" s="12" t="s">
        <v>41</v>
      </c>
    </row>
    <row r="38" spans="2:20" ht="17.100000000000001" customHeight="1" x14ac:dyDescent="0.25">
      <c r="B38" s="37"/>
      <c r="C38" s="75" t="s">
        <v>42</v>
      </c>
      <c r="D38" s="13" t="s">
        <v>43</v>
      </c>
    </row>
    <row r="41" spans="2:20" x14ac:dyDescent="0.25">
      <c r="B41" s="38" t="s">
        <v>44</v>
      </c>
    </row>
    <row r="43" spans="2:20" ht="21" customHeight="1" x14ac:dyDescent="0.25">
      <c r="B43" s="2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</row>
    <row r="44" spans="2:20" ht="312" customHeight="1" x14ac:dyDescent="0.25">
      <c r="B44" s="14"/>
      <c r="C44" s="15"/>
      <c r="D44" s="16" t="s">
        <v>46</v>
      </c>
      <c r="E44" s="17" t="s">
        <v>47</v>
      </c>
      <c r="F44" s="17" t="s">
        <v>48</v>
      </c>
      <c r="G44" s="17" t="s">
        <v>49</v>
      </c>
      <c r="H44" s="17" t="s">
        <v>50</v>
      </c>
      <c r="I44" s="17" t="s">
        <v>51</v>
      </c>
      <c r="J44" s="17" t="s">
        <v>52</v>
      </c>
      <c r="K44" s="17" t="s">
        <v>53</v>
      </c>
      <c r="L44" s="17" t="s">
        <v>54</v>
      </c>
      <c r="M44" s="17" t="s">
        <v>55</v>
      </c>
      <c r="N44" s="17" t="s">
        <v>56</v>
      </c>
      <c r="O44" s="17" t="s">
        <v>57</v>
      </c>
      <c r="P44" s="17" t="s">
        <v>58</v>
      </c>
      <c r="Q44" s="17" t="s">
        <v>59</v>
      </c>
      <c r="R44" s="17" t="s">
        <v>60</v>
      </c>
      <c r="S44" s="17" t="s">
        <v>61</v>
      </c>
      <c r="T44" s="18" t="s">
        <v>62</v>
      </c>
    </row>
    <row r="45" spans="2:20" ht="17.100000000000001" customHeight="1" x14ac:dyDescent="0.25">
      <c r="B45" s="39" t="s">
        <v>63</v>
      </c>
      <c r="C45" s="76" t="s">
        <v>64</v>
      </c>
      <c r="D45" s="19">
        <v>200</v>
      </c>
      <c r="E45" s="20">
        <v>200</v>
      </c>
      <c r="F45" s="20">
        <v>200</v>
      </c>
      <c r="G45" s="20">
        <v>200</v>
      </c>
      <c r="H45" s="20">
        <v>200</v>
      </c>
      <c r="I45" s="20">
        <v>200</v>
      </c>
      <c r="J45" s="20">
        <v>200</v>
      </c>
      <c r="K45" s="20">
        <v>200</v>
      </c>
      <c r="L45" s="20">
        <v>200</v>
      </c>
      <c r="M45" s="20">
        <v>200</v>
      </c>
      <c r="N45" s="20">
        <v>200</v>
      </c>
      <c r="O45" s="20">
        <v>200</v>
      </c>
      <c r="P45" s="20">
        <v>200</v>
      </c>
      <c r="Q45" s="20">
        <v>200</v>
      </c>
      <c r="R45" s="20">
        <v>200</v>
      </c>
      <c r="S45" s="20">
        <v>200</v>
      </c>
      <c r="T45" s="21">
        <v>200</v>
      </c>
    </row>
    <row r="46" spans="2:20" ht="17.100000000000001" customHeight="1" x14ac:dyDescent="0.25">
      <c r="B46" s="37"/>
      <c r="C46" s="75" t="s">
        <v>65</v>
      </c>
      <c r="D46" s="22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4">
        <v>0</v>
      </c>
    </row>
    <row r="49" spans="2:7" ht="18" x14ac:dyDescent="0.25">
      <c r="B49" s="35" t="s">
        <v>66</v>
      </c>
    </row>
    <row r="51" spans="2:7" ht="21" customHeight="1" x14ac:dyDescent="0.25">
      <c r="B51" s="2" t="s">
        <v>46</v>
      </c>
      <c r="C51" s="3"/>
      <c r="D51" s="3"/>
      <c r="E51" s="3"/>
      <c r="F51" s="3"/>
      <c r="G51" s="4"/>
    </row>
    <row r="52" spans="2:7" ht="29.1" customHeight="1" x14ac:dyDescent="0.25">
      <c r="B52" s="40"/>
      <c r="C52" s="77"/>
      <c r="D52" s="44" t="s">
        <v>97</v>
      </c>
      <c r="E52" s="45" t="s">
        <v>98</v>
      </c>
      <c r="F52" s="45" t="s">
        <v>99</v>
      </c>
      <c r="G52" s="46" t="s">
        <v>100</v>
      </c>
    </row>
    <row r="53" spans="2:7" ht="17.100000000000001" customHeight="1" x14ac:dyDescent="0.25">
      <c r="B53" s="41"/>
      <c r="C53" s="76" t="s">
        <v>71</v>
      </c>
      <c r="D53" s="19">
        <v>29</v>
      </c>
      <c r="E53" s="25">
        <v>14.499999999999998</v>
      </c>
      <c r="F53" s="25">
        <v>14.499999999999998</v>
      </c>
      <c r="G53" s="26">
        <v>14.499999999999998</v>
      </c>
    </row>
    <row r="54" spans="2:7" ht="17.100000000000001" customHeight="1" x14ac:dyDescent="0.25">
      <c r="B54" s="42"/>
      <c r="C54" s="74" t="s">
        <v>72</v>
      </c>
      <c r="D54" s="27">
        <v>157</v>
      </c>
      <c r="E54" s="28">
        <v>78.5</v>
      </c>
      <c r="F54" s="28">
        <v>78.5</v>
      </c>
      <c r="G54" s="29">
        <v>93</v>
      </c>
    </row>
    <row r="55" spans="2:7" ht="17.100000000000001" customHeight="1" x14ac:dyDescent="0.25">
      <c r="B55" s="42"/>
      <c r="C55" s="74" t="s">
        <v>73</v>
      </c>
      <c r="D55" s="27">
        <v>14</v>
      </c>
      <c r="E55" s="28">
        <v>7.0000000000000009</v>
      </c>
      <c r="F55" s="28">
        <v>7.0000000000000009</v>
      </c>
      <c r="G55" s="29">
        <v>100</v>
      </c>
    </row>
    <row r="56" spans="2:7" ht="17.100000000000001" customHeight="1" x14ac:dyDescent="0.25">
      <c r="B56" s="43"/>
      <c r="C56" s="32" t="s">
        <v>96</v>
      </c>
      <c r="D56" s="22">
        <v>200</v>
      </c>
      <c r="E56" s="30">
        <v>100</v>
      </c>
      <c r="F56" s="30">
        <v>100</v>
      </c>
      <c r="G56" s="31"/>
    </row>
    <row r="57" spans="2:7" ht="17.100000000000001" customHeight="1" x14ac:dyDescent="0.25">
      <c r="B57" s="43"/>
      <c r="C57" s="47"/>
      <c r="D57" s="48"/>
      <c r="E57" s="49"/>
      <c r="F57" s="49"/>
      <c r="G57" s="50"/>
    </row>
    <row r="58" spans="2:7" ht="17.100000000000001" customHeight="1" x14ac:dyDescent="0.25">
      <c r="B58" s="43"/>
      <c r="C58" s="47"/>
      <c r="D58" s="48"/>
      <c r="E58" s="49"/>
      <c r="F58" s="49"/>
      <c r="G58" s="50"/>
    </row>
    <row r="59" spans="2:7" ht="17.100000000000001" customHeight="1" x14ac:dyDescent="0.25">
      <c r="B59" s="43"/>
      <c r="C59" s="47"/>
      <c r="D59" s="48"/>
      <c r="E59" s="49"/>
      <c r="F59" s="49"/>
      <c r="G59" s="50"/>
    </row>
    <row r="60" spans="2:7" ht="17.100000000000001" customHeight="1" x14ac:dyDescent="0.25">
      <c r="B60" s="43"/>
      <c r="C60" s="47"/>
      <c r="D60" s="48"/>
      <c r="E60" s="49"/>
      <c r="F60" s="49"/>
      <c r="G60" s="50"/>
    </row>
    <row r="61" spans="2:7" ht="17.100000000000001" customHeight="1" x14ac:dyDescent="0.25">
      <c r="B61" s="43"/>
      <c r="C61" s="47"/>
      <c r="D61" s="48"/>
      <c r="E61" s="49"/>
      <c r="F61" s="49"/>
      <c r="G61" s="50"/>
    </row>
    <row r="62" spans="2:7" ht="17.100000000000001" customHeight="1" x14ac:dyDescent="0.25">
      <c r="B62" s="43"/>
      <c r="C62" s="47"/>
      <c r="D62" s="48"/>
      <c r="E62" s="49"/>
      <c r="F62" s="49"/>
      <c r="G62" s="50"/>
    </row>
    <row r="63" spans="2:7" ht="17.100000000000001" customHeight="1" x14ac:dyDescent="0.25">
      <c r="B63" s="43"/>
      <c r="C63" s="47"/>
      <c r="D63" s="48"/>
      <c r="E63" s="49"/>
      <c r="F63" s="49"/>
      <c r="G63" s="50"/>
    </row>
    <row r="64" spans="2:7" ht="17.100000000000001" customHeight="1" x14ac:dyDescent="0.25">
      <c r="B64" s="43"/>
      <c r="C64" s="47"/>
      <c r="D64" s="48"/>
      <c r="E64" s="49"/>
      <c r="F64" s="49"/>
      <c r="G64" s="50"/>
    </row>
    <row r="65" spans="2:7" ht="17.100000000000001" customHeight="1" x14ac:dyDescent="0.25">
      <c r="B65" s="43"/>
      <c r="C65" s="47"/>
      <c r="D65" s="48"/>
      <c r="E65" s="49"/>
      <c r="F65" s="49"/>
      <c r="G65" s="50"/>
    </row>
    <row r="66" spans="2:7" ht="17.100000000000001" customHeight="1" x14ac:dyDescent="0.25">
      <c r="B66" s="43"/>
      <c r="C66" s="47"/>
      <c r="D66" s="48"/>
      <c r="E66" s="49"/>
      <c r="F66" s="49"/>
      <c r="G66" s="50"/>
    </row>
    <row r="67" spans="2:7" ht="17.100000000000001" customHeight="1" x14ac:dyDescent="0.25">
      <c r="B67" s="43"/>
      <c r="C67" s="47"/>
      <c r="D67" s="48"/>
      <c r="E67" s="49"/>
      <c r="F67" s="49"/>
      <c r="G67" s="50"/>
    </row>
    <row r="68" spans="2:7" ht="17.100000000000001" customHeight="1" x14ac:dyDescent="0.25">
      <c r="B68" s="43"/>
      <c r="C68" s="47"/>
      <c r="D68" s="48"/>
      <c r="E68" s="49"/>
      <c r="F68" s="49"/>
      <c r="G68" s="50"/>
    </row>
    <row r="69" spans="2:7" ht="17.100000000000001" customHeight="1" x14ac:dyDescent="0.25">
      <c r="B69" s="43"/>
      <c r="C69" s="47"/>
      <c r="D69" s="48"/>
      <c r="E69" s="49"/>
      <c r="F69" s="49"/>
      <c r="G69" s="50"/>
    </row>
    <row r="70" spans="2:7" ht="17.100000000000001" customHeight="1" x14ac:dyDescent="0.25">
      <c r="B70" s="43"/>
      <c r="C70" s="47"/>
      <c r="D70" s="48"/>
      <c r="E70" s="49"/>
      <c r="F70" s="49"/>
      <c r="G70" s="50"/>
    </row>
    <row r="71" spans="2:7" ht="17.100000000000001" customHeight="1" x14ac:dyDescent="0.25">
      <c r="B71" s="43"/>
      <c r="C71" s="47"/>
      <c r="D71" s="48"/>
      <c r="E71" s="49"/>
      <c r="F71" s="49"/>
      <c r="G71" s="50"/>
    </row>
    <row r="72" spans="2:7" ht="17.100000000000001" customHeight="1" x14ac:dyDescent="0.25">
      <c r="B72" s="43"/>
      <c r="C72" s="47"/>
      <c r="D72" s="48"/>
      <c r="E72" s="49"/>
      <c r="F72" s="49"/>
      <c r="G72" s="50"/>
    </row>
    <row r="73" spans="2:7" ht="17.100000000000001" customHeight="1" x14ac:dyDescent="0.25">
      <c r="B73" s="43"/>
      <c r="C73" s="47"/>
      <c r="D73" s="48"/>
      <c r="E73" s="49"/>
      <c r="F73" s="49"/>
      <c r="G73" s="50"/>
    </row>
    <row r="74" spans="2:7" ht="17.100000000000001" customHeight="1" x14ac:dyDescent="0.25">
      <c r="B74" s="43"/>
      <c r="C74" s="47"/>
      <c r="D74" s="48"/>
      <c r="E74" s="49"/>
      <c r="F74" s="49"/>
      <c r="G74" s="50"/>
    </row>
    <row r="75" spans="2:7" ht="17.100000000000001" customHeight="1" x14ac:dyDescent="0.25">
      <c r="B75" s="43"/>
      <c r="C75" s="47"/>
      <c r="D75" s="48"/>
      <c r="E75" s="49"/>
      <c r="F75" s="49"/>
      <c r="G75" s="50"/>
    </row>
    <row r="76" spans="2:7" ht="17.100000000000001" customHeight="1" x14ac:dyDescent="0.25">
      <c r="B76" s="43"/>
      <c r="C76" s="47"/>
      <c r="D76" s="48"/>
      <c r="E76" s="49"/>
      <c r="F76" s="49"/>
      <c r="G76" s="50"/>
    </row>
    <row r="77" spans="2:7" ht="17.100000000000001" customHeight="1" x14ac:dyDescent="0.25">
      <c r="B77" s="43"/>
      <c r="C77" s="47"/>
      <c r="D77" s="48"/>
      <c r="E77" s="49"/>
      <c r="F77" s="49"/>
      <c r="G77" s="50"/>
    </row>
    <row r="78" spans="2:7" ht="17.100000000000001" customHeight="1" x14ac:dyDescent="0.25">
      <c r="B78" s="43"/>
      <c r="C78" s="47"/>
      <c r="D78" s="48"/>
      <c r="E78" s="49"/>
      <c r="F78" s="49"/>
      <c r="G78" s="50"/>
    </row>
    <row r="79" spans="2:7" ht="17.100000000000001" customHeight="1" x14ac:dyDescent="0.25">
      <c r="B79" s="43"/>
      <c r="C79" s="47"/>
      <c r="D79" s="48"/>
      <c r="E79" s="49"/>
      <c r="F79" s="49"/>
      <c r="G79" s="50"/>
    </row>
    <row r="81" spans="2:7" ht="21" customHeight="1" x14ac:dyDescent="0.25">
      <c r="B81" s="2" t="s">
        <v>47</v>
      </c>
      <c r="C81" s="3"/>
      <c r="D81" s="3"/>
      <c r="E81" s="3"/>
      <c r="F81" s="3"/>
      <c r="G81" s="4"/>
    </row>
    <row r="82" spans="2:7" ht="29.1" customHeight="1" x14ac:dyDescent="0.25">
      <c r="B82" s="40"/>
      <c r="C82" s="77"/>
      <c r="D82" s="44" t="s">
        <v>97</v>
      </c>
      <c r="E82" s="45" t="s">
        <v>98</v>
      </c>
      <c r="F82" s="45" t="s">
        <v>99</v>
      </c>
      <c r="G82" s="46" t="s">
        <v>100</v>
      </c>
    </row>
    <row r="83" spans="2:7" ht="17.100000000000001" customHeight="1" x14ac:dyDescent="0.25">
      <c r="B83" s="41"/>
      <c r="C83" s="76" t="s">
        <v>74</v>
      </c>
      <c r="D83" s="19">
        <v>89</v>
      </c>
      <c r="E83" s="25">
        <v>44.5</v>
      </c>
      <c r="F83" s="25">
        <v>44.5</v>
      </c>
      <c r="G83" s="26">
        <v>44.5</v>
      </c>
    </row>
    <row r="84" spans="2:7" ht="17.100000000000001" customHeight="1" x14ac:dyDescent="0.25">
      <c r="B84" s="42"/>
      <c r="C84" s="74" t="s">
        <v>75</v>
      </c>
      <c r="D84" s="27">
        <v>111</v>
      </c>
      <c r="E84" s="28">
        <v>55.500000000000007</v>
      </c>
      <c r="F84" s="28">
        <v>55.500000000000007</v>
      </c>
      <c r="G84" s="29">
        <v>100</v>
      </c>
    </row>
    <row r="85" spans="2:7" ht="17.100000000000001" customHeight="1" x14ac:dyDescent="0.25">
      <c r="B85" s="43"/>
      <c r="C85" s="32" t="s">
        <v>96</v>
      </c>
      <c r="D85" s="22">
        <v>200</v>
      </c>
      <c r="E85" s="30">
        <v>100</v>
      </c>
      <c r="F85" s="30">
        <v>100</v>
      </c>
      <c r="G85" s="31"/>
    </row>
    <row r="86" spans="2:7" ht="17.100000000000001" customHeight="1" x14ac:dyDescent="0.25">
      <c r="B86" s="43"/>
      <c r="C86" s="47"/>
      <c r="D86" s="48"/>
      <c r="E86" s="49"/>
      <c r="F86" s="49"/>
      <c r="G86" s="50"/>
    </row>
    <row r="87" spans="2:7" ht="17.100000000000001" customHeight="1" x14ac:dyDescent="0.25">
      <c r="B87" s="43"/>
      <c r="C87" s="47"/>
      <c r="D87" s="48"/>
      <c r="E87" s="49"/>
      <c r="F87" s="49"/>
      <c r="G87" s="50"/>
    </row>
    <row r="88" spans="2:7" ht="17.100000000000001" customHeight="1" x14ac:dyDescent="0.25">
      <c r="B88" s="43"/>
      <c r="C88" s="47"/>
      <c r="D88" s="48"/>
      <c r="E88" s="49"/>
      <c r="F88" s="49"/>
      <c r="G88" s="50"/>
    </row>
    <row r="89" spans="2:7" ht="17.100000000000001" customHeight="1" x14ac:dyDescent="0.25">
      <c r="B89" s="43"/>
      <c r="C89" s="47"/>
      <c r="D89" s="48"/>
      <c r="E89" s="49"/>
      <c r="F89" s="49"/>
      <c r="G89" s="50"/>
    </row>
    <row r="90" spans="2:7" ht="17.100000000000001" customHeight="1" x14ac:dyDescent="0.25">
      <c r="B90" s="43"/>
      <c r="C90" s="47"/>
      <c r="D90" s="48"/>
      <c r="E90" s="49"/>
      <c r="F90" s="49"/>
      <c r="G90" s="50"/>
    </row>
    <row r="91" spans="2:7" ht="17.100000000000001" customHeight="1" x14ac:dyDescent="0.25">
      <c r="B91" s="43"/>
      <c r="C91" s="47"/>
      <c r="D91" s="48"/>
      <c r="E91" s="49"/>
      <c r="F91" s="49"/>
      <c r="G91" s="50"/>
    </row>
    <row r="92" spans="2:7" ht="17.100000000000001" customHeight="1" x14ac:dyDescent="0.25">
      <c r="B92" s="43"/>
      <c r="C92" s="47"/>
      <c r="D92" s="48"/>
      <c r="E92" s="49"/>
      <c r="F92" s="49"/>
      <c r="G92" s="50"/>
    </row>
    <row r="93" spans="2:7" ht="17.100000000000001" customHeight="1" x14ac:dyDescent="0.25">
      <c r="B93" s="43"/>
      <c r="C93" s="47"/>
      <c r="D93" s="48"/>
      <c r="E93" s="49"/>
      <c r="F93" s="49"/>
      <c r="G93" s="50"/>
    </row>
    <row r="94" spans="2:7" ht="17.100000000000001" customHeight="1" x14ac:dyDescent="0.25">
      <c r="B94" s="43"/>
      <c r="C94" s="47"/>
      <c r="D94" s="48"/>
      <c r="E94" s="49"/>
      <c r="F94" s="49"/>
      <c r="G94" s="50"/>
    </row>
    <row r="95" spans="2:7" ht="17.100000000000001" customHeight="1" x14ac:dyDescent="0.25">
      <c r="B95" s="43"/>
      <c r="C95" s="47"/>
      <c r="D95" s="48"/>
      <c r="E95" s="49"/>
      <c r="F95" s="49"/>
      <c r="G95" s="50"/>
    </row>
    <row r="96" spans="2:7" ht="17.100000000000001" customHeight="1" x14ac:dyDescent="0.25">
      <c r="B96" s="43"/>
      <c r="C96" s="47"/>
      <c r="D96" s="48"/>
      <c r="E96" s="49"/>
      <c r="F96" s="49"/>
      <c r="G96" s="50"/>
    </row>
    <row r="97" spans="2:7" ht="17.100000000000001" customHeight="1" x14ac:dyDescent="0.25">
      <c r="B97" s="43"/>
      <c r="C97" s="47"/>
      <c r="D97" s="48"/>
      <c r="E97" s="49"/>
      <c r="F97" s="49"/>
      <c r="G97" s="50"/>
    </row>
    <row r="98" spans="2:7" ht="17.100000000000001" customHeight="1" x14ac:dyDescent="0.25">
      <c r="B98" s="43"/>
      <c r="C98" s="47"/>
      <c r="D98" s="48"/>
      <c r="E98" s="49"/>
      <c r="F98" s="49"/>
      <c r="G98" s="50"/>
    </row>
    <row r="99" spans="2:7" ht="17.100000000000001" customHeight="1" x14ac:dyDescent="0.25">
      <c r="B99" s="43"/>
      <c r="C99" s="47"/>
      <c r="D99" s="48"/>
      <c r="E99" s="49"/>
      <c r="F99" s="49"/>
      <c r="G99" s="50"/>
    </row>
    <row r="100" spans="2:7" ht="17.100000000000001" customHeight="1" x14ac:dyDescent="0.25">
      <c r="B100" s="43"/>
      <c r="C100" s="47"/>
      <c r="D100" s="48"/>
      <c r="E100" s="49"/>
      <c r="F100" s="49"/>
      <c r="G100" s="50"/>
    </row>
    <row r="101" spans="2:7" ht="17.100000000000001" customHeight="1" x14ac:dyDescent="0.25">
      <c r="B101" s="43"/>
      <c r="C101" s="47"/>
      <c r="D101" s="48"/>
      <c r="E101" s="49"/>
      <c r="F101" s="49"/>
      <c r="G101" s="50"/>
    </row>
    <row r="102" spans="2:7" ht="17.100000000000001" customHeight="1" x14ac:dyDescent="0.25">
      <c r="B102" s="43"/>
      <c r="C102" s="47"/>
      <c r="D102" s="48"/>
      <c r="E102" s="49"/>
      <c r="F102" s="49"/>
      <c r="G102" s="50"/>
    </row>
    <row r="103" spans="2:7" ht="17.100000000000001" customHeight="1" x14ac:dyDescent="0.25">
      <c r="B103" s="43"/>
      <c r="C103" s="47"/>
      <c r="D103" s="48"/>
      <c r="E103" s="49"/>
      <c r="F103" s="49"/>
      <c r="G103" s="50"/>
    </row>
    <row r="104" spans="2:7" ht="17.100000000000001" customHeight="1" x14ac:dyDescent="0.25">
      <c r="B104" s="43"/>
      <c r="C104" s="47"/>
      <c r="D104" s="48"/>
      <c r="E104" s="49"/>
      <c r="F104" s="49"/>
      <c r="G104" s="50"/>
    </row>
    <row r="105" spans="2:7" ht="17.100000000000001" customHeight="1" x14ac:dyDescent="0.25">
      <c r="B105" s="43"/>
      <c r="C105" s="47"/>
      <c r="D105" s="48"/>
      <c r="E105" s="49"/>
      <c r="F105" s="49"/>
      <c r="G105" s="50"/>
    </row>
    <row r="106" spans="2:7" ht="17.100000000000001" customHeight="1" x14ac:dyDescent="0.25">
      <c r="B106" s="43"/>
      <c r="C106" s="47"/>
      <c r="D106" s="48"/>
      <c r="E106" s="49"/>
      <c r="F106" s="49"/>
      <c r="G106" s="50"/>
    </row>
    <row r="108" spans="2:7" ht="21" customHeight="1" x14ac:dyDescent="0.25">
      <c r="B108" s="2" t="s">
        <v>48</v>
      </c>
      <c r="C108" s="3"/>
      <c r="D108" s="3"/>
      <c r="E108" s="3"/>
      <c r="F108" s="3"/>
      <c r="G108" s="4"/>
    </row>
    <row r="109" spans="2:7" ht="29.1" customHeight="1" x14ac:dyDescent="0.25">
      <c r="B109" s="40"/>
      <c r="C109" s="77"/>
      <c r="D109" s="44" t="s">
        <v>97</v>
      </c>
      <c r="E109" s="45" t="s">
        <v>98</v>
      </c>
      <c r="F109" s="45" t="s">
        <v>99</v>
      </c>
      <c r="G109" s="46" t="s">
        <v>100</v>
      </c>
    </row>
    <row r="110" spans="2:7" ht="17.100000000000001" customHeight="1" x14ac:dyDescent="0.25">
      <c r="B110" s="41"/>
      <c r="C110" s="76" t="s">
        <v>76</v>
      </c>
      <c r="D110" s="19">
        <v>91</v>
      </c>
      <c r="E110" s="25">
        <v>45.5</v>
      </c>
      <c r="F110" s="25">
        <v>45.5</v>
      </c>
      <c r="G110" s="26">
        <v>45.5</v>
      </c>
    </row>
    <row r="111" spans="2:7" ht="17.100000000000001" customHeight="1" x14ac:dyDescent="0.25">
      <c r="B111" s="42"/>
      <c r="C111" s="74" t="s">
        <v>77</v>
      </c>
      <c r="D111" s="27">
        <v>47</v>
      </c>
      <c r="E111" s="28">
        <v>23.5</v>
      </c>
      <c r="F111" s="28">
        <v>23.5</v>
      </c>
      <c r="G111" s="29">
        <v>69</v>
      </c>
    </row>
    <row r="112" spans="2:7" ht="17.100000000000001" customHeight="1" x14ac:dyDescent="0.25">
      <c r="B112" s="42"/>
      <c r="C112" s="74" t="s">
        <v>78</v>
      </c>
      <c r="D112" s="27">
        <v>62</v>
      </c>
      <c r="E112" s="28">
        <v>31</v>
      </c>
      <c r="F112" s="28">
        <v>31</v>
      </c>
      <c r="G112" s="29">
        <v>100</v>
      </c>
    </row>
    <row r="113" spans="2:7" ht="17.100000000000001" customHeight="1" x14ac:dyDescent="0.25">
      <c r="B113" s="43"/>
      <c r="C113" s="32" t="s">
        <v>96</v>
      </c>
      <c r="D113" s="22">
        <v>200</v>
      </c>
      <c r="E113" s="30">
        <v>100</v>
      </c>
      <c r="F113" s="30">
        <v>100</v>
      </c>
      <c r="G113" s="31"/>
    </row>
    <row r="114" spans="2:7" ht="17.100000000000001" customHeight="1" x14ac:dyDescent="0.25">
      <c r="B114" s="43"/>
      <c r="C114" s="47"/>
      <c r="D114" s="48"/>
      <c r="E114" s="49"/>
      <c r="F114" s="49"/>
      <c r="G114" s="50"/>
    </row>
    <row r="115" spans="2:7" ht="17.100000000000001" customHeight="1" x14ac:dyDescent="0.25">
      <c r="B115" s="43"/>
      <c r="C115" s="47"/>
      <c r="D115" s="48"/>
      <c r="E115" s="49"/>
      <c r="F115" s="49"/>
      <c r="G115" s="50"/>
    </row>
    <row r="116" spans="2:7" ht="17.100000000000001" customHeight="1" x14ac:dyDescent="0.25">
      <c r="B116" s="43"/>
      <c r="C116" s="47"/>
      <c r="D116" s="48"/>
      <c r="E116" s="49"/>
      <c r="F116" s="49"/>
      <c r="G116" s="50"/>
    </row>
    <row r="117" spans="2:7" ht="17.100000000000001" customHeight="1" x14ac:dyDescent="0.25">
      <c r="B117" s="43"/>
      <c r="C117" s="47"/>
      <c r="D117" s="48"/>
      <c r="E117" s="49"/>
      <c r="F117" s="49"/>
      <c r="G117" s="50"/>
    </row>
    <row r="118" spans="2:7" ht="17.100000000000001" customHeight="1" x14ac:dyDescent="0.25">
      <c r="B118" s="43"/>
      <c r="C118" s="47"/>
      <c r="D118" s="48"/>
      <c r="E118" s="49"/>
      <c r="F118" s="49"/>
      <c r="G118" s="50"/>
    </row>
    <row r="119" spans="2:7" ht="17.100000000000001" customHeight="1" x14ac:dyDescent="0.25">
      <c r="B119" s="43"/>
      <c r="C119" s="47"/>
      <c r="D119" s="48"/>
      <c r="E119" s="49"/>
      <c r="F119" s="49"/>
      <c r="G119" s="50"/>
    </row>
    <row r="120" spans="2:7" ht="17.100000000000001" customHeight="1" x14ac:dyDescent="0.25">
      <c r="B120" s="43"/>
      <c r="C120" s="47"/>
      <c r="D120" s="48"/>
      <c r="E120" s="49"/>
      <c r="F120" s="49"/>
      <c r="G120" s="50"/>
    </row>
    <row r="121" spans="2:7" ht="17.100000000000001" customHeight="1" x14ac:dyDescent="0.25">
      <c r="B121" s="43"/>
      <c r="C121" s="47"/>
      <c r="D121" s="48"/>
      <c r="E121" s="49"/>
      <c r="F121" s="49"/>
      <c r="G121" s="50"/>
    </row>
    <row r="122" spans="2:7" ht="17.100000000000001" customHeight="1" x14ac:dyDescent="0.25">
      <c r="B122" s="43"/>
      <c r="C122" s="47"/>
      <c r="D122" s="48"/>
      <c r="E122" s="49"/>
      <c r="F122" s="49"/>
      <c r="G122" s="50"/>
    </row>
    <row r="123" spans="2:7" ht="17.100000000000001" customHeight="1" x14ac:dyDescent="0.25">
      <c r="B123" s="43"/>
      <c r="C123" s="47"/>
      <c r="D123" s="48"/>
      <c r="E123" s="49"/>
      <c r="F123" s="49"/>
      <c r="G123" s="50"/>
    </row>
    <row r="124" spans="2:7" ht="17.100000000000001" customHeight="1" x14ac:dyDescent="0.25">
      <c r="B124" s="43"/>
      <c r="C124" s="47"/>
      <c r="D124" s="48"/>
      <c r="E124" s="49"/>
      <c r="F124" s="49"/>
      <c r="G124" s="50"/>
    </row>
    <row r="125" spans="2:7" ht="17.100000000000001" customHeight="1" x14ac:dyDescent="0.25">
      <c r="B125" s="43"/>
      <c r="C125" s="47"/>
      <c r="D125" s="48"/>
      <c r="E125" s="49"/>
      <c r="F125" s="49"/>
      <c r="G125" s="50"/>
    </row>
    <row r="126" spans="2:7" ht="17.100000000000001" customHeight="1" x14ac:dyDescent="0.25">
      <c r="B126" s="43"/>
      <c r="C126" s="47"/>
      <c r="D126" s="48"/>
      <c r="E126" s="49"/>
      <c r="F126" s="49"/>
      <c r="G126" s="50"/>
    </row>
    <row r="127" spans="2:7" ht="17.100000000000001" customHeight="1" x14ac:dyDescent="0.25">
      <c r="B127" s="43"/>
      <c r="C127" s="47"/>
      <c r="D127" s="48"/>
      <c r="E127" s="49"/>
      <c r="F127" s="49"/>
      <c r="G127" s="50"/>
    </row>
    <row r="128" spans="2:7" ht="17.100000000000001" customHeight="1" x14ac:dyDescent="0.25">
      <c r="B128" s="43"/>
      <c r="C128" s="47"/>
      <c r="D128" s="48"/>
      <c r="E128" s="49"/>
      <c r="F128" s="49"/>
      <c r="G128" s="50"/>
    </row>
    <row r="129" spans="2:7" ht="17.100000000000001" customHeight="1" x14ac:dyDescent="0.25">
      <c r="B129" s="43"/>
      <c r="C129" s="47"/>
      <c r="D129" s="48"/>
      <c r="E129" s="49"/>
      <c r="F129" s="49"/>
      <c r="G129" s="50"/>
    </row>
    <row r="130" spans="2:7" ht="17.100000000000001" customHeight="1" x14ac:dyDescent="0.25">
      <c r="B130" s="43"/>
      <c r="C130" s="47"/>
      <c r="D130" s="48"/>
      <c r="E130" s="49"/>
      <c r="F130" s="49"/>
      <c r="G130" s="50"/>
    </row>
    <row r="131" spans="2:7" ht="17.100000000000001" customHeight="1" x14ac:dyDescent="0.25">
      <c r="B131" s="43"/>
      <c r="C131" s="47"/>
      <c r="D131" s="48"/>
      <c r="E131" s="49"/>
      <c r="F131" s="49"/>
      <c r="G131" s="50"/>
    </row>
    <row r="132" spans="2:7" ht="17.100000000000001" customHeight="1" x14ac:dyDescent="0.25">
      <c r="B132" s="43"/>
      <c r="C132" s="47"/>
      <c r="D132" s="48"/>
      <c r="E132" s="49"/>
      <c r="F132" s="49"/>
      <c r="G132" s="50"/>
    </row>
    <row r="133" spans="2:7" ht="17.100000000000001" customHeight="1" x14ac:dyDescent="0.25">
      <c r="B133" s="43"/>
      <c r="C133" s="47"/>
      <c r="D133" s="48"/>
      <c r="E133" s="49"/>
      <c r="F133" s="49"/>
      <c r="G133" s="50"/>
    </row>
    <row r="134" spans="2:7" ht="17.100000000000001" customHeight="1" x14ac:dyDescent="0.25">
      <c r="B134" s="43"/>
      <c r="C134" s="47"/>
      <c r="D134" s="48"/>
      <c r="E134" s="49"/>
      <c r="F134" s="49"/>
      <c r="G134" s="50"/>
    </row>
    <row r="136" spans="2:7" ht="21" customHeight="1" x14ac:dyDescent="0.25">
      <c r="B136" s="2" t="s">
        <v>49</v>
      </c>
      <c r="C136" s="3"/>
      <c r="D136" s="3"/>
      <c r="E136" s="3"/>
      <c r="F136" s="3"/>
      <c r="G136" s="4"/>
    </row>
    <row r="137" spans="2:7" ht="29.1" customHeight="1" x14ac:dyDescent="0.25">
      <c r="B137" s="40"/>
      <c r="C137" s="77"/>
      <c r="D137" s="44" t="s">
        <v>97</v>
      </c>
      <c r="E137" s="45" t="s">
        <v>98</v>
      </c>
      <c r="F137" s="45" t="s">
        <v>99</v>
      </c>
      <c r="G137" s="46" t="s">
        <v>100</v>
      </c>
    </row>
    <row r="138" spans="2:7" ht="17.100000000000001" customHeight="1" x14ac:dyDescent="0.25">
      <c r="B138" s="41"/>
      <c r="C138" s="76" t="s">
        <v>79</v>
      </c>
      <c r="D138" s="19">
        <v>73</v>
      </c>
      <c r="E138" s="25">
        <v>36.5</v>
      </c>
      <c r="F138" s="25">
        <v>36.5</v>
      </c>
      <c r="G138" s="26">
        <v>36.5</v>
      </c>
    </row>
    <row r="139" spans="2:7" ht="30" customHeight="1" x14ac:dyDescent="0.25">
      <c r="B139" s="42"/>
      <c r="C139" s="74" t="s">
        <v>80</v>
      </c>
      <c r="D139" s="27">
        <v>45</v>
      </c>
      <c r="E139" s="28">
        <v>22.5</v>
      </c>
      <c r="F139" s="28">
        <v>22.5</v>
      </c>
      <c r="G139" s="29">
        <v>59</v>
      </c>
    </row>
    <row r="140" spans="2:7" ht="17.100000000000001" customHeight="1" x14ac:dyDescent="0.25">
      <c r="B140" s="42"/>
      <c r="C140" s="74" t="s">
        <v>81</v>
      </c>
      <c r="D140" s="27">
        <v>82</v>
      </c>
      <c r="E140" s="28">
        <v>41</v>
      </c>
      <c r="F140" s="28">
        <v>41</v>
      </c>
      <c r="G140" s="29">
        <v>100</v>
      </c>
    </row>
    <row r="141" spans="2:7" ht="17.100000000000001" customHeight="1" x14ac:dyDescent="0.25">
      <c r="B141" s="43"/>
      <c r="C141" s="32" t="s">
        <v>96</v>
      </c>
      <c r="D141" s="22">
        <v>200</v>
      </c>
      <c r="E141" s="30">
        <v>100</v>
      </c>
      <c r="F141" s="30">
        <v>100</v>
      </c>
      <c r="G141" s="31"/>
    </row>
    <row r="142" spans="2:7" ht="17.100000000000001" customHeight="1" x14ac:dyDescent="0.25">
      <c r="B142" s="43"/>
      <c r="C142" s="47"/>
      <c r="D142" s="48"/>
      <c r="E142" s="49"/>
      <c r="F142" s="49"/>
      <c r="G142" s="50"/>
    </row>
    <row r="143" spans="2:7" ht="17.100000000000001" customHeight="1" x14ac:dyDescent="0.25">
      <c r="B143" s="43"/>
      <c r="C143" s="47"/>
      <c r="D143" s="48"/>
      <c r="E143" s="49"/>
      <c r="F143" s="49"/>
      <c r="G143" s="50"/>
    </row>
    <row r="144" spans="2:7" ht="17.100000000000001" customHeight="1" x14ac:dyDescent="0.25">
      <c r="B144" s="43"/>
      <c r="C144" s="47"/>
      <c r="D144" s="48"/>
      <c r="E144" s="49"/>
      <c r="F144" s="49"/>
      <c r="G144" s="50"/>
    </row>
    <row r="145" spans="2:7" ht="17.100000000000001" customHeight="1" x14ac:dyDescent="0.25">
      <c r="B145" s="43"/>
      <c r="C145" s="47"/>
      <c r="D145" s="48"/>
      <c r="E145" s="49"/>
      <c r="F145" s="49"/>
      <c r="G145" s="50"/>
    </row>
    <row r="146" spans="2:7" ht="17.100000000000001" customHeight="1" x14ac:dyDescent="0.25">
      <c r="B146" s="43"/>
      <c r="C146" s="47"/>
      <c r="D146" s="48"/>
      <c r="E146" s="49"/>
      <c r="F146" s="49"/>
      <c r="G146" s="50"/>
    </row>
    <row r="147" spans="2:7" ht="17.100000000000001" customHeight="1" x14ac:dyDescent="0.25">
      <c r="B147" s="43"/>
      <c r="C147" s="47"/>
      <c r="D147" s="48"/>
      <c r="E147" s="49"/>
      <c r="F147" s="49"/>
      <c r="G147" s="50"/>
    </row>
    <row r="148" spans="2:7" ht="17.100000000000001" customHeight="1" x14ac:dyDescent="0.25">
      <c r="B148" s="43"/>
      <c r="C148" s="47"/>
      <c r="D148" s="48"/>
      <c r="E148" s="49"/>
      <c r="F148" s="49"/>
      <c r="G148" s="50"/>
    </row>
    <row r="149" spans="2:7" ht="17.100000000000001" customHeight="1" x14ac:dyDescent="0.25">
      <c r="B149" s="43"/>
      <c r="C149" s="47"/>
      <c r="D149" s="48"/>
      <c r="E149" s="49"/>
      <c r="F149" s="49"/>
      <c r="G149" s="50"/>
    </row>
    <row r="150" spans="2:7" ht="17.100000000000001" customHeight="1" x14ac:dyDescent="0.25">
      <c r="B150" s="43"/>
      <c r="C150" s="47"/>
      <c r="D150" s="48"/>
      <c r="E150" s="49"/>
      <c r="F150" s="49"/>
      <c r="G150" s="50"/>
    </row>
    <row r="151" spans="2:7" ht="17.100000000000001" customHeight="1" x14ac:dyDescent="0.25">
      <c r="B151" s="43"/>
      <c r="C151" s="47"/>
      <c r="D151" s="48"/>
      <c r="E151" s="49"/>
      <c r="F151" s="49"/>
      <c r="G151" s="50"/>
    </row>
    <row r="152" spans="2:7" ht="17.100000000000001" customHeight="1" x14ac:dyDescent="0.25">
      <c r="B152" s="43"/>
      <c r="C152" s="47"/>
      <c r="D152" s="48"/>
      <c r="E152" s="49"/>
      <c r="F152" s="49"/>
      <c r="G152" s="50"/>
    </row>
    <row r="153" spans="2:7" ht="17.100000000000001" customHeight="1" x14ac:dyDescent="0.25">
      <c r="B153" s="43"/>
      <c r="C153" s="47"/>
      <c r="D153" s="48"/>
      <c r="E153" s="49"/>
      <c r="F153" s="49"/>
      <c r="G153" s="50"/>
    </row>
    <row r="154" spans="2:7" ht="17.100000000000001" customHeight="1" x14ac:dyDescent="0.25">
      <c r="B154" s="43"/>
      <c r="C154" s="47"/>
      <c r="D154" s="48"/>
      <c r="E154" s="49"/>
      <c r="F154" s="49"/>
      <c r="G154" s="50"/>
    </row>
    <row r="155" spans="2:7" ht="17.100000000000001" customHeight="1" x14ac:dyDescent="0.25">
      <c r="B155" s="43"/>
      <c r="C155" s="47"/>
      <c r="D155" s="48"/>
      <c r="E155" s="49"/>
      <c r="F155" s="49"/>
      <c r="G155" s="50"/>
    </row>
    <row r="156" spans="2:7" ht="17.100000000000001" customHeight="1" x14ac:dyDescent="0.25">
      <c r="B156" s="43"/>
      <c r="C156" s="47"/>
      <c r="D156" s="48"/>
      <c r="E156" s="49"/>
      <c r="F156" s="49"/>
      <c r="G156" s="50"/>
    </row>
    <row r="157" spans="2:7" ht="17.100000000000001" customHeight="1" x14ac:dyDescent="0.25">
      <c r="B157" s="43"/>
      <c r="C157" s="47"/>
      <c r="D157" s="48"/>
      <c r="E157" s="49"/>
      <c r="F157" s="49"/>
      <c r="G157" s="50"/>
    </row>
    <row r="158" spans="2:7" ht="17.100000000000001" customHeight="1" x14ac:dyDescent="0.25">
      <c r="B158" s="43"/>
      <c r="C158" s="47"/>
      <c r="D158" s="48"/>
      <c r="E158" s="49"/>
      <c r="F158" s="49"/>
      <c r="G158" s="50"/>
    </row>
    <row r="159" spans="2:7" ht="17.100000000000001" customHeight="1" x14ac:dyDescent="0.25">
      <c r="B159" s="43"/>
      <c r="C159" s="47"/>
      <c r="D159" s="48"/>
      <c r="E159" s="49"/>
      <c r="F159" s="49"/>
      <c r="G159" s="50"/>
    </row>
    <row r="160" spans="2:7" ht="17.100000000000001" customHeight="1" x14ac:dyDescent="0.25">
      <c r="B160" s="43"/>
      <c r="C160" s="47"/>
      <c r="D160" s="48"/>
      <c r="E160" s="49"/>
      <c r="F160" s="49"/>
      <c r="G160" s="50"/>
    </row>
    <row r="161" spans="2:7" ht="17.100000000000001" customHeight="1" x14ac:dyDescent="0.25">
      <c r="B161" s="43"/>
      <c r="C161" s="47"/>
      <c r="D161" s="48"/>
      <c r="E161" s="49"/>
      <c r="F161" s="49"/>
      <c r="G161" s="50"/>
    </row>
    <row r="162" spans="2:7" ht="17.100000000000001" customHeight="1" x14ac:dyDescent="0.25">
      <c r="B162" s="43"/>
      <c r="C162" s="47"/>
      <c r="D162" s="48"/>
      <c r="E162" s="49"/>
      <c r="F162" s="49"/>
      <c r="G162" s="50"/>
    </row>
    <row r="164" spans="2:7" ht="21" customHeight="1" x14ac:dyDescent="0.25">
      <c r="B164" s="2" t="s">
        <v>50</v>
      </c>
      <c r="C164" s="3"/>
      <c r="D164" s="3"/>
      <c r="E164" s="3"/>
      <c r="F164" s="3"/>
      <c r="G164" s="4"/>
    </row>
    <row r="165" spans="2:7" ht="29.1" customHeight="1" x14ac:dyDescent="0.25">
      <c r="B165" s="40"/>
      <c r="C165" s="77"/>
      <c r="D165" s="44" t="s">
        <v>97</v>
      </c>
      <c r="E165" s="45" t="s">
        <v>98</v>
      </c>
      <c r="F165" s="45" t="s">
        <v>99</v>
      </c>
      <c r="G165" s="46" t="s">
        <v>100</v>
      </c>
    </row>
    <row r="166" spans="2:7" ht="17.100000000000001" customHeight="1" x14ac:dyDescent="0.25">
      <c r="B166" s="41"/>
      <c r="C166" s="76" t="s">
        <v>82</v>
      </c>
      <c r="D166" s="19">
        <v>67</v>
      </c>
      <c r="E166" s="25">
        <v>33.5</v>
      </c>
      <c r="F166" s="25">
        <v>33.5</v>
      </c>
      <c r="G166" s="26">
        <v>33.5</v>
      </c>
    </row>
    <row r="167" spans="2:7" ht="17.100000000000001" customHeight="1" x14ac:dyDescent="0.25">
      <c r="B167" s="42"/>
      <c r="C167" s="74" t="s">
        <v>83</v>
      </c>
      <c r="D167" s="27">
        <v>133</v>
      </c>
      <c r="E167" s="28">
        <v>66.5</v>
      </c>
      <c r="F167" s="28">
        <v>66.5</v>
      </c>
      <c r="G167" s="29">
        <v>100</v>
      </c>
    </row>
    <row r="168" spans="2:7" ht="17.100000000000001" customHeight="1" x14ac:dyDescent="0.25">
      <c r="B168" s="43"/>
      <c r="C168" s="32" t="s">
        <v>96</v>
      </c>
      <c r="D168" s="22">
        <v>200</v>
      </c>
      <c r="E168" s="30">
        <v>100</v>
      </c>
      <c r="F168" s="30">
        <v>100</v>
      </c>
      <c r="G168" s="31"/>
    </row>
    <row r="169" spans="2:7" ht="17.100000000000001" customHeight="1" x14ac:dyDescent="0.25">
      <c r="B169" s="43"/>
      <c r="C169" s="47"/>
      <c r="D169" s="48"/>
      <c r="E169" s="49"/>
      <c r="F169" s="49"/>
      <c r="G169" s="50"/>
    </row>
    <row r="170" spans="2:7" ht="17.100000000000001" customHeight="1" x14ac:dyDescent="0.25">
      <c r="B170" s="43"/>
      <c r="C170" s="47"/>
      <c r="D170" s="48"/>
      <c r="E170" s="49"/>
      <c r="F170" s="49"/>
      <c r="G170" s="50"/>
    </row>
    <row r="171" spans="2:7" ht="17.100000000000001" customHeight="1" x14ac:dyDescent="0.25">
      <c r="B171" s="43"/>
      <c r="C171" s="47"/>
      <c r="D171" s="48"/>
      <c r="E171" s="49"/>
      <c r="F171" s="49"/>
      <c r="G171" s="50"/>
    </row>
    <row r="172" spans="2:7" ht="17.100000000000001" customHeight="1" x14ac:dyDescent="0.25">
      <c r="B172" s="43"/>
      <c r="C172" s="47"/>
      <c r="D172" s="48"/>
      <c r="E172" s="49"/>
      <c r="F172" s="49"/>
      <c r="G172" s="50"/>
    </row>
    <row r="173" spans="2:7" ht="17.100000000000001" customHeight="1" x14ac:dyDescent="0.25">
      <c r="B173" s="43"/>
      <c r="C173" s="47"/>
      <c r="D173" s="48"/>
      <c r="E173" s="49"/>
      <c r="F173" s="49"/>
      <c r="G173" s="50"/>
    </row>
    <row r="174" spans="2:7" ht="17.100000000000001" customHeight="1" x14ac:dyDescent="0.25">
      <c r="B174" s="43"/>
      <c r="C174" s="47"/>
      <c r="D174" s="48"/>
      <c r="E174" s="49"/>
      <c r="F174" s="49"/>
      <c r="G174" s="50"/>
    </row>
    <row r="175" spans="2:7" ht="17.100000000000001" customHeight="1" x14ac:dyDescent="0.25">
      <c r="B175" s="43"/>
      <c r="C175" s="47"/>
      <c r="D175" s="48"/>
      <c r="E175" s="49"/>
      <c r="F175" s="49"/>
      <c r="G175" s="50"/>
    </row>
    <row r="176" spans="2:7" ht="17.100000000000001" customHeight="1" x14ac:dyDescent="0.25">
      <c r="B176" s="43"/>
      <c r="C176" s="47"/>
      <c r="D176" s="48"/>
      <c r="E176" s="49"/>
      <c r="F176" s="49"/>
      <c r="G176" s="50"/>
    </row>
    <row r="177" spans="2:7" ht="17.100000000000001" customHeight="1" x14ac:dyDescent="0.25">
      <c r="B177" s="43"/>
      <c r="C177" s="47"/>
      <c r="D177" s="48"/>
      <c r="E177" s="49"/>
      <c r="F177" s="49"/>
      <c r="G177" s="50"/>
    </row>
    <row r="178" spans="2:7" ht="17.100000000000001" customHeight="1" x14ac:dyDescent="0.25">
      <c r="B178" s="43"/>
      <c r="C178" s="47"/>
      <c r="D178" s="48"/>
      <c r="E178" s="49"/>
      <c r="F178" s="49"/>
      <c r="G178" s="50"/>
    </row>
    <row r="179" spans="2:7" ht="17.100000000000001" customHeight="1" x14ac:dyDescent="0.25">
      <c r="B179" s="43"/>
      <c r="C179" s="47"/>
      <c r="D179" s="48"/>
      <c r="E179" s="49"/>
      <c r="F179" s="49"/>
      <c r="G179" s="50"/>
    </row>
    <row r="180" spans="2:7" ht="17.100000000000001" customHeight="1" x14ac:dyDescent="0.25">
      <c r="B180" s="43"/>
      <c r="C180" s="47"/>
      <c r="D180" s="48"/>
      <c r="E180" s="49"/>
      <c r="F180" s="49"/>
      <c r="G180" s="50"/>
    </row>
    <row r="181" spans="2:7" ht="17.100000000000001" customHeight="1" x14ac:dyDescent="0.25">
      <c r="B181" s="43"/>
      <c r="C181" s="47"/>
      <c r="D181" s="48"/>
      <c r="E181" s="49"/>
      <c r="F181" s="49"/>
      <c r="G181" s="50"/>
    </row>
    <row r="182" spans="2:7" ht="17.100000000000001" customHeight="1" x14ac:dyDescent="0.25">
      <c r="B182" s="43"/>
      <c r="C182" s="47"/>
      <c r="D182" s="48"/>
      <c r="E182" s="49"/>
      <c r="F182" s="49"/>
      <c r="G182" s="50"/>
    </row>
    <row r="183" spans="2:7" ht="17.100000000000001" customHeight="1" x14ac:dyDescent="0.25">
      <c r="B183" s="43"/>
      <c r="C183" s="47"/>
      <c r="D183" s="48"/>
      <c r="E183" s="49"/>
      <c r="F183" s="49"/>
      <c r="G183" s="50"/>
    </row>
    <row r="184" spans="2:7" ht="17.100000000000001" customHeight="1" x14ac:dyDescent="0.25">
      <c r="B184" s="43"/>
      <c r="C184" s="47"/>
      <c r="D184" s="48"/>
      <c r="E184" s="49"/>
      <c r="F184" s="49"/>
      <c r="G184" s="50"/>
    </row>
    <row r="185" spans="2:7" ht="17.100000000000001" customHeight="1" x14ac:dyDescent="0.25">
      <c r="B185" s="43"/>
      <c r="C185" s="47"/>
      <c r="D185" s="48"/>
      <c r="E185" s="49"/>
      <c r="F185" s="49"/>
      <c r="G185" s="50"/>
    </row>
    <row r="186" spans="2:7" ht="17.100000000000001" customHeight="1" x14ac:dyDescent="0.25">
      <c r="B186" s="43"/>
      <c r="C186" s="47"/>
      <c r="D186" s="48"/>
      <c r="E186" s="49"/>
      <c r="F186" s="49"/>
      <c r="G186" s="50"/>
    </row>
    <row r="187" spans="2:7" ht="17.100000000000001" customHeight="1" x14ac:dyDescent="0.25">
      <c r="B187" s="43"/>
      <c r="C187" s="47"/>
      <c r="D187" s="48"/>
      <c r="E187" s="49"/>
      <c r="F187" s="49"/>
      <c r="G187" s="50"/>
    </row>
    <row r="188" spans="2:7" ht="17.100000000000001" customHeight="1" x14ac:dyDescent="0.25">
      <c r="B188" s="43"/>
      <c r="C188" s="47"/>
      <c r="D188" s="48"/>
      <c r="E188" s="49"/>
      <c r="F188" s="49"/>
      <c r="G188" s="50"/>
    </row>
    <row r="189" spans="2:7" ht="17.100000000000001" customHeight="1" x14ac:dyDescent="0.25">
      <c r="B189" s="43"/>
      <c r="C189" s="47"/>
      <c r="D189" s="48"/>
      <c r="E189" s="49"/>
      <c r="F189" s="49"/>
      <c r="G189" s="50"/>
    </row>
    <row r="191" spans="2:7" ht="36" customHeight="1" x14ac:dyDescent="0.25">
      <c r="B191" s="2" t="s">
        <v>51</v>
      </c>
      <c r="C191" s="3"/>
      <c r="D191" s="3"/>
      <c r="E191" s="3"/>
      <c r="F191" s="3"/>
      <c r="G191" s="4"/>
    </row>
    <row r="192" spans="2:7" ht="29.1" customHeight="1" x14ac:dyDescent="0.25">
      <c r="B192" s="40"/>
      <c r="C192" s="77"/>
      <c r="D192" s="44" t="s">
        <v>97</v>
      </c>
      <c r="E192" s="45" t="s">
        <v>98</v>
      </c>
      <c r="F192" s="45" t="s">
        <v>99</v>
      </c>
      <c r="G192" s="46" t="s">
        <v>100</v>
      </c>
    </row>
    <row r="193" spans="2:7" ht="17.100000000000001" customHeight="1" x14ac:dyDescent="0.25">
      <c r="B193" s="41"/>
      <c r="C193" s="76" t="s">
        <v>82</v>
      </c>
      <c r="D193" s="19">
        <v>193</v>
      </c>
      <c r="E193" s="25">
        <v>96.5</v>
      </c>
      <c r="F193" s="25">
        <v>96.5</v>
      </c>
      <c r="G193" s="26">
        <v>96.5</v>
      </c>
    </row>
    <row r="194" spans="2:7" ht="17.100000000000001" customHeight="1" x14ac:dyDescent="0.25">
      <c r="B194" s="42"/>
      <c r="C194" s="74" t="s">
        <v>83</v>
      </c>
      <c r="D194" s="27">
        <v>7</v>
      </c>
      <c r="E194" s="28">
        <v>3.5000000000000004</v>
      </c>
      <c r="F194" s="28">
        <v>3.5000000000000004</v>
      </c>
      <c r="G194" s="29">
        <v>100</v>
      </c>
    </row>
    <row r="195" spans="2:7" ht="17.100000000000001" customHeight="1" x14ac:dyDescent="0.25">
      <c r="B195" s="43"/>
      <c r="C195" s="32" t="s">
        <v>96</v>
      </c>
      <c r="D195" s="22">
        <v>200</v>
      </c>
      <c r="E195" s="30">
        <v>100</v>
      </c>
      <c r="F195" s="30">
        <v>100</v>
      </c>
      <c r="G195" s="31"/>
    </row>
    <row r="196" spans="2:7" ht="17.100000000000001" customHeight="1" x14ac:dyDescent="0.25">
      <c r="B196" s="43"/>
      <c r="C196" s="47"/>
      <c r="D196" s="48"/>
      <c r="E196" s="49"/>
      <c r="F196" s="49"/>
      <c r="G196" s="50"/>
    </row>
    <row r="197" spans="2:7" ht="17.100000000000001" customHeight="1" x14ac:dyDescent="0.25">
      <c r="B197" s="43"/>
      <c r="C197" s="47"/>
      <c r="D197" s="48"/>
      <c r="E197" s="49"/>
      <c r="F197" s="49"/>
      <c r="G197" s="50"/>
    </row>
    <row r="198" spans="2:7" ht="17.100000000000001" customHeight="1" x14ac:dyDescent="0.25">
      <c r="B198" s="43"/>
      <c r="C198" s="47"/>
      <c r="D198" s="48"/>
      <c r="E198" s="49"/>
      <c r="F198" s="49"/>
      <c r="G198" s="50"/>
    </row>
    <row r="199" spans="2:7" ht="17.100000000000001" customHeight="1" x14ac:dyDescent="0.25">
      <c r="B199" s="43"/>
      <c r="C199" s="47"/>
      <c r="D199" s="48"/>
      <c r="E199" s="49"/>
      <c r="F199" s="49"/>
      <c r="G199" s="50"/>
    </row>
    <row r="200" spans="2:7" ht="17.100000000000001" customHeight="1" x14ac:dyDescent="0.25">
      <c r="B200" s="43"/>
      <c r="C200" s="47"/>
      <c r="D200" s="48"/>
      <c r="E200" s="49"/>
      <c r="F200" s="49"/>
      <c r="G200" s="50"/>
    </row>
    <row r="201" spans="2:7" ht="17.100000000000001" customHeight="1" x14ac:dyDescent="0.25">
      <c r="B201" s="43"/>
      <c r="C201" s="47"/>
      <c r="D201" s="48"/>
      <c r="E201" s="49"/>
      <c r="F201" s="49"/>
      <c r="G201" s="50"/>
    </row>
    <row r="202" spans="2:7" ht="17.100000000000001" customHeight="1" x14ac:dyDescent="0.25">
      <c r="B202" s="43"/>
      <c r="C202" s="47"/>
      <c r="D202" s="48"/>
      <c r="E202" s="49"/>
      <c r="F202" s="49"/>
      <c r="G202" s="50"/>
    </row>
    <row r="203" spans="2:7" ht="17.100000000000001" customHeight="1" x14ac:dyDescent="0.25">
      <c r="B203" s="43"/>
      <c r="C203" s="47"/>
      <c r="D203" s="48"/>
      <c r="E203" s="49"/>
      <c r="F203" s="49"/>
      <c r="G203" s="50"/>
    </row>
    <row r="204" spans="2:7" ht="17.100000000000001" customHeight="1" x14ac:dyDescent="0.25">
      <c r="B204" s="43"/>
      <c r="C204" s="47"/>
      <c r="D204" s="48"/>
      <c r="E204" s="49"/>
      <c r="F204" s="49"/>
      <c r="G204" s="50"/>
    </row>
    <row r="205" spans="2:7" ht="17.100000000000001" customHeight="1" x14ac:dyDescent="0.25">
      <c r="B205" s="43"/>
      <c r="C205" s="47"/>
      <c r="D205" s="48"/>
      <c r="E205" s="49"/>
      <c r="F205" s="49"/>
      <c r="G205" s="50"/>
    </row>
    <row r="206" spans="2:7" ht="17.100000000000001" customHeight="1" x14ac:dyDescent="0.25">
      <c r="B206" s="43"/>
      <c r="C206" s="47"/>
      <c r="D206" s="48"/>
      <c r="E206" s="49"/>
      <c r="F206" s="49"/>
      <c r="G206" s="50"/>
    </row>
    <row r="207" spans="2:7" ht="17.100000000000001" customHeight="1" x14ac:dyDescent="0.25">
      <c r="B207" s="43"/>
      <c r="C207" s="47"/>
      <c r="D207" s="48"/>
      <c r="E207" s="49"/>
      <c r="F207" s="49"/>
      <c r="G207" s="50"/>
    </row>
    <row r="208" spans="2:7" ht="17.100000000000001" customHeight="1" x14ac:dyDescent="0.25">
      <c r="B208" s="43"/>
      <c r="C208" s="47"/>
      <c r="D208" s="48"/>
      <c r="E208" s="49"/>
      <c r="F208" s="49"/>
      <c r="G208" s="50"/>
    </row>
    <row r="209" spans="2:7" ht="17.100000000000001" customHeight="1" x14ac:dyDescent="0.25">
      <c r="B209" s="43"/>
      <c r="C209" s="47"/>
      <c r="D209" s="48"/>
      <c r="E209" s="49"/>
      <c r="F209" s="49"/>
      <c r="G209" s="50"/>
    </row>
    <row r="210" spans="2:7" ht="17.100000000000001" customHeight="1" x14ac:dyDescent="0.25">
      <c r="B210" s="43"/>
      <c r="C210" s="47"/>
      <c r="D210" s="48"/>
      <c r="E210" s="49"/>
      <c r="F210" s="49"/>
      <c r="G210" s="50"/>
    </row>
    <row r="211" spans="2:7" ht="17.100000000000001" customHeight="1" x14ac:dyDescent="0.25">
      <c r="B211" s="43"/>
      <c r="C211" s="47"/>
      <c r="D211" s="48"/>
      <c r="E211" s="49"/>
      <c r="F211" s="49"/>
      <c r="G211" s="50"/>
    </row>
    <row r="212" spans="2:7" ht="17.100000000000001" customHeight="1" x14ac:dyDescent="0.25">
      <c r="B212" s="43"/>
      <c r="C212" s="47"/>
      <c r="D212" s="48"/>
      <c r="E212" s="49"/>
      <c r="F212" s="49"/>
      <c r="G212" s="50"/>
    </row>
    <row r="213" spans="2:7" ht="17.100000000000001" customHeight="1" x14ac:dyDescent="0.25">
      <c r="B213" s="43"/>
      <c r="C213" s="47"/>
      <c r="D213" s="48"/>
      <c r="E213" s="49"/>
      <c r="F213" s="49"/>
      <c r="G213" s="50"/>
    </row>
    <row r="214" spans="2:7" ht="17.100000000000001" customHeight="1" x14ac:dyDescent="0.25">
      <c r="B214" s="43"/>
      <c r="C214" s="47"/>
      <c r="D214" s="48"/>
      <c r="E214" s="49"/>
      <c r="F214" s="49"/>
      <c r="G214" s="50"/>
    </row>
    <row r="215" spans="2:7" ht="17.100000000000001" customHeight="1" x14ac:dyDescent="0.25">
      <c r="B215" s="43"/>
      <c r="C215" s="47"/>
      <c r="D215" s="48"/>
      <c r="E215" s="49"/>
      <c r="F215" s="49"/>
      <c r="G215" s="50"/>
    </row>
    <row r="216" spans="2:7" ht="17.100000000000001" customHeight="1" x14ac:dyDescent="0.25">
      <c r="B216" s="43"/>
      <c r="C216" s="47"/>
      <c r="D216" s="48"/>
      <c r="E216" s="49"/>
      <c r="F216" s="49"/>
      <c r="G216" s="50"/>
    </row>
    <row r="218" spans="2:7" ht="21" customHeight="1" x14ac:dyDescent="0.25">
      <c r="B218" s="2" t="s">
        <v>52</v>
      </c>
      <c r="C218" s="3"/>
      <c r="D218" s="3"/>
      <c r="E218" s="3"/>
      <c r="F218" s="3"/>
      <c r="G218" s="4"/>
    </row>
    <row r="219" spans="2:7" ht="29.1" customHeight="1" x14ac:dyDescent="0.25">
      <c r="B219" s="40"/>
      <c r="C219" s="77"/>
      <c r="D219" s="44" t="s">
        <v>97</v>
      </c>
      <c r="E219" s="45" t="s">
        <v>98</v>
      </c>
      <c r="F219" s="45" t="s">
        <v>99</v>
      </c>
      <c r="G219" s="46" t="s">
        <v>100</v>
      </c>
    </row>
    <row r="220" spans="2:7" ht="17.100000000000001" customHeight="1" x14ac:dyDescent="0.25">
      <c r="B220" s="41"/>
      <c r="C220" s="76" t="s">
        <v>84</v>
      </c>
      <c r="D220" s="19">
        <v>124</v>
      </c>
      <c r="E220" s="25">
        <v>62</v>
      </c>
      <c r="F220" s="25">
        <v>62</v>
      </c>
      <c r="G220" s="26">
        <v>62</v>
      </c>
    </row>
    <row r="221" spans="2:7" ht="17.100000000000001" customHeight="1" x14ac:dyDescent="0.25">
      <c r="B221" s="42"/>
      <c r="C221" s="74" t="s">
        <v>85</v>
      </c>
      <c r="D221" s="27">
        <v>76</v>
      </c>
      <c r="E221" s="28">
        <v>38</v>
      </c>
      <c r="F221" s="28">
        <v>38</v>
      </c>
      <c r="G221" s="29">
        <v>100</v>
      </c>
    </row>
    <row r="222" spans="2:7" ht="17.100000000000001" customHeight="1" x14ac:dyDescent="0.25">
      <c r="B222" s="43"/>
      <c r="C222" s="32" t="s">
        <v>96</v>
      </c>
      <c r="D222" s="22">
        <v>200</v>
      </c>
      <c r="E222" s="30">
        <v>100</v>
      </c>
      <c r="F222" s="30">
        <v>100</v>
      </c>
      <c r="G222" s="31"/>
    </row>
    <row r="223" spans="2:7" ht="17.100000000000001" customHeight="1" x14ac:dyDescent="0.25">
      <c r="B223" s="43"/>
      <c r="C223" s="47"/>
      <c r="D223" s="48"/>
      <c r="E223" s="49"/>
      <c r="F223" s="49"/>
      <c r="G223" s="50"/>
    </row>
    <row r="224" spans="2:7" ht="17.100000000000001" customHeight="1" x14ac:dyDescent="0.25">
      <c r="B224" s="43"/>
      <c r="C224" s="47"/>
      <c r="D224" s="48"/>
      <c r="E224" s="49"/>
      <c r="F224" s="49"/>
      <c r="G224" s="50"/>
    </row>
    <row r="225" spans="2:7" ht="17.100000000000001" customHeight="1" x14ac:dyDescent="0.25">
      <c r="B225" s="43"/>
      <c r="C225" s="47"/>
      <c r="D225" s="48"/>
      <c r="E225" s="49"/>
      <c r="F225" s="49"/>
      <c r="G225" s="50"/>
    </row>
    <row r="226" spans="2:7" ht="17.100000000000001" customHeight="1" x14ac:dyDescent="0.25">
      <c r="B226" s="43"/>
      <c r="C226" s="47"/>
      <c r="D226" s="48"/>
      <c r="E226" s="49"/>
      <c r="F226" s="49"/>
      <c r="G226" s="50"/>
    </row>
    <row r="227" spans="2:7" ht="17.100000000000001" customHeight="1" x14ac:dyDescent="0.25">
      <c r="B227" s="43"/>
      <c r="C227" s="47"/>
      <c r="D227" s="48"/>
      <c r="E227" s="49"/>
      <c r="F227" s="49"/>
      <c r="G227" s="50"/>
    </row>
    <row r="228" spans="2:7" ht="17.100000000000001" customHeight="1" x14ac:dyDescent="0.25">
      <c r="B228" s="43"/>
      <c r="C228" s="47"/>
      <c r="D228" s="48"/>
      <c r="E228" s="49"/>
      <c r="F228" s="49"/>
      <c r="G228" s="50"/>
    </row>
    <row r="229" spans="2:7" ht="17.100000000000001" customHeight="1" x14ac:dyDescent="0.25">
      <c r="B229" s="43"/>
      <c r="C229" s="47"/>
      <c r="D229" s="48"/>
      <c r="E229" s="49"/>
      <c r="F229" s="49"/>
      <c r="G229" s="50"/>
    </row>
    <row r="230" spans="2:7" ht="17.100000000000001" customHeight="1" x14ac:dyDescent="0.25">
      <c r="B230" s="43"/>
      <c r="C230" s="47"/>
      <c r="D230" s="48"/>
      <c r="E230" s="49"/>
      <c r="F230" s="49"/>
      <c r="G230" s="50"/>
    </row>
    <row r="231" spans="2:7" ht="17.100000000000001" customHeight="1" x14ac:dyDescent="0.25">
      <c r="B231" s="43"/>
      <c r="C231" s="47"/>
      <c r="D231" s="48"/>
      <c r="E231" s="49"/>
      <c r="F231" s="49"/>
      <c r="G231" s="50"/>
    </row>
    <row r="232" spans="2:7" ht="17.100000000000001" customHeight="1" x14ac:dyDescent="0.25">
      <c r="B232" s="43"/>
      <c r="C232" s="47"/>
      <c r="D232" s="48"/>
      <c r="E232" s="49"/>
      <c r="F232" s="49"/>
      <c r="G232" s="50"/>
    </row>
    <row r="233" spans="2:7" ht="17.100000000000001" customHeight="1" x14ac:dyDescent="0.25">
      <c r="B233" s="43"/>
      <c r="C233" s="47"/>
      <c r="D233" s="48"/>
      <c r="E233" s="49"/>
      <c r="F233" s="49"/>
      <c r="G233" s="50"/>
    </row>
    <row r="234" spans="2:7" ht="17.100000000000001" customHeight="1" x14ac:dyDescent="0.25">
      <c r="B234" s="43"/>
      <c r="C234" s="47"/>
      <c r="D234" s="48"/>
      <c r="E234" s="49"/>
      <c r="F234" s="49"/>
      <c r="G234" s="50"/>
    </row>
    <row r="235" spans="2:7" ht="17.100000000000001" customHeight="1" x14ac:dyDescent="0.25">
      <c r="B235" s="43"/>
      <c r="C235" s="47"/>
      <c r="D235" s="48"/>
      <c r="E235" s="49"/>
      <c r="F235" s="49"/>
      <c r="G235" s="50"/>
    </row>
    <row r="236" spans="2:7" ht="17.100000000000001" customHeight="1" x14ac:dyDescent="0.25">
      <c r="B236" s="43"/>
      <c r="C236" s="47"/>
      <c r="D236" s="48"/>
      <c r="E236" s="49"/>
      <c r="F236" s="49"/>
      <c r="G236" s="50"/>
    </row>
    <row r="237" spans="2:7" ht="17.100000000000001" customHeight="1" x14ac:dyDescent="0.25">
      <c r="B237" s="43"/>
      <c r="C237" s="47"/>
      <c r="D237" s="48"/>
      <c r="E237" s="49"/>
      <c r="F237" s="49"/>
      <c r="G237" s="50"/>
    </row>
    <row r="238" spans="2:7" ht="17.100000000000001" customHeight="1" x14ac:dyDescent="0.25">
      <c r="B238" s="43"/>
      <c r="C238" s="47"/>
      <c r="D238" s="48"/>
      <c r="E238" s="49"/>
      <c r="F238" s="49"/>
      <c r="G238" s="50"/>
    </row>
    <row r="239" spans="2:7" ht="17.100000000000001" customHeight="1" x14ac:dyDescent="0.25">
      <c r="B239" s="43"/>
      <c r="C239" s="47"/>
      <c r="D239" s="48"/>
      <c r="E239" s="49"/>
      <c r="F239" s="49"/>
      <c r="G239" s="50"/>
    </row>
    <row r="240" spans="2:7" ht="17.100000000000001" customHeight="1" x14ac:dyDescent="0.25">
      <c r="B240" s="43"/>
      <c r="C240" s="47"/>
      <c r="D240" s="48"/>
      <c r="E240" s="49"/>
      <c r="F240" s="49"/>
      <c r="G240" s="50"/>
    </row>
    <row r="241" spans="2:7" ht="17.100000000000001" customHeight="1" x14ac:dyDescent="0.25">
      <c r="B241" s="43"/>
      <c r="C241" s="47"/>
      <c r="D241" s="48"/>
      <c r="E241" s="49"/>
      <c r="F241" s="49"/>
      <c r="G241" s="50"/>
    </row>
    <row r="242" spans="2:7" ht="17.100000000000001" customHeight="1" x14ac:dyDescent="0.25">
      <c r="B242" s="51">
        <v>8</v>
      </c>
      <c r="C242" s="52"/>
      <c r="D242" s="52"/>
      <c r="E242" s="52"/>
      <c r="F242" s="52"/>
      <c r="G242" s="53"/>
    </row>
    <row r="243" spans="2:7" ht="17.100000000000001" customHeight="1" x14ac:dyDescent="0.25">
      <c r="B243" s="54"/>
      <c r="C243" s="78"/>
      <c r="D243" s="44" t="s">
        <v>97</v>
      </c>
      <c r="E243" s="45" t="s">
        <v>98</v>
      </c>
      <c r="F243" s="45" t="s">
        <v>99</v>
      </c>
      <c r="G243" s="46" t="s">
        <v>100</v>
      </c>
    </row>
    <row r="244" spans="2:7" ht="17.100000000000001" customHeight="1" x14ac:dyDescent="0.25">
      <c r="B244" s="55"/>
      <c r="C244" s="79" t="s">
        <v>101</v>
      </c>
      <c r="D244" s="56">
        <v>156</v>
      </c>
      <c r="E244" s="57">
        <f>D244/D253*100</f>
        <v>20.607661822985467</v>
      </c>
      <c r="F244" s="57">
        <f>E244</f>
        <v>20.607661822985467</v>
      </c>
      <c r="G244" s="58">
        <f>F244</f>
        <v>20.607661822985467</v>
      </c>
    </row>
    <row r="245" spans="2:7" ht="17.100000000000001" customHeight="1" x14ac:dyDescent="0.25">
      <c r="B245" s="59"/>
      <c r="C245" s="79" t="s">
        <v>102</v>
      </c>
      <c r="D245" s="60">
        <v>133</v>
      </c>
      <c r="E245" s="61">
        <f>D245/D253*100</f>
        <v>17.569352708058126</v>
      </c>
      <c r="F245" s="61">
        <f t="shared" ref="F245:F252" si="0">E245</f>
        <v>17.569352708058126</v>
      </c>
      <c r="G245" s="62">
        <f>F245+G244</f>
        <v>38.177014531043596</v>
      </c>
    </row>
    <row r="246" spans="2:7" ht="17.100000000000001" customHeight="1" x14ac:dyDescent="0.25">
      <c r="B246" s="59"/>
      <c r="C246" s="79" t="s">
        <v>103</v>
      </c>
      <c r="D246" s="63">
        <v>93</v>
      </c>
      <c r="E246" s="61">
        <f>D246/D253*100</f>
        <v>12.285336856010568</v>
      </c>
      <c r="F246" s="61">
        <f t="shared" si="0"/>
        <v>12.285336856010568</v>
      </c>
      <c r="G246" s="62">
        <f>F246+G245</f>
        <v>50.462351387054163</v>
      </c>
    </row>
    <row r="247" spans="2:7" ht="17.100000000000001" customHeight="1" x14ac:dyDescent="0.25">
      <c r="B247" s="59"/>
      <c r="C247" s="80" t="s">
        <v>104</v>
      </c>
      <c r="D247" s="63">
        <v>105</v>
      </c>
      <c r="E247" s="61">
        <f>D247/D253*100</f>
        <v>13.870541611624834</v>
      </c>
      <c r="F247" s="61">
        <f t="shared" si="0"/>
        <v>13.870541611624834</v>
      </c>
      <c r="G247" s="64">
        <f>F247+G246</f>
        <v>64.332892998679</v>
      </c>
    </row>
    <row r="248" spans="2:7" ht="17.100000000000001" customHeight="1" x14ac:dyDescent="0.25">
      <c r="B248" s="59"/>
      <c r="C248" s="80" t="s">
        <v>105</v>
      </c>
      <c r="D248" s="63">
        <v>117</v>
      </c>
      <c r="E248" s="61">
        <f>D248/D253*100</f>
        <v>15.455746367239101</v>
      </c>
      <c r="F248" s="61">
        <f t="shared" si="0"/>
        <v>15.455746367239101</v>
      </c>
      <c r="G248" s="64">
        <f>F248+G247</f>
        <v>79.788639365918101</v>
      </c>
    </row>
    <row r="249" spans="2:7" ht="17.100000000000001" customHeight="1" x14ac:dyDescent="0.25">
      <c r="B249" s="65"/>
      <c r="C249" s="80" t="s">
        <v>106</v>
      </c>
      <c r="D249" s="63">
        <v>36</v>
      </c>
      <c r="E249" s="61">
        <f>D249/D253*100</f>
        <v>4.7556142668427999</v>
      </c>
      <c r="F249" s="61">
        <f t="shared" si="0"/>
        <v>4.7556142668427999</v>
      </c>
      <c r="G249" s="64">
        <f t="shared" ref="G249:G252" si="1">F249+G248</f>
        <v>84.544253632760899</v>
      </c>
    </row>
    <row r="250" spans="2:7" ht="17.100000000000001" customHeight="1" x14ac:dyDescent="0.25">
      <c r="B250" s="66"/>
      <c r="C250" s="80" t="s">
        <v>107</v>
      </c>
      <c r="D250" s="67">
        <v>32</v>
      </c>
      <c r="E250" s="61">
        <f>D250/D253*100</f>
        <v>4.2272126816380453</v>
      </c>
      <c r="F250" s="61">
        <f t="shared" si="0"/>
        <v>4.2272126816380453</v>
      </c>
      <c r="G250" s="64">
        <f t="shared" si="1"/>
        <v>88.77146631439895</v>
      </c>
    </row>
    <row r="251" spans="2:7" ht="17.100000000000001" customHeight="1" x14ac:dyDescent="0.25">
      <c r="B251" s="68"/>
      <c r="C251" s="80" t="s">
        <v>108</v>
      </c>
      <c r="D251" s="67">
        <v>47</v>
      </c>
      <c r="E251" s="61">
        <f>D251/D253*100</f>
        <v>6.2087186261558784</v>
      </c>
      <c r="F251" s="61">
        <f t="shared" si="0"/>
        <v>6.2087186261558784</v>
      </c>
      <c r="G251" s="64">
        <f t="shared" si="1"/>
        <v>94.980184940554835</v>
      </c>
    </row>
    <row r="252" spans="2:7" ht="17.100000000000001" customHeight="1" x14ac:dyDescent="0.25">
      <c r="B252" s="68"/>
      <c r="C252" s="80" t="s">
        <v>109</v>
      </c>
      <c r="D252" s="67">
        <v>38</v>
      </c>
      <c r="E252" s="61">
        <f>D252/D253*100</f>
        <v>5.019815059445178</v>
      </c>
      <c r="F252" s="61">
        <f t="shared" si="0"/>
        <v>5.019815059445178</v>
      </c>
      <c r="G252" s="64">
        <f t="shared" si="1"/>
        <v>100.00000000000001</v>
      </c>
    </row>
    <row r="253" spans="2:7" ht="17.100000000000001" customHeight="1" x14ac:dyDescent="0.25">
      <c r="B253" s="66"/>
      <c r="C253" s="69" t="s">
        <v>96</v>
      </c>
      <c r="D253" s="70">
        <f>SUM(D244:D252)</f>
        <v>757</v>
      </c>
      <c r="E253" s="71">
        <f>SUM(E244:E252)</f>
        <v>100.00000000000001</v>
      </c>
      <c r="F253" s="71">
        <f>SUM(D253:E253)</f>
        <v>857</v>
      </c>
      <c r="G253" s="72"/>
    </row>
    <row r="254" spans="2:7" ht="17.100000000000001" customHeight="1" x14ac:dyDescent="0.25">
      <c r="B254" s="43"/>
      <c r="C254" s="47"/>
      <c r="D254" s="48"/>
      <c r="E254" s="49"/>
      <c r="F254" s="49"/>
      <c r="G254" s="50"/>
    </row>
    <row r="255" spans="2:7" ht="17.100000000000001" customHeight="1" x14ac:dyDescent="0.25">
      <c r="B255" s="43"/>
      <c r="C255" s="47"/>
      <c r="D255" s="48"/>
      <c r="E255" s="49"/>
      <c r="F255" s="49"/>
      <c r="G255" s="50"/>
    </row>
    <row r="256" spans="2:7" ht="17.100000000000001" customHeight="1" x14ac:dyDescent="0.25">
      <c r="B256" s="43"/>
      <c r="C256" s="47"/>
      <c r="D256" s="48"/>
      <c r="E256" s="49"/>
      <c r="F256" s="49"/>
      <c r="G256" s="50"/>
    </row>
    <row r="257" spans="2:7" ht="17.100000000000001" customHeight="1" x14ac:dyDescent="0.25">
      <c r="B257" s="43"/>
      <c r="C257" s="47"/>
      <c r="D257" s="48"/>
      <c r="E257" s="49"/>
      <c r="F257" s="49"/>
      <c r="G257" s="50"/>
    </row>
    <row r="258" spans="2:7" ht="17.100000000000001" customHeight="1" x14ac:dyDescent="0.25">
      <c r="B258" s="43"/>
      <c r="C258" s="47"/>
      <c r="D258" s="48"/>
      <c r="E258" s="49"/>
      <c r="F258" s="49"/>
      <c r="G258" s="50"/>
    </row>
    <row r="259" spans="2:7" ht="17.100000000000001" customHeight="1" x14ac:dyDescent="0.25">
      <c r="B259" s="43"/>
      <c r="C259" s="47"/>
      <c r="D259" s="48"/>
      <c r="E259" s="49"/>
      <c r="F259" s="49"/>
      <c r="G259" s="50"/>
    </row>
    <row r="260" spans="2:7" ht="17.100000000000001" customHeight="1" x14ac:dyDescent="0.25">
      <c r="B260" s="43"/>
      <c r="C260" s="47"/>
      <c r="D260" s="48"/>
      <c r="E260" s="49"/>
      <c r="F260" s="49"/>
      <c r="G260" s="50"/>
    </row>
    <row r="261" spans="2:7" ht="17.100000000000001" customHeight="1" x14ac:dyDescent="0.25">
      <c r="B261" s="43"/>
      <c r="C261" s="47"/>
      <c r="D261" s="48"/>
      <c r="E261" s="49"/>
      <c r="F261" s="49"/>
      <c r="G261" s="50"/>
    </row>
    <row r="263" spans="2:7" ht="36" customHeight="1" x14ac:dyDescent="0.25">
      <c r="B263" s="2" t="s">
        <v>53</v>
      </c>
      <c r="C263" s="3"/>
      <c r="D263" s="3"/>
      <c r="E263" s="3"/>
      <c r="F263" s="3"/>
      <c r="G263" s="4"/>
    </row>
    <row r="264" spans="2:7" ht="29.1" customHeight="1" x14ac:dyDescent="0.25">
      <c r="B264" s="40"/>
      <c r="C264" s="77"/>
      <c r="D264" s="44" t="s">
        <v>97</v>
      </c>
      <c r="E264" s="45" t="s">
        <v>98</v>
      </c>
      <c r="F264" s="45" t="s">
        <v>99</v>
      </c>
      <c r="G264" s="46" t="s">
        <v>100</v>
      </c>
    </row>
    <row r="265" spans="2:7" ht="17.100000000000001" customHeight="1" x14ac:dyDescent="0.25">
      <c r="B265" s="41"/>
      <c r="C265" s="76" t="s">
        <v>82</v>
      </c>
      <c r="D265" s="19">
        <v>162</v>
      </c>
      <c r="E265" s="25">
        <v>81</v>
      </c>
      <c r="F265" s="25">
        <v>81</v>
      </c>
      <c r="G265" s="26">
        <v>81</v>
      </c>
    </row>
    <row r="266" spans="2:7" ht="17.100000000000001" customHeight="1" x14ac:dyDescent="0.25">
      <c r="B266" s="42"/>
      <c r="C266" s="74" t="s">
        <v>83</v>
      </c>
      <c r="D266" s="27">
        <v>38</v>
      </c>
      <c r="E266" s="28">
        <v>19</v>
      </c>
      <c r="F266" s="28">
        <v>19</v>
      </c>
      <c r="G266" s="29">
        <v>100</v>
      </c>
    </row>
    <row r="267" spans="2:7" ht="17.100000000000001" customHeight="1" x14ac:dyDescent="0.25">
      <c r="B267" s="43"/>
      <c r="C267" s="32" t="s">
        <v>96</v>
      </c>
      <c r="D267" s="22">
        <v>200</v>
      </c>
      <c r="E267" s="30">
        <v>100</v>
      </c>
      <c r="F267" s="30">
        <v>100</v>
      </c>
      <c r="G267" s="31"/>
    </row>
    <row r="268" spans="2:7" ht="17.100000000000001" customHeight="1" x14ac:dyDescent="0.25">
      <c r="B268" s="43"/>
      <c r="C268" s="47"/>
      <c r="D268" s="48"/>
      <c r="E268" s="49"/>
      <c r="F268" s="49"/>
      <c r="G268" s="50"/>
    </row>
    <row r="269" spans="2:7" ht="17.100000000000001" customHeight="1" x14ac:dyDescent="0.25">
      <c r="B269" s="43"/>
      <c r="C269" s="47"/>
      <c r="D269" s="48"/>
      <c r="E269" s="49"/>
      <c r="F269" s="49"/>
      <c r="G269" s="50"/>
    </row>
    <row r="270" spans="2:7" ht="17.100000000000001" customHeight="1" x14ac:dyDescent="0.25">
      <c r="B270" s="43"/>
      <c r="C270" s="47"/>
      <c r="D270" s="48"/>
      <c r="E270" s="49"/>
      <c r="F270" s="49"/>
      <c r="G270" s="50"/>
    </row>
    <row r="271" spans="2:7" ht="17.100000000000001" customHeight="1" x14ac:dyDescent="0.25">
      <c r="B271" s="43"/>
      <c r="C271" s="47"/>
      <c r="D271" s="48"/>
      <c r="E271" s="49"/>
      <c r="F271" s="49"/>
      <c r="G271" s="50"/>
    </row>
    <row r="272" spans="2:7" ht="17.100000000000001" customHeight="1" x14ac:dyDescent="0.25">
      <c r="B272" s="43"/>
      <c r="C272" s="47"/>
      <c r="D272" s="48"/>
      <c r="E272" s="49"/>
      <c r="F272" s="49"/>
      <c r="G272" s="50"/>
    </row>
    <row r="273" spans="2:7" ht="17.100000000000001" customHeight="1" x14ac:dyDescent="0.25">
      <c r="B273" s="43"/>
      <c r="C273" s="47"/>
      <c r="D273" s="48"/>
      <c r="E273" s="49"/>
      <c r="F273" s="49"/>
      <c r="G273" s="50"/>
    </row>
    <row r="274" spans="2:7" ht="17.100000000000001" customHeight="1" x14ac:dyDescent="0.25">
      <c r="B274" s="43"/>
      <c r="C274" s="47"/>
      <c r="D274" s="48"/>
      <c r="E274" s="49"/>
      <c r="F274" s="49"/>
      <c r="G274" s="50"/>
    </row>
    <row r="275" spans="2:7" ht="17.100000000000001" customHeight="1" x14ac:dyDescent="0.25">
      <c r="B275" s="43"/>
      <c r="C275" s="47"/>
      <c r="D275" s="48"/>
      <c r="E275" s="49"/>
      <c r="F275" s="49"/>
      <c r="G275" s="50"/>
    </row>
    <row r="276" spans="2:7" ht="17.100000000000001" customHeight="1" x14ac:dyDescent="0.25">
      <c r="B276" s="43"/>
      <c r="C276" s="47"/>
      <c r="D276" s="48"/>
      <c r="E276" s="49"/>
      <c r="F276" s="49"/>
      <c r="G276" s="50"/>
    </row>
    <row r="277" spans="2:7" ht="17.100000000000001" customHeight="1" x14ac:dyDescent="0.25">
      <c r="B277" s="43"/>
      <c r="C277" s="47"/>
      <c r="D277" s="48"/>
      <c r="E277" s="49"/>
      <c r="F277" s="49"/>
      <c r="G277" s="50"/>
    </row>
    <row r="278" spans="2:7" ht="17.100000000000001" customHeight="1" x14ac:dyDescent="0.25">
      <c r="B278" s="43"/>
      <c r="C278" s="47"/>
      <c r="D278" s="48"/>
      <c r="E278" s="49"/>
      <c r="F278" s="49"/>
      <c r="G278" s="50"/>
    </row>
    <row r="279" spans="2:7" ht="17.100000000000001" customHeight="1" x14ac:dyDescent="0.25">
      <c r="B279" s="43"/>
      <c r="C279" s="47"/>
      <c r="D279" s="48"/>
      <c r="E279" s="49"/>
      <c r="F279" s="49"/>
      <c r="G279" s="50"/>
    </row>
    <row r="280" spans="2:7" ht="17.100000000000001" customHeight="1" x14ac:dyDescent="0.25">
      <c r="B280" s="43"/>
      <c r="C280" s="47"/>
      <c r="D280" s="48"/>
      <c r="E280" s="49"/>
      <c r="F280" s="49"/>
      <c r="G280" s="50"/>
    </row>
    <row r="281" spans="2:7" ht="17.100000000000001" customHeight="1" x14ac:dyDescent="0.25">
      <c r="B281" s="43"/>
      <c r="C281" s="47"/>
      <c r="D281" s="48"/>
      <c r="E281" s="49"/>
      <c r="F281" s="49"/>
      <c r="G281" s="50"/>
    </row>
    <row r="282" spans="2:7" ht="17.100000000000001" customHeight="1" x14ac:dyDescent="0.25">
      <c r="B282" s="43"/>
      <c r="C282" s="47"/>
      <c r="D282" s="48"/>
      <c r="E282" s="49"/>
      <c r="F282" s="49"/>
      <c r="G282" s="50"/>
    </row>
    <row r="283" spans="2:7" ht="17.100000000000001" customHeight="1" x14ac:dyDescent="0.25">
      <c r="B283" s="43"/>
      <c r="C283" s="47"/>
      <c r="D283" s="48"/>
      <c r="E283" s="49"/>
      <c r="F283" s="49"/>
      <c r="G283" s="50"/>
    </row>
    <row r="284" spans="2:7" ht="17.100000000000001" customHeight="1" x14ac:dyDescent="0.25">
      <c r="B284" s="43"/>
      <c r="C284" s="47"/>
      <c r="D284" s="48"/>
      <c r="E284" s="49"/>
      <c r="F284" s="49"/>
      <c r="G284" s="50"/>
    </row>
    <row r="285" spans="2:7" ht="17.100000000000001" customHeight="1" x14ac:dyDescent="0.25">
      <c r="B285" s="43"/>
      <c r="C285" s="47"/>
      <c r="D285" s="48"/>
      <c r="E285" s="49"/>
      <c r="F285" s="49"/>
      <c r="G285" s="50"/>
    </row>
    <row r="286" spans="2:7" ht="17.100000000000001" customHeight="1" x14ac:dyDescent="0.25">
      <c r="B286" s="43"/>
      <c r="C286" s="47"/>
      <c r="D286" s="48"/>
      <c r="E286" s="49"/>
      <c r="F286" s="49"/>
      <c r="G286" s="50"/>
    </row>
    <row r="287" spans="2:7" ht="17.100000000000001" customHeight="1" x14ac:dyDescent="0.25">
      <c r="B287" s="43"/>
      <c r="C287" s="47"/>
      <c r="D287" s="48"/>
      <c r="E287" s="49"/>
      <c r="F287" s="49"/>
      <c r="G287" s="50"/>
    </row>
    <row r="288" spans="2:7" ht="17.100000000000001" customHeight="1" x14ac:dyDescent="0.25">
      <c r="B288" s="43"/>
      <c r="C288" s="47"/>
      <c r="D288" s="48"/>
      <c r="E288" s="49"/>
      <c r="F288" s="49"/>
      <c r="G288" s="50"/>
    </row>
    <row r="290" spans="2:7" ht="36" customHeight="1" x14ac:dyDescent="0.25">
      <c r="B290" s="2" t="s">
        <v>54</v>
      </c>
      <c r="C290" s="3"/>
      <c r="D290" s="3"/>
      <c r="E290" s="3"/>
      <c r="F290" s="3"/>
      <c r="G290" s="4"/>
    </row>
    <row r="291" spans="2:7" ht="29.1" customHeight="1" x14ac:dyDescent="0.25">
      <c r="B291" s="40"/>
      <c r="C291" s="77"/>
      <c r="D291" s="44" t="s">
        <v>97</v>
      </c>
      <c r="E291" s="45" t="s">
        <v>98</v>
      </c>
      <c r="F291" s="45" t="s">
        <v>99</v>
      </c>
      <c r="G291" s="46" t="s">
        <v>100</v>
      </c>
    </row>
    <row r="292" spans="2:7" ht="17.100000000000001" customHeight="1" x14ac:dyDescent="0.25">
      <c r="B292" s="42"/>
      <c r="C292" s="74" t="s">
        <v>84</v>
      </c>
      <c r="D292" s="27">
        <v>173</v>
      </c>
      <c r="E292" s="29">
        <v>86.5</v>
      </c>
      <c r="F292" s="29">
        <v>86.5</v>
      </c>
      <c r="G292" s="29">
        <v>86.5</v>
      </c>
    </row>
    <row r="293" spans="2:7" ht="17.100000000000001" customHeight="1" x14ac:dyDescent="0.25">
      <c r="B293" s="42"/>
      <c r="C293" s="74" t="s">
        <v>85</v>
      </c>
      <c r="D293" s="27">
        <v>27</v>
      </c>
      <c r="E293" s="28">
        <v>13.5</v>
      </c>
      <c r="F293" s="28">
        <v>13.5</v>
      </c>
      <c r="G293" s="29">
        <v>100</v>
      </c>
    </row>
    <row r="294" spans="2:7" ht="17.100000000000001" customHeight="1" x14ac:dyDescent="0.25">
      <c r="B294" s="43"/>
      <c r="C294" s="32" t="s">
        <v>96</v>
      </c>
      <c r="D294" s="22">
        <v>200</v>
      </c>
      <c r="E294" s="30">
        <v>100</v>
      </c>
      <c r="F294" s="30">
        <v>100</v>
      </c>
      <c r="G294" s="31"/>
    </row>
    <row r="295" spans="2:7" ht="17.100000000000001" customHeight="1" x14ac:dyDescent="0.25">
      <c r="B295" s="43"/>
      <c r="C295" s="47"/>
      <c r="D295" s="48"/>
      <c r="E295" s="49"/>
      <c r="F295" s="49"/>
      <c r="G295" s="50"/>
    </row>
    <row r="296" spans="2:7" ht="17.100000000000001" customHeight="1" x14ac:dyDescent="0.25">
      <c r="B296" s="43"/>
      <c r="C296" s="47"/>
      <c r="D296" s="48"/>
      <c r="E296" s="49"/>
      <c r="F296" s="49"/>
      <c r="G296" s="50"/>
    </row>
    <row r="297" spans="2:7" ht="17.100000000000001" customHeight="1" x14ac:dyDescent="0.25">
      <c r="B297" s="43"/>
      <c r="C297" s="47"/>
      <c r="D297" s="48"/>
      <c r="E297" s="49"/>
      <c r="F297" s="49"/>
      <c r="G297" s="50"/>
    </row>
    <row r="298" spans="2:7" ht="17.100000000000001" customHeight="1" x14ac:dyDescent="0.25">
      <c r="B298" s="43"/>
      <c r="C298" s="47"/>
      <c r="D298" s="48"/>
      <c r="E298" s="49"/>
      <c r="F298" s="49"/>
      <c r="G298" s="50"/>
    </row>
    <row r="299" spans="2:7" ht="17.100000000000001" customHeight="1" x14ac:dyDescent="0.25">
      <c r="B299" s="43"/>
      <c r="C299" s="47"/>
      <c r="D299" s="48"/>
      <c r="E299" s="49"/>
      <c r="F299" s="49"/>
      <c r="G299" s="50"/>
    </row>
    <row r="300" spans="2:7" ht="17.100000000000001" customHeight="1" x14ac:dyDescent="0.25">
      <c r="B300" s="43"/>
      <c r="C300" s="47"/>
      <c r="D300" s="48"/>
      <c r="E300" s="49"/>
      <c r="F300" s="49"/>
      <c r="G300" s="50"/>
    </row>
    <row r="301" spans="2:7" ht="17.100000000000001" customHeight="1" x14ac:dyDescent="0.25">
      <c r="B301" s="43"/>
      <c r="C301" s="47"/>
      <c r="D301" s="48"/>
      <c r="E301" s="49"/>
      <c r="F301" s="49"/>
      <c r="G301" s="50"/>
    </row>
    <row r="302" spans="2:7" ht="17.100000000000001" customHeight="1" x14ac:dyDescent="0.25">
      <c r="B302" s="43"/>
      <c r="C302" s="47"/>
      <c r="D302" s="48"/>
      <c r="E302" s="49"/>
      <c r="F302" s="49"/>
      <c r="G302" s="50"/>
    </row>
    <row r="303" spans="2:7" ht="17.100000000000001" customHeight="1" x14ac:dyDescent="0.25">
      <c r="B303" s="43"/>
      <c r="C303" s="47"/>
      <c r="D303" s="48"/>
      <c r="E303" s="49"/>
      <c r="F303" s="49"/>
      <c r="G303" s="50"/>
    </row>
    <row r="304" spans="2:7" ht="17.100000000000001" customHeight="1" x14ac:dyDescent="0.25">
      <c r="B304" s="43"/>
      <c r="C304" s="47"/>
      <c r="D304" s="48"/>
      <c r="E304" s="49"/>
      <c r="F304" s="49"/>
      <c r="G304" s="50"/>
    </row>
    <row r="305" spans="2:7" ht="17.100000000000001" customHeight="1" x14ac:dyDescent="0.25">
      <c r="B305" s="43"/>
      <c r="C305" s="47"/>
      <c r="D305" s="48"/>
      <c r="E305" s="49"/>
      <c r="F305" s="49"/>
      <c r="G305" s="50"/>
    </row>
    <row r="306" spans="2:7" ht="17.100000000000001" customHeight="1" x14ac:dyDescent="0.25">
      <c r="B306" s="43"/>
      <c r="C306" s="47"/>
      <c r="D306" s="48"/>
      <c r="E306" s="49"/>
      <c r="F306" s="49"/>
      <c r="G306" s="50"/>
    </row>
    <row r="307" spans="2:7" ht="17.100000000000001" customHeight="1" x14ac:dyDescent="0.25">
      <c r="B307" s="43"/>
      <c r="C307" s="47"/>
      <c r="D307" s="48"/>
      <c r="E307" s="49"/>
      <c r="F307" s="49"/>
      <c r="G307" s="50"/>
    </row>
    <row r="308" spans="2:7" ht="17.100000000000001" customHeight="1" x14ac:dyDescent="0.25">
      <c r="B308" s="43"/>
      <c r="C308" s="47"/>
      <c r="D308" s="48"/>
      <c r="E308" s="49"/>
      <c r="F308" s="49"/>
      <c r="G308" s="50"/>
    </row>
    <row r="309" spans="2:7" ht="17.100000000000001" customHeight="1" x14ac:dyDescent="0.25">
      <c r="B309" s="43"/>
      <c r="C309" s="47"/>
      <c r="D309" s="48"/>
      <c r="E309" s="49"/>
      <c r="F309" s="49"/>
      <c r="G309" s="50"/>
    </row>
    <row r="310" spans="2:7" ht="17.100000000000001" customHeight="1" x14ac:dyDescent="0.25">
      <c r="B310" s="43"/>
      <c r="C310" s="47"/>
      <c r="D310" s="48"/>
      <c r="E310" s="49"/>
      <c r="F310" s="49"/>
      <c r="G310" s="50"/>
    </row>
    <row r="311" spans="2:7" ht="17.100000000000001" customHeight="1" x14ac:dyDescent="0.25">
      <c r="B311" s="43"/>
      <c r="C311" s="47"/>
      <c r="D311" s="48"/>
      <c r="E311" s="49"/>
      <c r="F311" s="49"/>
      <c r="G311" s="50"/>
    </row>
    <row r="312" spans="2:7" ht="17.100000000000001" customHeight="1" x14ac:dyDescent="0.25">
      <c r="B312" s="43"/>
      <c r="C312" s="47"/>
      <c r="D312" s="48"/>
      <c r="E312" s="49"/>
      <c r="F312" s="49"/>
      <c r="G312" s="50"/>
    </row>
    <row r="313" spans="2:7" ht="17.100000000000001" customHeight="1" x14ac:dyDescent="0.25">
      <c r="B313" s="43"/>
      <c r="C313" s="47"/>
      <c r="D313" s="48"/>
      <c r="E313" s="49"/>
      <c r="F313" s="49"/>
      <c r="G313" s="50"/>
    </row>
    <row r="314" spans="2:7" ht="17.100000000000001" customHeight="1" x14ac:dyDescent="0.25">
      <c r="B314" s="43"/>
      <c r="C314" s="47"/>
      <c r="D314" s="48"/>
      <c r="E314" s="49"/>
      <c r="F314" s="49"/>
      <c r="G314" s="50"/>
    </row>
    <row r="315" spans="2:7" ht="17.100000000000001" customHeight="1" x14ac:dyDescent="0.25">
      <c r="B315" s="43"/>
      <c r="C315" s="47"/>
      <c r="D315" s="48"/>
      <c r="E315" s="49"/>
      <c r="F315" s="49"/>
      <c r="G315" s="50"/>
    </row>
    <row r="317" spans="2:7" ht="36" customHeight="1" x14ac:dyDescent="0.25">
      <c r="B317" s="2" t="s">
        <v>55</v>
      </c>
      <c r="C317" s="3"/>
      <c r="D317" s="3"/>
      <c r="E317" s="3"/>
      <c r="F317" s="3"/>
      <c r="G317" s="4"/>
    </row>
    <row r="318" spans="2:7" ht="29.1" customHeight="1" x14ac:dyDescent="0.25">
      <c r="B318" s="40"/>
      <c r="C318" s="77"/>
      <c r="D318" s="44" t="s">
        <v>97</v>
      </c>
      <c r="E318" s="45" t="s">
        <v>98</v>
      </c>
      <c r="F318" s="45" t="s">
        <v>99</v>
      </c>
      <c r="G318" s="46" t="s">
        <v>100</v>
      </c>
    </row>
    <row r="319" spans="2:7" ht="17.100000000000001" customHeight="1" x14ac:dyDescent="0.25">
      <c r="B319" s="41"/>
      <c r="C319" s="76" t="s">
        <v>86</v>
      </c>
      <c r="D319" s="19">
        <v>9</v>
      </c>
      <c r="E319" s="25">
        <v>4.5</v>
      </c>
      <c r="F319" s="25">
        <v>4.5</v>
      </c>
      <c r="G319" s="26">
        <v>4.5</v>
      </c>
    </row>
    <row r="320" spans="2:7" ht="17.100000000000001" customHeight="1" x14ac:dyDescent="0.25">
      <c r="B320" s="42"/>
      <c r="C320" s="74" t="s">
        <v>87</v>
      </c>
      <c r="D320" s="27">
        <v>24</v>
      </c>
      <c r="E320" s="28">
        <v>12</v>
      </c>
      <c r="F320" s="28">
        <v>12</v>
      </c>
      <c r="G320" s="29">
        <v>16.5</v>
      </c>
    </row>
    <row r="321" spans="2:7" ht="17.100000000000001" customHeight="1" x14ac:dyDescent="0.25">
      <c r="B321" s="42"/>
      <c r="C321" s="74" t="s">
        <v>88</v>
      </c>
      <c r="D321" s="27">
        <v>119</v>
      </c>
      <c r="E321" s="28">
        <v>59.5</v>
      </c>
      <c r="F321" s="28">
        <v>59.5</v>
      </c>
      <c r="G321" s="29">
        <v>76</v>
      </c>
    </row>
    <row r="322" spans="2:7" ht="17.100000000000001" customHeight="1" x14ac:dyDescent="0.25">
      <c r="B322" s="42"/>
      <c r="C322" s="74" t="s">
        <v>81</v>
      </c>
      <c r="D322" s="27">
        <v>18</v>
      </c>
      <c r="E322" s="28">
        <v>9</v>
      </c>
      <c r="F322" s="28">
        <v>9</v>
      </c>
      <c r="G322" s="29">
        <v>85</v>
      </c>
    </row>
    <row r="323" spans="2:7" ht="17.100000000000001" customHeight="1" x14ac:dyDescent="0.25">
      <c r="B323" s="42"/>
      <c r="C323" s="74" t="s">
        <v>89</v>
      </c>
      <c r="D323" s="27">
        <v>30</v>
      </c>
      <c r="E323" s="28">
        <v>15</v>
      </c>
      <c r="F323" s="28">
        <v>15</v>
      </c>
      <c r="G323" s="29">
        <v>100</v>
      </c>
    </row>
    <row r="324" spans="2:7" ht="17.100000000000001" customHeight="1" x14ac:dyDescent="0.25">
      <c r="B324" s="43"/>
      <c r="C324" s="32" t="s">
        <v>96</v>
      </c>
      <c r="D324" s="22">
        <v>200</v>
      </c>
      <c r="E324" s="30">
        <v>100</v>
      </c>
      <c r="F324" s="30">
        <v>100</v>
      </c>
      <c r="G324" s="31"/>
    </row>
    <row r="325" spans="2:7" ht="17.100000000000001" customHeight="1" x14ac:dyDescent="0.25">
      <c r="B325" s="43"/>
      <c r="C325" s="47"/>
      <c r="D325" s="48"/>
      <c r="E325" s="49"/>
      <c r="F325" s="49"/>
      <c r="G325" s="50"/>
    </row>
    <row r="326" spans="2:7" ht="17.100000000000001" customHeight="1" x14ac:dyDescent="0.25">
      <c r="B326" s="43"/>
      <c r="C326" s="47"/>
      <c r="D326" s="48"/>
      <c r="E326" s="49"/>
      <c r="F326" s="49"/>
      <c r="G326" s="50"/>
    </row>
    <row r="327" spans="2:7" ht="17.100000000000001" customHeight="1" x14ac:dyDescent="0.25">
      <c r="B327" s="43"/>
      <c r="C327" s="47"/>
      <c r="D327" s="48"/>
      <c r="E327" s="49"/>
      <c r="F327" s="49"/>
      <c r="G327" s="50"/>
    </row>
    <row r="328" spans="2:7" ht="17.100000000000001" customHeight="1" x14ac:dyDescent="0.25">
      <c r="B328" s="43"/>
      <c r="C328" s="47"/>
      <c r="D328" s="48"/>
      <c r="E328" s="49"/>
      <c r="F328" s="49"/>
      <c r="G328" s="50"/>
    </row>
    <row r="329" spans="2:7" ht="17.100000000000001" customHeight="1" x14ac:dyDescent="0.25">
      <c r="B329" s="43"/>
      <c r="C329" s="47"/>
      <c r="D329" s="48"/>
      <c r="E329" s="49"/>
      <c r="F329" s="49"/>
      <c r="G329" s="50"/>
    </row>
    <row r="330" spans="2:7" ht="17.100000000000001" customHeight="1" x14ac:dyDescent="0.25">
      <c r="B330" s="43"/>
      <c r="C330" s="47"/>
      <c r="D330" s="48"/>
      <c r="E330" s="49"/>
      <c r="F330" s="49"/>
      <c r="G330" s="50"/>
    </row>
    <row r="331" spans="2:7" ht="17.100000000000001" customHeight="1" x14ac:dyDescent="0.25">
      <c r="B331" s="43"/>
      <c r="C331" s="47"/>
      <c r="D331" s="48"/>
      <c r="E331" s="49"/>
      <c r="F331" s="49"/>
      <c r="G331" s="50"/>
    </row>
    <row r="332" spans="2:7" ht="17.100000000000001" customHeight="1" x14ac:dyDescent="0.25">
      <c r="B332" s="43"/>
      <c r="C332" s="47"/>
      <c r="D332" s="48"/>
      <c r="E332" s="49"/>
      <c r="F332" s="49"/>
      <c r="G332" s="50"/>
    </row>
    <row r="333" spans="2:7" ht="17.100000000000001" customHeight="1" x14ac:dyDescent="0.25">
      <c r="B333" s="43"/>
      <c r="C333" s="47"/>
      <c r="D333" s="48"/>
      <c r="E333" s="49"/>
      <c r="F333" s="49"/>
      <c r="G333" s="50"/>
    </row>
    <row r="334" spans="2:7" ht="17.100000000000001" customHeight="1" x14ac:dyDescent="0.25">
      <c r="B334" s="43"/>
      <c r="C334" s="47"/>
      <c r="D334" s="48"/>
      <c r="E334" s="49"/>
      <c r="F334" s="49"/>
      <c r="G334" s="50"/>
    </row>
    <row r="335" spans="2:7" ht="17.100000000000001" customHeight="1" x14ac:dyDescent="0.25">
      <c r="B335" s="43"/>
      <c r="C335" s="47"/>
      <c r="D335" s="48"/>
      <c r="E335" s="49"/>
      <c r="F335" s="49"/>
      <c r="G335" s="50"/>
    </row>
    <row r="336" spans="2:7" ht="17.100000000000001" customHeight="1" x14ac:dyDescent="0.25">
      <c r="B336" s="43"/>
      <c r="C336" s="47"/>
      <c r="D336" s="48"/>
      <c r="E336" s="49"/>
      <c r="F336" s="49"/>
      <c r="G336" s="50"/>
    </row>
    <row r="337" spans="2:7" ht="17.100000000000001" customHeight="1" x14ac:dyDescent="0.25">
      <c r="B337" s="43"/>
      <c r="C337" s="47"/>
      <c r="D337" s="48"/>
      <c r="E337" s="49"/>
      <c r="F337" s="49"/>
      <c r="G337" s="50"/>
    </row>
    <row r="338" spans="2:7" ht="17.100000000000001" customHeight="1" x14ac:dyDescent="0.25">
      <c r="B338" s="43"/>
      <c r="C338" s="47"/>
      <c r="D338" s="48"/>
      <c r="E338" s="49"/>
      <c r="F338" s="49"/>
      <c r="G338" s="50"/>
    </row>
    <row r="339" spans="2:7" ht="17.100000000000001" customHeight="1" x14ac:dyDescent="0.25">
      <c r="B339" s="43"/>
      <c r="C339" s="47"/>
      <c r="D339" s="48"/>
      <c r="E339" s="49"/>
      <c r="F339" s="49"/>
      <c r="G339" s="50"/>
    </row>
    <row r="340" spans="2:7" ht="17.100000000000001" customHeight="1" x14ac:dyDescent="0.25">
      <c r="B340" s="43"/>
      <c r="C340" s="47"/>
      <c r="D340" s="48"/>
      <c r="E340" s="49"/>
      <c r="F340" s="49"/>
      <c r="G340" s="50"/>
    </row>
    <row r="341" spans="2:7" ht="17.100000000000001" customHeight="1" x14ac:dyDescent="0.25">
      <c r="B341" s="43"/>
      <c r="C341" s="47"/>
      <c r="D341" s="48"/>
      <c r="E341" s="49"/>
      <c r="F341" s="49"/>
      <c r="G341" s="50"/>
    </row>
    <row r="342" spans="2:7" ht="17.100000000000001" customHeight="1" x14ac:dyDescent="0.25">
      <c r="B342" s="43"/>
      <c r="C342" s="47"/>
      <c r="D342" s="48"/>
      <c r="E342" s="49"/>
      <c r="F342" s="49"/>
      <c r="G342" s="50"/>
    </row>
    <row r="343" spans="2:7" ht="17.100000000000001" customHeight="1" x14ac:dyDescent="0.25">
      <c r="B343" s="43"/>
      <c r="C343" s="47"/>
      <c r="D343" s="48"/>
      <c r="E343" s="49"/>
      <c r="F343" s="49"/>
      <c r="G343" s="50"/>
    </row>
    <row r="344" spans="2:7" ht="17.100000000000001" customHeight="1" x14ac:dyDescent="0.25">
      <c r="B344" s="43"/>
      <c r="C344" s="47"/>
      <c r="D344" s="48"/>
      <c r="E344" s="49"/>
      <c r="F344" s="49"/>
      <c r="G344" s="50"/>
    </row>
    <row r="345" spans="2:7" ht="17.100000000000001" customHeight="1" x14ac:dyDescent="0.25">
      <c r="B345" s="43"/>
      <c r="C345" s="47"/>
      <c r="D345" s="48"/>
      <c r="E345" s="49"/>
      <c r="F345" s="49"/>
      <c r="G345" s="50"/>
    </row>
    <row r="347" spans="2:7" ht="54.95" customHeight="1" x14ac:dyDescent="0.25">
      <c r="B347" s="2" t="s">
        <v>56</v>
      </c>
      <c r="C347" s="3"/>
      <c r="D347" s="3"/>
      <c r="E347" s="3"/>
      <c r="F347" s="3"/>
      <c r="G347" s="4"/>
    </row>
    <row r="348" spans="2:7" ht="29.1" customHeight="1" x14ac:dyDescent="0.25">
      <c r="B348" s="40"/>
      <c r="C348" s="77"/>
      <c r="D348" s="44" t="s">
        <v>97</v>
      </c>
      <c r="E348" s="45" t="s">
        <v>98</v>
      </c>
      <c r="F348" s="45" t="s">
        <v>99</v>
      </c>
      <c r="G348" s="46" t="s">
        <v>100</v>
      </c>
    </row>
    <row r="349" spans="2:7" ht="59.1" customHeight="1" x14ac:dyDescent="0.25">
      <c r="B349" s="41"/>
      <c r="C349" s="76" t="s">
        <v>90</v>
      </c>
      <c r="D349" s="19">
        <v>28</v>
      </c>
      <c r="E349" s="25">
        <v>14.000000000000002</v>
      </c>
      <c r="F349" s="25">
        <v>14.000000000000002</v>
      </c>
      <c r="G349" s="26">
        <v>14.000000000000002</v>
      </c>
    </row>
    <row r="350" spans="2:7" ht="45.95" customHeight="1" x14ac:dyDescent="0.25">
      <c r="B350" s="42"/>
      <c r="C350" s="74" t="s">
        <v>91</v>
      </c>
      <c r="D350" s="27">
        <v>5</v>
      </c>
      <c r="E350" s="28">
        <v>2.5</v>
      </c>
      <c r="F350" s="28">
        <v>2.5</v>
      </c>
      <c r="G350" s="29">
        <v>16.5</v>
      </c>
    </row>
    <row r="351" spans="2:7" ht="45.95" customHeight="1" x14ac:dyDescent="0.25">
      <c r="B351" s="42"/>
      <c r="C351" s="74" t="s">
        <v>92</v>
      </c>
      <c r="D351" s="27">
        <v>131</v>
      </c>
      <c r="E351" s="28">
        <v>65.5</v>
      </c>
      <c r="F351" s="28">
        <v>65.5</v>
      </c>
      <c r="G351" s="29">
        <v>82</v>
      </c>
    </row>
    <row r="352" spans="2:7" ht="30" customHeight="1" x14ac:dyDescent="0.25">
      <c r="B352" s="42"/>
      <c r="C352" s="74" t="s">
        <v>93</v>
      </c>
      <c r="D352" s="27">
        <v>6</v>
      </c>
      <c r="E352" s="28">
        <v>3</v>
      </c>
      <c r="F352" s="28">
        <v>3</v>
      </c>
      <c r="G352" s="29">
        <v>85</v>
      </c>
    </row>
    <row r="353" spans="2:7" ht="45.95" customHeight="1" x14ac:dyDescent="0.25">
      <c r="B353" s="42"/>
      <c r="C353" s="74" t="s">
        <v>94</v>
      </c>
      <c r="D353" s="27">
        <v>30</v>
      </c>
      <c r="E353" s="28">
        <v>15</v>
      </c>
      <c r="F353" s="28">
        <v>15</v>
      </c>
      <c r="G353" s="29">
        <v>100</v>
      </c>
    </row>
    <row r="354" spans="2:7" ht="17.100000000000001" customHeight="1" x14ac:dyDescent="0.25">
      <c r="B354" s="43"/>
      <c r="C354" s="32" t="s">
        <v>96</v>
      </c>
      <c r="D354" s="22">
        <v>200</v>
      </c>
      <c r="E354" s="30">
        <v>100</v>
      </c>
      <c r="F354" s="30">
        <v>100</v>
      </c>
      <c r="G354" s="31"/>
    </row>
    <row r="355" spans="2:7" ht="17.100000000000001" customHeight="1" x14ac:dyDescent="0.25">
      <c r="B355" s="43"/>
      <c r="C355" s="47"/>
      <c r="D355" s="48"/>
      <c r="E355" s="49"/>
      <c r="F355" s="49"/>
      <c r="G355" s="50"/>
    </row>
    <row r="356" spans="2:7" ht="17.100000000000001" customHeight="1" x14ac:dyDescent="0.25">
      <c r="B356" s="43"/>
      <c r="C356" s="47"/>
      <c r="D356" s="48"/>
      <c r="E356" s="49"/>
      <c r="F356" s="49"/>
      <c r="G356" s="50"/>
    </row>
    <row r="357" spans="2:7" ht="17.100000000000001" customHeight="1" x14ac:dyDescent="0.25">
      <c r="B357" s="43"/>
      <c r="C357" s="47"/>
      <c r="D357" s="48"/>
      <c r="E357" s="49"/>
      <c r="F357" s="49"/>
      <c r="G357" s="50"/>
    </row>
    <row r="358" spans="2:7" ht="17.100000000000001" customHeight="1" x14ac:dyDescent="0.25">
      <c r="B358" s="43"/>
      <c r="C358" s="47"/>
      <c r="D358" s="48"/>
      <c r="E358" s="49"/>
      <c r="F358" s="49"/>
      <c r="G358" s="50"/>
    </row>
    <row r="359" spans="2:7" ht="17.100000000000001" customHeight="1" x14ac:dyDescent="0.25">
      <c r="B359" s="43"/>
      <c r="C359" s="47"/>
      <c r="D359" s="48"/>
      <c r="E359" s="49"/>
      <c r="F359" s="49"/>
      <c r="G359" s="50"/>
    </row>
    <row r="360" spans="2:7" ht="17.100000000000001" customHeight="1" x14ac:dyDescent="0.25">
      <c r="B360" s="43"/>
      <c r="C360" s="47"/>
      <c r="D360" s="48"/>
      <c r="E360" s="49"/>
      <c r="F360" s="49"/>
      <c r="G360" s="50"/>
    </row>
    <row r="361" spans="2:7" ht="17.100000000000001" customHeight="1" x14ac:dyDescent="0.25">
      <c r="B361" s="43"/>
      <c r="C361" s="47"/>
      <c r="D361" s="48"/>
      <c r="E361" s="49"/>
      <c r="F361" s="49"/>
      <c r="G361" s="50"/>
    </row>
    <row r="362" spans="2:7" ht="17.100000000000001" customHeight="1" x14ac:dyDescent="0.25">
      <c r="B362" s="43"/>
      <c r="C362" s="47"/>
      <c r="D362" s="48"/>
      <c r="E362" s="49"/>
      <c r="F362" s="49"/>
      <c r="G362" s="50"/>
    </row>
    <row r="363" spans="2:7" ht="17.100000000000001" customHeight="1" x14ac:dyDescent="0.25">
      <c r="B363" s="43"/>
      <c r="C363" s="47"/>
      <c r="D363" s="48"/>
      <c r="E363" s="49"/>
      <c r="F363" s="49"/>
      <c r="G363" s="50"/>
    </row>
    <row r="364" spans="2:7" ht="17.100000000000001" customHeight="1" x14ac:dyDescent="0.25">
      <c r="B364" s="43"/>
      <c r="C364" s="47"/>
      <c r="D364" s="48"/>
      <c r="E364" s="49"/>
      <c r="F364" s="49"/>
      <c r="G364" s="50"/>
    </row>
    <row r="365" spans="2:7" ht="17.100000000000001" customHeight="1" x14ac:dyDescent="0.25">
      <c r="B365" s="43"/>
      <c r="C365" s="47"/>
      <c r="D365" s="48"/>
      <c r="E365" s="49"/>
      <c r="F365" s="49"/>
      <c r="G365" s="50"/>
    </row>
    <row r="366" spans="2:7" ht="17.100000000000001" customHeight="1" x14ac:dyDescent="0.25">
      <c r="B366" s="43"/>
      <c r="C366" s="47"/>
      <c r="D366" s="48"/>
      <c r="E366" s="49"/>
      <c r="F366" s="49"/>
      <c r="G366" s="50"/>
    </row>
    <row r="367" spans="2:7" ht="17.100000000000001" customHeight="1" x14ac:dyDescent="0.25">
      <c r="B367" s="43"/>
      <c r="C367" s="47"/>
      <c r="D367" s="48"/>
      <c r="E367" s="49"/>
      <c r="F367" s="49"/>
      <c r="G367" s="50"/>
    </row>
    <row r="368" spans="2:7" ht="17.100000000000001" customHeight="1" x14ac:dyDescent="0.25">
      <c r="B368" s="43"/>
      <c r="C368" s="47"/>
      <c r="D368" s="48"/>
      <c r="E368" s="49"/>
      <c r="F368" s="49"/>
      <c r="G368" s="50"/>
    </row>
    <row r="369" spans="2:7" ht="17.100000000000001" customHeight="1" x14ac:dyDescent="0.25">
      <c r="B369" s="43"/>
      <c r="C369" s="47"/>
      <c r="D369" s="48"/>
      <c r="E369" s="49"/>
      <c r="F369" s="49"/>
      <c r="G369" s="50"/>
    </row>
    <row r="370" spans="2:7" ht="17.100000000000001" customHeight="1" x14ac:dyDescent="0.25">
      <c r="B370" s="43"/>
      <c r="C370" s="47"/>
      <c r="D370" s="48"/>
      <c r="E370" s="49"/>
      <c r="F370" s="49"/>
      <c r="G370" s="50"/>
    </row>
    <row r="371" spans="2:7" ht="17.100000000000001" customHeight="1" x14ac:dyDescent="0.25">
      <c r="B371" s="43"/>
      <c r="C371" s="47"/>
      <c r="D371" s="48"/>
      <c r="E371" s="49"/>
      <c r="F371" s="49"/>
      <c r="G371" s="50"/>
    </row>
    <row r="372" spans="2:7" ht="17.100000000000001" customHeight="1" x14ac:dyDescent="0.25">
      <c r="B372" s="43"/>
      <c r="C372" s="47"/>
      <c r="D372" s="48"/>
      <c r="E372" s="49"/>
      <c r="F372" s="49"/>
      <c r="G372" s="50"/>
    </row>
    <row r="373" spans="2:7" ht="17.100000000000001" customHeight="1" x14ac:dyDescent="0.25">
      <c r="B373" s="43"/>
      <c r="C373" s="47"/>
      <c r="D373" s="48"/>
      <c r="E373" s="49"/>
      <c r="F373" s="49"/>
      <c r="G373" s="50"/>
    </row>
    <row r="374" spans="2:7" ht="17.100000000000001" customHeight="1" x14ac:dyDescent="0.25">
      <c r="B374" s="43"/>
      <c r="C374" s="47"/>
      <c r="D374" s="48"/>
      <c r="E374" s="49"/>
      <c r="F374" s="49"/>
      <c r="G374" s="50"/>
    </row>
    <row r="375" spans="2:7" ht="17.100000000000001" customHeight="1" x14ac:dyDescent="0.25">
      <c r="B375" s="43"/>
      <c r="C375" s="47"/>
      <c r="D375" s="48"/>
      <c r="E375" s="49"/>
      <c r="F375" s="49"/>
      <c r="G375" s="50"/>
    </row>
    <row r="377" spans="2:7" ht="36" customHeight="1" x14ac:dyDescent="0.25">
      <c r="B377" s="2" t="s">
        <v>57</v>
      </c>
      <c r="C377" s="3"/>
      <c r="D377" s="3"/>
      <c r="E377" s="3"/>
      <c r="F377" s="3"/>
      <c r="G377" s="4"/>
    </row>
    <row r="378" spans="2:7" ht="29.1" customHeight="1" x14ac:dyDescent="0.25">
      <c r="B378" s="40"/>
      <c r="C378" s="77"/>
      <c r="D378" s="44" t="s">
        <v>97</v>
      </c>
      <c r="E378" s="45" t="s">
        <v>98</v>
      </c>
      <c r="F378" s="45" t="s">
        <v>99</v>
      </c>
      <c r="G378" s="46" t="s">
        <v>100</v>
      </c>
    </row>
    <row r="379" spans="2:7" ht="17.100000000000001" customHeight="1" x14ac:dyDescent="0.25">
      <c r="B379" s="41"/>
      <c r="C379" s="76" t="s">
        <v>82</v>
      </c>
      <c r="D379" s="19">
        <v>67</v>
      </c>
      <c r="E379" s="25">
        <v>33.5</v>
      </c>
      <c r="F379" s="25">
        <v>33.5</v>
      </c>
      <c r="G379" s="26">
        <v>33.5</v>
      </c>
    </row>
    <row r="380" spans="2:7" ht="17.100000000000001" customHeight="1" x14ac:dyDescent="0.25">
      <c r="B380" s="42"/>
      <c r="C380" s="74" t="s">
        <v>83</v>
      </c>
      <c r="D380" s="27">
        <v>133</v>
      </c>
      <c r="E380" s="28">
        <v>66.5</v>
      </c>
      <c r="F380" s="28">
        <v>66.5</v>
      </c>
      <c r="G380" s="29">
        <v>100</v>
      </c>
    </row>
    <row r="381" spans="2:7" ht="17.100000000000001" customHeight="1" x14ac:dyDescent="0.25">
      <c r="B381" s="43"/>
      <c r="C381" s="32" t="s">
        <v>96</v>
      </c>
      <c r="D381" s="22">
        <v>200</v>
      </c>
      <c r="E381" s="30">
        <v>100</v>
      </c>
      <c r="F381" s="30">
        <v>100</v>
      </c>
      <c r="G381" s="31"/>
    </row>
    <row r="382" spans="2:7" ht="17.100000000000001" customHeight="1" x14ac:dyDescent="0.25">
      <c r="B382" s="43"/>
      <c r="C382" s="47"/>
      <c r="D382" s="48"/>
      <c r="E382" s="49"/>
      <c r="F382" s="49"/>
      <c r="G382" s="50"/>
    </row>
    <row r="383" spans="2:7" ht="17.100000000000001" customHeight="1" x14ac:dyDescent="0.25">
      <c r="B383" s="43"/>
      <c r="C383" s="47"/>
      <c r="D383" s="48"/>
      <c r="E383" s="49"/>
      <c r="F383" s="49"/>
      <c r="G383" s="50"/>
    </row>
    <row r="384" spans="2:7" ht="17.100000000000001" customHeight="1" x14ac:dyDescent="0.25">
      <c r="B384" s="43"/>
      <c r="C384" s="47"/>
      <c r="D384" s="48"/>
      <c r="E384" s="49"/>
      <c r="F384" s="49"/>
      <c r="G384" s="50"/>
    </row>
    <row r="385" spans="2:7" ht="17.100000000000001" customHeight="1" x14ac:dyDescent="0.25">
      <c r="B385" s="43"/>
      <c r="C385" s="47"/>
      <c r="D385" s="48"/>
      <c r="E385" s="49"/>
      <c r="F385" s="49"/>
      <c r="G385" s="50"/>
    </row>
    <row r="386" spans="2:7" ht="17.100000000000001" customHeight="1" x14ac:dyDescent="0.25">
      <c r="B386" s="43"/>
      <c r="C386" s="47"/>
      <c r="D386" s="48"/>
      <c r="E386" s="49"/>
      <c r="F386" s="49"/>
      <c r="G386" s="50"/>
    </row>
    <row r="387" spans="2:7" ht="17.100000000000001" customHeight="1" x14ac:dyDescent="0.25">
      <c r="B387" s="43"/>
      <c r="C387" s="47"/>
      <c r="D387" s="48"/>
      <c r="E387" s="49"/>
      <c r="F387" s="49"/>
      <c r="G387" s="50"/>
    </row>
    <row r="388" spans="2:7" ht="17.100000000000001" customHeight="1" x14ac:dyDescent="0.25">
      <c r="B388" s="43"/>
      <c r="C388" s="47"/>
      <c r="D388" s="48"/>
      <c r="E388" s="49"/>
      <c r="F388" s="49"/>
      <c r="G388" s="50"/>
    </row>
    <row r="389" spans="2:7" ht="17.100000000000001" customHeight="1" x14ac:dyDescent="0.25">
      <c r="B389" s="43"/>
      <c r="C389" s="47"/>
      <c r="D389" s="48"/>
      <c r="E389" s="49"/>
      <c r="F389" s="49"/>
      <c r="G389" s="50"/>
    </row>
    <row r="390" spans="2:7" ht="17.100000000000001" customHeight="1" x14ac:dyDescent="0.25">
      <c r="B390" s="43"/>
      <c r="C390" s="47"/>
      <c r="D390" s="48"/>
      <c r="E390" s="49"/>
      <c r="F390" s="49"/>
      <c r="G390" s="50"/>
    </row>
    <row r="391" spans="2:7" ht="17.100000000000001" customHeight="1" x14ac:dyDescent="0.25">
      <c r="B391" s="43"/>
      <c r="C391" s="47"/>
      <c r="D391" s="48"/>
      <c r="E391" s="49"/>
      <c r="F391" s="49"/>
      <c r="G391" s="50"/>
    </row>
    <row r="392" spans="2:7" ht="17.100000000000001" customHeight="1" x14ac:dyDescent="0.25">
      <c r="B392" s="43"/>
      <c r="C392" s="47"/>
      <c r="D392" s="48"/>
      <c r="E392" s="49"/>
      <c r="F392" s="49"/>
      <c r="G392" s="50"/>
    </row>
    <row r="393" spans="2:7" ht="17.100000000000001" customHeight="1" x14ac:dyDescent="0.25">
      <c r="B393" s="43"/>
      <c r="C393" s="47"/>
      <c r="D393" s="48"/>
      <c r="E393" s="49"/>
      <c r="F393" s="49"/>
      <c r="G393" s="50"/>
    </row>
    <row r="394" spans="2:7" ht="17.100000000000001" customHeight="1" x14ac:dyDescent="0.25">
      <c r="B394" s="43"/>
      <c r="C394" s="47"/>
      <c r="D394" s="48"/>
      <c r="E394" s="49"/>
      <c r="F394" s="49"/>
      <c r="G394" s="50"/>
    </row>
    <row r="395" spans="2:7" ht="17.100000000000001" customHeight="1" x14ac:dyDescent="0.25">
      <c r="B395" s="43"/>
      <c r="C395" s="47"/>
      <c r="D395" s="48"/>
      <c r="E395" s="49"/>
      <c r="F395" s="49"/>
      <c r="G395" s="50"/>
    </row>
    <row r="396" spans="2:7" ht="17.100000000000001" customHeight="1" x14ac:dyDescent="0.25">
      <c r="B396" s="43"/>
      <c r="C396" s="47"/>
      <c r="D396" s="48"/>
      <c r="E396" s="49"/>
      <c r="F396" s="49"/>
      <c r="G396" s="50"/>
    </row>
    <row r="397" spans="2:7" ht="17.100000000000001" customHeight="1" x14ac:dyDescent="0.25">
      <c r="B397" s="43"/>
      <c r="C397" s="47"/>
      <c r="D397" s="48"/>
      <c r="E397" s="49"/>
      <c r="F397" s="49"/>
      <c r="G397" s="50"/>
    </row>
    <row r="398" spans="2:7" ht="17.100000000000001" customHeight="1" x14ac:dyDescent="0.25">
      <c r="B398" s="43"/>
      <c r="C398" s="47"/>
      <c r="D398" s="48"/>
      <c r="E398" s="49"/>
      <c r="F398" s="49"/>
      <c r="G398" s="50"/>
    </row>
    <row r="399" spans="2:7" ht="17.100000000000001" customHeight="1" x14ac:dyDescent="0.25">
      <c r="B399" s="43"/>
      <c r="C399" s="47"/>
      <c r="D399" s="48"/>
      <c r="E399" s="49"/>
      <c r="F399" s="49"/>
      <c r="G399" s="50"/>
    </row>
    <row r="400" spans="2:7" ht="17.100000000000001" customHeight="1" x14ac:dyDescent="0.25">
      <c r="B400" s="43"/>
      <c r="C400" s="47"/>
      <c r="D400" s="48"/>
      <c r="E400" s="49"/>
      <c r="F400" s="49"/>
      <c r="G400" s="50"/>
    </row>
    <row r="401" spans="2:7" ht="17.100000000000001" customHeight="1" x14ac:dyDescent="0.25">
      <c r="B401" s="43"/>
      <c r="C401" s="47"/>
      <c r="D401" s="48"/>
      <c r="E401" s="49"/>
      <c r="F401" s="49"/>
      <c r="G401" s="50"/>
    </row>
    <row r="402" spans="2:7" ht="17.100000000000001" customHeight="1" x14ac:dyDescent="0.25">
      <c r="B402" s="43"/>
      <c r="C402" s="47"/>
      <c r="D402" s="48"/>
      <c r="E402" s="49"/>
      <c r="F402" s="49"/>
      <c r="G402" s="50"/>
    </row>
    <row r="404" spans="2:7" ht="36" customHeight="1" x14ac:dyDescent="0.25">
      <c r="B404" s="2" t="s">
        <v>58</v>
      </c>
      <c r="C404" s="3"/>
      <c r="D404" s="3"/>
      <c r="E404" s="3"/>
      <c r="F404" s="3"/>
      <c r="G404" s="4"/>
    </row>
    <row r="405" spans="2:7" ht="29.1" customHeight="1" x14ac:dyDescent="0.25">
      <c r="B405" s="40"/>
      <c r="C405" s="77"/>
      <c r="D405" s="16" t="s">
        <v>67</v>
      </c>
      <c r="E405" s="17" t="s">
        <v>68</v>
      </c>
      <c r="F405" s="17" t="s">
        <v>69</v>
      </c>
      <c r="G405" s="18" t="s">
        <v>70</v>
      </c>
    </row>
    <row r="406" spans="2:7" ht="17.100000000000001" customHeight="1" x14ac:dyDescent="0.25">
      <c r="B406" s="41"/>
      <c r="C406" s="76" t="s">
        <v>82</v>
      </c>
      <c r="D406" s="19">
        <v>182</v>
      </c>
      <c r="E406" s="25">
        <v>91</v>
      </c>
      <c r="F406" s="25">
        <v>91</v>
      </c>
      <c r="G406" s="26">
        <v>91</v>
      </c>
    </row>
    <row r="407" spans="2:7" ht="17.100000000000001" customHeight="1" x14ac:dyDescent="0.25">
      <c r="B407" s="42"/>
      <c r="C407" s="74" t="s">
        <v>83</v>
      </c>
      <c r="D407" s="27">
        <v>18</v>
      </c>
      <c r="E407" s="28">
        <v>9</v>
      </c>
      <c r="F407" s="28">
        <v>9</v>
      </c>
      <c r="G407" s="29">
        <v>100</v>
      </c>
    </row>
    <row r="408" spans="2:7" ht="17.100000000000001" customHeight="1" x14ac:dyDescent="0.25">
      <c r="B408" s="43"/>
      <c r="C408" s="32" t="s">
        <v>96</v>
      </c>
      <c r="D408" s="22">
        <v>200</v>
      </c>
      <c r="E408" s="30">
        <v>100</v>
      </c>
      <c r="F408" s="30">
        <v>100</v>
      </c>
      <c r="G408" s="31"/>
    </row>
    <row r="409" spans="2:7" ht="17.100000000000001" customHeight="1" x14ac:dyDescent="0.25">
      <c r="B409" s="43"/>
      <c r="C409" s="47"/>
      <c r="D409" s="48"/>
      <c r="E409" s="49"/>
      <c r="F409" s="49"/>
      <c r="G409" s="50"/>
    </row>
    <row r="410" spans="2:7" ht="17.100000000000001" customHeight="1" x14ac:dyDescent="0.25">
      <c r="B410" s="43"/>
      <c r="C410" s="47"/>
      <c r="D410" s="48"/>
      <c r="E410" s="49"/>
      <c r="F410" s="49"/>
      <c r="G410" s="50"/>
    </row>
    <row r="411" spans="2:7" ht="17.100000000000001" customHeight="1" x14ac:dyDescent="0.25">
      <c r="B411" s="43"/>
      <c r="C411" s="47"/>
      <c r="D411" s="48"/>
      <c r="E411" s="49"/>
      <c r="F411" s="49"/>
      <c r="G411" s="50"/>
    </row>
    <row r="412" spans="2:7" ht="17.100000000000001" customHeight="1" x14ac:dyDescent="0.25">
      <c r="B412" s="43"/>
      <c r="C412" s="47"/>
      <c r="D412" s="48"/>
      <c r="E412" s="49"/>
      <c r="F412" s="49"/>
      <c r="G412" s="50"/>
    </row>
    <row r="413" spans="2:7" ht="17.100000000000001" customHeight="1" x14ac:dyDescent="0.25">
      <c r="B413" s="43"/>
      <c r="C413" s="47"/>
      <c r="D413" s="48"/>
      <c r="E413" s="49"/>
      <c r="F413" s="49"/>
      <c r="G413" s="50"/>
    </row>
    <row r="414" spans="2:7" ht="17.100000000000001" customHeight="1" x14ac:dyDescent="0.25">
      <c r="B414" s="43"/>
      <c r="C414" s="47"/>
      <c r="D414" s="48"/>
      <c r="E414" s="49"/>
      <c r="F414" s="49"/>
      <c r="G414" s="50"/>
    </row>
    <row r="415" spans="2:7" ht="17.100000000000001" customHeight="1" x14ac:dyDescent="0.25">
      <c r="B415" s="43"/>
      <c r="C415" s="47"/>
      <c r="D415" s="48"/>
      <c r="E415" s="49"/>
      <c r="F415" s="49"/>
      <c r="G415" s="50"/>
    </row>
    <row r="416" spans="2:7" ht="17.100000000000001" customHeight="1" x14ac:dyDescent="0.25">
      <c r="B416" s="43"/>
      <c r="C416" s="47"/>
      <c r="D416" s="48"/>
      <c r="E416" s="49"/>
      <c r="F416" s="49"/>
      <c r="G416" s="50"/>
    </row>
    <row r="417" spans="2:7" ht="17.100000000000001" customHeight="1" x14ac:dyDescent="0.25">
      <c r="B417" s="43"/>
      <c r="C417" s="47"/>
      <c r="D417" s="48"/>
      <c r="E417" s="49"/>
      <c r="F417" s="49"/>
      <c r="G417" s="50"/>
    </row>
    <row r="418" spans="2:7" ht="17.100000000000001" customHeight="1" x14ac:dyDescent="0.25">
      <c r="B418" s="43"/>
      <c r="C418" s="47"/>
      <c r="D418" s="48"/>
      <c r="E418" s="49"/>
      <c r="F418" s="49"/>
      <c r="G418" s="50"/>
    </row>
    <row r="419" spans="2:7" ht="17.100000000000001" customHeight="1" x14ac:dyDescent="0.25">
      <c r="B419" s="43"/>
      <c r="C419" s="47"/>
      <c r="D419" s="48"/>
      <c r="E419" s="49"/>
      <c r="F419" s="49"/>
      <c r="G419" s="50"/>
    </row>
    <row r="420" spans="2:7" ht="17.100000000000001" customHeight="1" x14ac:dyDescent="0.25">
      <c r="B420" s="43"/>
      <c r="C420" s="47"/>
      <c r="D420" s="48"/>
      <c r="E420" s="49"/>
      <c r="F420" s="49"/>
      <c r="G420" s="50"/>
    </row>
    <row r="421" spans="2:7" ht="17.100000000000001" customHeight="1" x14ac:dyDescent="0.25">
      <c r="B421" s="43"/>
      <c r="C421" s="47"/>
      <c r="D421" s="48"/>
      <c r="E421" s="49"/>
      <c r="F421" s="49"/>
      <c r="G421" s="50"/>
    </row>
    <row r="422" spans="2:7" ht="17.100000000000001" customHeight="1" x14ac:dyDescent="0.25">
      <c r="B422" s="43"/>
      <c r="C422" s="47"/>
      <c r="D422" s="48"/>
      <c r="E422" s="49"/>
      <c r="F422" s="49"/>
      <c r="G422" s="50"/>
    </row>
    <row r="423" spans="2:7" ht="17.100000000000001" customHeight="1" x14ac:dyDescent="0.25">
      <c r="B423" s="43"/>
      <c r="C423" s="47"/>
      <c r="D423" s="48"/>
      <c r="E423" s="49"/>
      <c r="F423" s="49"/>
      <c r="G423" s="50"/>
    </row>
    <row r="424" spans="2:7" ht="17.100000000000001" customHeight="1" x14ac:dyDescent="0.25">
      <c r="B424" s="43"/>
      <c r="C424" s="47"/>
      <c r="D424" s="48"/>
      <c r="E424" s="49"/>
      <c r="F424" s="49"/>
      <c r="G424" s="50"/>
    </row>
    <row r="425" spans="2:7" ht="17.100000000000001" customHeight="1" x14ac:dyDescent="0.25">
      <c r="B425" s="43"/>
      <c r="C425" s="47"/>
      <c r="D425" s="48"/>
      <c r="E425" s="49"/>
      <c r="F425" s="49"/>
      <c r="G425" s="50"/>
    </row>
    <row r="426" spans="2:7" ht="17.100000000000001" customHeight="1" x14ac:dyDescent="0.25">
      <c r="B426" s="43"/>
      <c r="C426" s="47"/>
      <c r="D426" s="48"/>
      <c r="E426" s="49"/>
      <c r="F426" s="49"/>
      <c r="G426" s="50"/>
    </row>
    <row r="427" spans="2:7" ht="17.100000000000001" customHeight="1" x14ac:dyDescent="0.25">
      <c r="B427" s="43"/>
      <c r="C427" s="47"/>
      <c r="D427" s="48"/>
      <c r="E427" s="49"/>
      <c r="F427" s="49"/>
      <c r="G427" s="50"/>
    </row>
    <row r="428" spans="2:7" ht="17.100000000000001" customHeight="1" x14ac:dyDescent="0.25">
      <c r="B428" s="43"/>
      <c r="C428" s="47"/>
      <c r="D428" s="48"/>
      <c r="E428" s="49"/>
      <c r="F428" s="49"/>
      <c r="G428" s="50"/>
    </row>
    <row r="429" spans="2:7" ht="17.100000000000001" customHeight="1" x14ac:dyDescent="0.25">
      <c r="B429" s="43"/>
      <c r="C429" s="47"/>
      <c r="D429" s="48"/>
      <c r="E429" s="49"/>
      <c r="F429" s="49"/>
      <c r="G429" s="50"/>
    </row>
    <row r="431" spans="2:7" ht="54.95" customHeight="1" x14ac:dyDescent="0.25">
      <c r="B431" s="2" t="s">
        <v>59</v>
      </c>
      <c r="C431" s="3"/>
      <c r="D431" s="3"/>
      <c r="E431" s="3"/>
      <c r="F431" s="3"/>
      <c r="G431" s="4"/>
    </row>
    <row r="432" spans="2:7" ht="29.1" customHeight="1" x14ac:dyDescent="0.25">
      <c r="B432" s="40"/>
      <c r="C432" s="77"/>
      <c r="D432" s="44" t="s">
        <v>97</v>
      </c>
      <c r="E432" s="45" t="s">
        <v>98</v>
      </c>
      <c r="F432" s="45" t="s">
        <v>99</v>
      </c>
      <c r="G432" s="46" t="s">
        <v>100</v>
      </c>
    </row>
    <row r="433" spans="2:7" ht="17.100000000000001" customHeight="1" x14ac:dyDescent="0.25">
      <c r="B433" s="41"/>
      <c r="C433" s="76" t="s">
        <v>82</v>
      </c>
      <c r="D433" s="19">
        <v>143</v>
      </c>
      <c r="E433" s="25">
        <v>71.5</v>
      </c>
      <c r="F433" s="25">
        <v>71.5</v>
      </c>
      <c r="G433" s="26">
        <v>71.5</v>
      </c>
    </row>
    <row r="434" spans="2:7" ht="17.100000000000001" customHeight="1" x14ac:dyDescent="0.25">
      <c r="B434" s="42"/>
      <c r="C434" s="74" t="s">
        <v>83</v>
      </c>
      <c r="D434" s="27">
        <v>57</v>
      </c>
      <c r="E434" s="28">
        <v>28.499999999999996</v>
      </c>
      <c r="F434" s="28">
        <v>28.499999999999996</v>
      </c>
      <c r="G434" s="29">
        <v>100</v>
      </c>
    </row>
    <row r="435" spans="2:7" ht="17.100000000000001" customHeight="1" x14ac:dyDescent="0.25">
      <c r="B435" s="43"/>
      <c r="C435" s="32" t="s">
        <v>96</v>
      </c>
      <c r="D435" s="22">
        <v>200</v>
      </c>
      <c r="E435" s="30">
        <v>100</v>
      </c>
      <c r="F435" s="30">
        <v>100</v>
      </c>
      <c r="G435" s="31"/>
    </row>
    <row r="436" spans="2:7" ht="17.100000000000001" customHeight="1" x14ac:dyDescent="0.25">
      <c r="B436" s="43"/>
      <c r="C436" s="47"/>
      <c r="D436" s="48"/>
      <c r="E436" s="49"/>
      <c r="F436" s="49"/>
      <c r="G436" s="50"/>
    </row>
    <row r="437" spans="2:7" ht="17.100000000000001" customHeight="1" x14ac:dyDescent="0.25">
      <c r="B437" s="43"/>
      <c r="C437" s="47"/>
      <c r="D437" s="48"/>
      <c r="E437" s="49"/>
      <c r="F437" s="49"/>
      <c r="G437" s="50"/>
    </row>
    <row r="438" spans="2:7" ht="17.100000000000001" customHeight="1" x14ac:dyDescent="0.25">
      <c r="B438" s="43"/>
      <c r="C438" s="47"/>
      <c r="D438" s="48"/>
      <c r="E438" s="49"/>
      <c r="F438" s="49"/>
      <c r="G438" s="50"/>
    </row>
    <row r="439" spans="2:7" ht="17.100000000000001" customHeight="1" x14ac:dyDescent="0.25">
      <c r="B439" s="43"/>
      <c r="C439" s="47"/>
      <c r="D439" s="48"/>
      <c r="E439" s="49"/>
      <c r="F439" s="49"/>
      <c r="G439" s="50"/>
    </row>
    <row r="440" spans="2:7" ht="17.100000000000001" customHeight="1" x14ac:dyDescent="0.25">
      <c r="B440" s="43"/>
      <c r="C440" s="47"/>
      <c r="D440" s="48"/>
      <c r="E440" s="49"/>
      <c r="F440" s="49"/>
      <c r="G440" s="50"/>
    </row>
    <row r="441" spans="2:7" ht="17.100000000000001" customHeight="1" x14ac:dyDescent="0.25">
      <c r="B441" s="43"/>
      <c r="C441" s="47"/>
      <c r="D441" s="48"/>
      <c r="E441" s="49"/>
      <c r="F441" s="49"/>
      <c r="G441" s="50"/>
    </row>
    <row r="442" spans="2:7" ht="17.100000000000001" customHeight="1" x14ac:dyDescent="0.25">
      <c r="B442" s="43"/>
      <c r="C442" s="47"/>
      <c r="D442" s="48"/>
      <c r="E442" s="49"/>
      <c r="F442" s="49"/>
      <c r="G442" s="50"/>
    </row>
    <row r="443" spans="2:7" ht="17.100000000000001" customHeight="1" x14ac:dyDescent="0.25">
      <c r="B443" s="43"/>
      <c r="C443" s="47"/>
      <c r="D443" s="48"/>
      <c r="E443" s="49"/>
      <c r="F443" s="49"/>
      <c r="G443" s="50"/>
    </row>
    <row r="444" spans="2:7" ht="17.100000000000001" customHeight="1" x14ac:dyDescent="0.25">
      <c r="B444" s="43"/>
      <c r="C444" s="47"/>
      <c r="D444" s="48"/>
      <c r="E444" s="49"/>
      <c r="F444" s="49"/>
      <c r="G444" s="50"/>
    </row>
    <row r="445" spans="2:7" ht="17.100000000000001" customHeight="1" x14ac:dyDescent="0.25">
      <c r="B445" s="43"/>
      <c r="C445" s="47"/>
      <c r="D445" s="48"/>
      <c r="E445" s="49"/>
      <c r="F445" s="49"/>
      <c r="G445" s="50"/>
    </row>
    <row r="446" spans="2:7" ht="17.100000000000001" customHeight="1" x14ac:dyDescent="0.25">
      <c r="B446" s="43"/>
      <c r="C446" s="47"/>
      <c r="D446" s="48"/>
      <c r="E446" s="49"/>
      <c r="F446" s="49"/>
      <c r="G446" s="50"/>
    </row>
    <row r="447" spans="2:7" ht="17.100000000000001" customHeight="1" x14ac:dyDescent="0.25">
      <c r="B447" s="43"/>
      <c r="C447" s="47"/>
      <c r="D447" s="48"/>
      <c r="E447" s="49"/>
      <c r="F447" s="49"/>
      <c r="G447" s="50"/>
    </row>
    <row r="448" spans="2:7" ht="17.100000000000001" customHeight="1" x14ac:dyDescent="0.25">
      <c r="B448" s="43"/>
      <c r="C448" s="47"/>
      <c r="D448" s="48"/>
      <c r="E448" s="49"/>
      <c r="F448" s="49"/>
      <c r="G448" s="50"/>
    </row>
    <row r="449" spans="2:7" ht="17.100000000000001" customHeight="1" x14ac:dyDescent="0.25">
      <c r="B449" s="43"/>
      <c r="C449" s="47"/>
      <c r="D449" s="48"/>
      <c r="E449" s="49"/>
      <c r="F449" s="49"/>
      <c r="G449" s="50"/>
    </row>
    <row r="450" spans="2:7" ht="17.100000000000001" customHeight="1" x14ac:dyDescent="0.25">
      <c r="B450" s="43"/>
      <c r="C450" s="47"/>
      <c r="D450" s="48"/>
      <c r="E450" s="49"/>
      <c r="F450" s="49"/>
      <c r="G450" s="50"/>
    </row>
    <row r="451" spans="2:7" ht="17.100000000000001" customHeight="1" x14ac:dyDescent="0.25">
      <c r="B451" s="43"/>
      <c r="C451" s="47"/>
      <c r="D451" s="48"/>
      <c r="E451" s="49"/>
      <c r="F451" s="49"/>
      <c r="G451" s="50"/>
    </row>
    <row r="452" spans="2:7" ht="17.100000000000001" customHeight="1" x14ac:dyDescent="0.25">
      <c r="B452" s="43"/>
      <c r="C452" s="47"/>
      <c r="D452" s="48"/>
      <c r="E452" s="49"/>
      <c r="F452" s="49"/>
      <c r="G452" s="50"/>
    </row>
    <row r="453" spans="2:7" ht="17.100000000000001" customHeight="1" x14ac:dyDescent="0.25">
      <c r="B453" s="43"/>
      <c r="C453" s="47"/>
      <c r="D453" s="48"/>
      <c r="E453" s="49"/>
      <c r="F453" s="49"/>
      <c r="G453" s="50"/>
    </row>
    <row r="454" spans="2:7" ht="17.100000000000001" customHeight="1" x14ac:dyDescent="0.25">
      <c r="B454" s="43"/>
      <c r="C454" s="47"/>
      <c r="D454" s="48"/>
      <c r="E454" s="49"/>
      <c r="F454" s="49"/>
      <c r="G454" s="50"/>
    </row>
    <row r="455" spans="2:7" ht="17.100000000000001" customHeight="1" x14ac:dyDescent="0.25">
      <c r="B455" s="43"/>
      <c r="C455" s="47"/>
      <c r="D455" s="48"/>
      <c r="E455" s="49"/>
      <c r="F455" s="49"/>
      <c r="G455" s="50"/>
    </row>
    <row r="456" spans="2:7" ht="17.100000000000001" customHeight="1" x14ac:dyDescent="0.25">
      <c r="B456" s="43"/>
      <c r="C456" s="47"/>
      <c r="D456" s="48"/>
      <c r="E456" s="49"/>
      <c r="F456" s="49"/>
      <c r="G456" s="50"/>
    </row>
    <row r="458" spans="2:7" ht="54.95" customHeight="1" x14ac:dyDescent="0.25">
      <c r="B458" s="2" t="s">
        <v>60</v>
      </c>
      <c r="C458" s="3"/>
      <c r="D458" s="3"/>
      <c r="E458" s="3"/>
      <c r="F458" s="3"/>
      <c r="G458" s="4"/>
    </row>
    <row r="459" spans="2:7" ht="29.1" customHeight="1" x14ac:dyDescent="0.25">
      <c r="B459" s="40"/>
      <c r="C459" s="77"/>
      <c r="D459" s="44" t="s">
        <v>97</v>
      </c>
      <c r="E459" s="45" t="s">
        <v>98</v>
      </c>
      <c r="F459" s="45" t="s">
        <v>99</v>
      </c>
      <c r="G459" s="46" t="s">
        <v>100</v>
      </c>
    </row>
    <row r="460" spans="2:7" ht="17.100000000000001" customHeight="1" x14ac:dyDescent="0.25">
      <c r="B460" s="41"/>
      <c r="C460" s="76" t="s">
        <v>82</v>
      </c>
      <c r="D460" s="19">
        <v>81</v>
      </c>
      <c r="E460" s="25">
        <v>40.5</v>
      </c>
      <c r="F460" s="25">
        <v>40.5</v>
      </c>
      <c r="G460" s="26">
        <v>40.5</v>
      </c>
    </row>
    <row r="461" spans="2:7" ht="17.100000000000001" customHeight="1" x14ac:dyDescent="0.25">
      <c r="B461" s="42"/>
      <c r="C461" s="74" t="s">
        <v>83</v>
      </c>
      <c r="D461" s="27">
        <v>96</v>
      </c>
      <c r="E461" s="28">
        <v>48</v>
      </c>
      <c r="F461" s="28">
        <v>48</v>
      </c>
      <c r="G461" s="29">
        <v>88.5</v>
      </c>
    </row>
    <row r="462" spans="2:7" ht="17.100000000000001" customHeight="1" x14ac:dyDescent="0.25">
      <c r="B462" s="42"/>
      <c r="C462" s="74" t="s">
        <v>81</v>
      </c>
      <c r="D462" s="27">
        <v>23</v>
      </c>
      <c r="E462" s="28">
        <v>11.5</v>
      </c>
      <c r="F462" s="28">
        <v>11.5</v>
      </c>
      <c r="G462" s="29">
        <v>100</v>
      </c>
    </row>
    <row r="463" spans="2:7" ht="17.100000000000001" customHeight="1" x14ac:dyDescent="0.25">
      <c r="B463" s="43"/>
      <c r="C463" s="32" t="s">
        <v>96</v>
      </c>
      <c r="D463" s="22">
        <v>200</v>
      </c>
      <c r="E463" s="30">
        <v>100</v>
      </c>
      <c r="F463" s="30">
        <v>100</v>
      </c>
      <c r="G463" s="31"/>
    </row>
    <row r="464" spans="2:7" ht="17.100000000000001" customHeight="1" x14ac:dyDescent="0.25">
      <c r="B464" s="43"/>
      <c r="C464" s="47"/>
      <c r="D464" s="48"/>
      <c r="E464" s="49"/>
      <c r="F464" s="49"/>
      <c r="G464" s="50"/>
    </row>
    <row r="465" spans="2:7" ht="17.100000000000001" customHeight="1" x14ac:dyDescent="0.25">
      <c r="B465" s="43"/>
      <c r="C465" s="47"/>
      <c r="D465" s="48"/>
      <c r="E465" s="49"/>
      <c r="F465" s="49"/>
      <c r="G465" s="50"/>
    </row>
    <row r="466" spans="2:7" ht="17.100000000000001" customHeight="1" x14ac:dyDescent="0.25">
      <c r="B466" s="43"/>
      <c r="C466" s="47"/>
      <c r="D466" s="48"/>
      <c r="E466" s="49"/>
      <c r="F466" s="49"/>
      <c r="G466" s="50"/>
    </row>
    <row r="467" spans="2:7" ht="17.100000000000001" customHeight="1" x14ac:dyDescent="0.25">
      <c r="B467" s="43"/>
      <c r="C467" s="47"/>
      <c r="D467" s="48"/>
      <c r="E467" s="49"/>
      <c r="F467" s="49"/>
      <c r="G467" s="50"/>
    </row>
    <row r="468" spans="2:7" ht="17.100000000000001" customHeight="1" x14ac:dyDescent="0.25">
      <c r="B468" s="43"/>
      <c r="C468" s="47"/>
      <c r="D468" s="48"/>
      <c r="E468" s="49"/>
      <c r="F468" s="49"/>
      <c r="G468" s="50"/>
    </row>
    <row r="469" spans="2:7" ht="17.100000000000001" customHeight="1" x14ac:dyDescent="0.25">
      <c r="B469" s="43"/>
      <c r="C469" s="47"/>
      <c r="D469" s="48"/>
      <c r="E469" s="49"/>
      <c r="F469" s="49"/>
      <c r="G469" s="50"/>
    </row>
    <row r="470" spans="2:7" ht="17.100000000000001" customHeight="1" x14ac:dyDescent="0.25">
      <c r="B470" s="43"/>
      <c r="C470" s="47"/>
      <c r="D470" s="48"/>
      <c r="E470" s="49"/>
      <c r="F470" s="49"/>
      <c r="G470" s="50"/>
    </row>
    <row r="471" spans="2:7" ht="17.100000000000001" customHeight="1" x14ac:dyDescent="0.25">
      <c r="B471" s="43"/>
      <c r="C471" s="47"/>
      <c r="D471" s="48"/>
      <c r="E471" s="49"/>
      <c r="F471" s="49"/>
      <c r="G471" s="50"/>
    </row>
    <row r="472" spans="2:7" ht="17.100000000000001" customHeight="1" x14ac:dyDescent="0.25">
      <c r="B472" s="43"/>
      <c r="C472" s="47"/>
      <c r="D472" s="48"/>
      <c r="E472" s="49"/>
      <c r="F472" s="49"/>
      <c r="G472" s="50"/>
    </row>
    <row r="473" spans="2:7" ht="17.100000000000001" customHeight="1" x14ac:dyDescent="0.25">
      <c r="B473" s="43"/>
      <c r="C473" s="47"/>
      <c r="D473" s="48"/>
      <c r="E473" s="49"/>
      <c r="F473" s="49"/>
      <c r="G473" s="50"/>
    </row>
    <row r="474" spans="2:7" ht="17.100000000000001" customHeight="1" x14ac:dyDescent="0.25">
      <c r="B474" s="43"/>
      <c r="C474" s="47"/>
      <c r="D474" s="48"/>
      <c r="E474" s="49"/>
      <c r="F474" s="49"/>
      <c r="G474" s="50"/>
    </row>
    <row r="475" spans="2:7" ht="17.100000000000001" customHeight="1" x14ac:dyDescent="0.25">
      <c r="B475" s="43"/>
      <c r="C475" s="47"/>
      <c r="D475" s="48"/>
      <c r="E475" s="49"/>
      <c r="F475" s="49"/>
      <c r="G475" s="50"/>
    </row>
    <row r="476" spans="2:7" ht="17.100000000000001" customHeight="1" x14ac:dyDescent="0.25">
      <c r="B476" s="43"/>
      <c r="C476" s="47"/>
      <c r="D476" s="48"/>
      <c r="E476" s="49"/>
      <c r="F476" s="49"/>
      <c r="G476" s="50"/>
    </row>
    <row r="477" spans="2:7" ht="17.100000000000001" customHeight="1" x14ac:dyDescent="0.25">
      <c r="B477" s="43"/>
      <c r="C477" s="47"/>
      <c r="D477" s="48"/>
      <c r="E477" s="49"/>
      <c r="F477" s="49"/>
      <c r="G477" s="50"/>
    </row>
    <row r="478" spans="2:7" ht="17.100000000000001" customHeight="1" x14ac:dyDescent="0.25">
      <c r="B478" s="43"/>
      <c r="C478" s="47"/>
      <c r="D478" s="48"/>
      <c r="E478" s="49"/>
      <c r="F478" s="49"/>
      <c r="G478" s="50"/>
    </row>
    <row r="479" spans="2:7" ht="17.100000000000001" customHeight="1" x14ac:dyDescent="0.25">
      <c r="B479" s="43"/>
      <c r="C479" s="47"/>
      <c r="D479" s="48"/>
      <c r="E479" s="49"/>
      <c r="F479" s="49"/>
      <c r="G479" s="50"/>
    </row>
    <row r="480" spans="2:7" ht="17.100000000000001" customHeight="1" x14ac:dyDescent="0.25">
      <c r="B480" s="43"/>
      <c r="C480" s="47"/>
      <c r="D480" s="48"/>
      <c r="E480" s="49"/>
      <c r="F480" s="49"/>
      <c r="G480" s="50"/>
    </row>
    <row r="481" spans="2:7" ht="17.100000000000001" customHeight="1" x14ac:dyDescent="0.25">
      <c r="B481" s="43"/>
      <c r="C481" s="47"/>
      <c r="D481" s="48"/>
      <c r="E481" s="49"/>
      <c r="F481" s="49"/>
      <c r="G481" s="50"/>
    </row>
    <row r="482" spans="2:7" ht="17.100000000000001" customHeight="1" x14ac:dyDescent="0.25">
      <c r="B482" s="43"/>
      <c r="C482" s="47"/>
      <c r="D482" s="48"/>
      <c r="E482" s="49"/>
      <c r="F482" s="49"/>
      <c r="G482" s="50"/>
    </row>
    <row r="483" spans="2:7" ht="17.100000000000001" customHeight="1" x14ac:dyDescent="0.25">
      <c r="B483" s="43"/>
      <c r="C483" s="47"/>
      <c r="D483" s="48"/>
      <c r="E483" s="49"/>
      <c r="F483" s="49"/>
      <c r="G483" s="50"/>
    </row>
    <row r="484" spans="2:7" ht="17.100000000000001" customHeight="1" x14ac:dyDescent="0.25">
      <c r="B484" s="43"/>
      <c r="C484" s="47"/>
      <c r="D484" s="48"/>
      <c r="E484" s="49"/>
      <c r="F484" s="49"/>
      <c r="G484" s="50"/>
    </row>
    <row r="486" spans="2:7" ht="86.1" customHeight="1" x14ac:dyDescent="0.25">
      <c r="B486" s="2" t="s">
        <v>61</v>
      </c>
      <c r="C486" s="3"/>
      <c r="D486" s="3"/>
      <c r="E486" s="3"/>
      <c r="F486" s="3"/>
      <c r="G486" s="4"/>
    </row>
    <row r="487" spans="2:7" ht="29.1" customHeight="1" x14ac:dyDescent="0.25">
      <c r="B487" s="40"/>
      <c r="C487" s="77"/>
      <c r="D487" s="44" t="s">
        <v>97</v>
      </c>
      <c r="E487" s="45" t="s">
        <v>98</v>
      </c>
      <c r="F487" s="45" t="s">
        <v>99</v>
      </c>
      <c r="G487" s="46" t="s">
        <v>100</v>
      </c>
    </row>
    <row r="488" spans="2:7" ht="17.100000000000001" customHeight="1" x14ac:dyDescent="0.25">
      <c r="B488" s="41"/>
      <c r="C488" s="76" t="s">
        <v>82</v>
      </c>
      <c r="D488" s="19">
        <v>93</v>
      </c>
      <c r="E488" s="25">
        <v>46.5</v>
      </c>
      <c r="F488" s="25">
        <v>46.5</v>
      </c>
      <c r="G488" s="26">
        <v>46.5</v>
      </c>
    </row>
    <row r="489" spans="2:7" ht="17.100000000000001" customHeight="1" x14ac:dyDescent="0.25">
      <c r="B489" s="42"/>
      <c r="C489" s="74" t="s">
        <v>83</v>
      </c>
      <c r="D489" s="27">
        <v>107</v>
      </c>
      <c r="E489" s="28">
        <v>53.5</v>
      </c>
      <c r="F489" s="28">
        <v>53.5</v>
      </c>
      <c r="G489" s="29">
        <v>100</v>
      </c>
    </row>
    <row r="490" spans="2:7" ht="17.100000000000001" customHeight="1" x14ac:dyDescent="0.25">
      <c r="B490" s="43"/>
      <c r="C490" s="32" t="s">
        <v>96</v>
      </c>
      <c r="D490" s="22">
        <v>200</v>
      </c>
      <c r="E490" s="30">
        <v>100</v>
      </c>
      <c r="F490" s="30">
        <v>100</v>
      </c>
      <c r="G490" s="31"/>
    </row>
    <row r="491" spans="2:7" ht="17.100000000000001" customHeight="1" x14ac:dyDescent="0.25">
      <c r="B491" s="43"/>
      <c r="C491" s="47"/>
      <c r="D491" s="48"/>
      <c r="E491" s="49"/>
      <c r="F491" s="49"/>
      <c r="G491" s="50"/>
    </row>
    <row r="492" spans="2:7" ht="17.100000000000001" customHeight="1" x14ac:dyDescent="0.25">
      <c r="B492" s="43"/>
      <c r="C492" s="47"/>
      <c r="D492" s="48"/>
      <c r="E492" s="49"/>
      <c r="F492" s="49"/>
      <c r="G492" s="50"/>
    </row>
    <row r="493" spans="2:7" ht="17.100000000000001" customHeight="1" x14ac:dyDescent="0.25">
      <c r="B493" s="43"/>
      <c r="C493" s="47"/>
      <c r="D493" s="48"/>
      <c r="E493" s="49"/>
      <c r="F493" s="49"/>
      <c r="G493" s="50"/>
    </row>
    <row r="494" spans="2:7" ht="17.100000000000001" customHeight="1" x14ac:dyDescent="0.25">
      <c r="B494" s="43"/>
      <c r="C494" s="47"/>
      <c r="D494" s="48"/>
      <c r="E494" s="49"/>
      <c r="F494" s="49"/>
      <c r="G494" s="50"/>
    </row>
    <row r="495" spans="2:7" ht="17.100000000000001" customHeight="1" x14ac:dyDescent="0.25">
      <c r="B495" s="43"/>
      <c r="C495" s="47"/>
      <c r="D495" s="48"/>
      <c r="E495" s="49"/>
      <c r="F495" s="49"/>
      <c r="G495" s="50"/>
    </row>
    <row r="496" spans="2:7" ht="17.100000000000001" customHeight="1" x14ac:dyDescent="0.25">
      <c r="B496" s="43"/>
      <c r="C496" s="47"/>
      <c r="D496" s="48"/>
      <c r="E496" s="49"/>
      <c r="F496" s="49"/>
      <c r="G496" s="50"/>
    </row>
    <row r="497" spans="2:7" ht="17.100000000000001" customHeight="1" x14ac:dyDescent="0.25">
      <c r="B497" s="43"/>
      <c r="C497" s="47"/>
      <c r="D497" s="48"/>
      <c r="E497" s="49"/>
      <c r="F497" s="49"/>
      <c r="G497" s="50"/>
    </row>
    <row r="498" spans="2:7" ht="17.100000000000001" customHeight="1" x14ac:dyDescent="0.25">
      <c r="B498" s="43"/>
      <c r="C498" s="47"/>
      <c r="D498" s="48"/>
      <c r="E498" s="49"/>
      <c r="F498" s="49"/>
      <c r="G498" s="50"/>
    </row>
    <row r="499" spans="2:7" ht="17.100000000000001" customHeight="1" x14ac:dyDescent="0.25">
      <c r="B499" s="43"/>
      <c r="C499" s="47"/>
      <c r="D499" s="48"/>
      <c r="E499" s="49"/>
      <c r="F499" s="49"/>
      <c r="G499" s="50"/>
    </row>
    <row r="500" spans="2:7" ht="17.100000000000001" customHeight="1" x14ac:dyDescent="0.25">
      <c r="B500" s="43"/>
      <c r="C500" s="47"/>
      <c r="D500" s="48"/>
      <c r="E500" s="49"/>
      <c r="F500" s="49"/>
      <c r="G500" s="50"/>
    </row>
    <row r="501" spans="2:7" ht="17.100000000000001" customHeight="1" x14ac:dyDescent="0.25">
      <c r="B501" s="43"/>
      <c r="C501" s="47"/>
      <c r="D501" s="48"/>
      <c r="E501" s="49"/>
      <c r="F501" s="49"/>
      <c r="G501" s="50"/>
    </row>
    <row r="502" spans="2:7" ht="17.100000000000001" customHeight="1" x14ac:dyDescent="0.25">
      <c r="B502" s="43"/>
      <c r="C502" s="47"/>
      <c r="D502" s="48"/>
      <c r="E502" s="49"/>
      <c r="F502" s="49"/>
      <c r="G502" s="50"/>
    </row>
    <row r="503" spans="2:7" ht="17.100000000000001" customHeight="1" x14ac:dyDescent="0.25">
      <c r="B503" s="43"/>
      <c r="C503" s="47"/>
      <c r="D503" s="48"/>
      <c r="E503" s="49"/>
      <c r="F503" s="49"/>
      <c r="G503" s="50"/>
    </row>
    <row r="504" spans="2:7" ht="17.100000000000001" customHeight="1" x14ac:dyDescent="0.25">
      <c r="B504" s="43"/>
      <c r="C504" s="47"/>
      <c r="D504" s="48"/>
      <c r="E504" s="49"/>
      <c r="F504" s="49"/>
      <c r="G504" s="50"/>
    </row>
    <row r="505" spans="2:7" ht="17.100000000000001" customHeight="1" x14ac:dyDescent="0.25">
      <c r="B505" s="43"/>
      <c r="C505" s="47"/>
      <c r="D505" s="48"/>
      <c r="E505" s="49"/>
      <c r="F505" s="49"/>
      <c r="G505" s="50"/>
    </row>
    <row r="506" spans="2:7" ht="17.100000000000001" customHeight="1" x14ac:dyDescent="0.25">
      <c r="B506" s="43"/>
      <c r="C506" s="47"/>
      <c r="D506" s="48"/>
      <c r="E506" s="49"/>
      <c r="F506" s="49"/>
      <c r="G506" s="50"/>
    </row>
    <row r="507" spans="2:7" ht="17.100000000000001" customHeight="1" x14ac:dyDescent="0.25">
      <c r="B507" s="43"/>
      <c r="C507" s="47"/>
      <c r="D507" s="48"/>
      <c r="E507" s="49"/>
      <c r="F507" s="49"/>
      <c r="G507" s="50"/>
    </row>
    <row r="508" spans="2:7" ht="17.100000000000001" customHeight="1" x14ac:dyDescent="0.25">
      <c r="B508" s="43"/>
      <c r="C508" s="47"/>
      <c r="D508" s="48"/>
      <c r="E508" s="49"/>
      <c r="F508" s="49"/>
      <c r="G508" s="50"/>
    </row>
    <row r="509" spans="2:7" ht="17.100000000000001" customHeight="1" x14ac:dyDescent="0.25">
      <c r="B509" s="43"/>
      <c r="C509" s="47"/>
      <c r="D509" s="48"/>
      <c r="E509" s="49"/>
      <c r="F509" s="49"/>
      <c r="G509" s="50"/>
    </row>
    <row r="510" spans="2:7" ht="17.100000000000001" customHeight="1" x14ac:dyDescent="0.25">
      <c r="B510" s="51">
        <v>22</v>
      </c>
      <c r="C510" s="52"/>
      <c r="D510" s="52"/>
      <c r="E510" s="52"/>
      <c r="F510" s="52"/>
      <c r="G510" s="53"/>
    </row>
    <row r="511" spans="2:7" ht="17.100000000000001" customHeight="1" x14ac:dyDescent="0.25">
      <c r="B511" s="54"/>
      <c r="C511" s="81"/>
      <c r="D511" s="82" t="s">
        <v>97</v>
      </c>
      <c r="E511" s="83" t="s">
        <v>98</v>
      </c>
      <c r="F511" s="83" t="s">
        <v>99</v>
      </c>
      <c r="G511" s="84" t="s">
        <v>100</v>
      </c>
    </row>
    <row r="512" spans="2:7" ht="17.100000000000001" customHeight="1" x14ac:dyDescent="0.25">
      <c r="B512" s="55"/>
      <c r="C512" t="s">
        <v>110</v>
      </c>
      <c r="D512" s="63">
        <v>54</v>
      </c>
      <c r="E512" s="85">
        <f>D512/D518*100</f>
        <v>17.475728155339805</v>
      </c>
      <c r="F512" s="85">
        <f>E512</f>
        <v>17.475728155339805</v>
      </c>
      <c r="G512" s="86">
        <f>F512</f>
        <v>17.475728155339805</v>
      </c>
    </row>
    <row r="513" spans="2:7" ht="17.100000000000001" customHeight="1" x14ac:dyDescent="0.25">
      <c r="B513" s="59"/>
      <c r="C513" t="s">
        <v>111</v>
      </c>
      <c r="D513" s="87">
        <v>110</v>
      </c>
      <c r="E513" s="88">
        <f>D513/D518*100</f>
        <v>35.59870550161812</v>
      </c>
      <c r="F513" s="88">
        <f t="shared" ref="F513:F517" si="2">E513</f>
        <v>35.59870550161812</v>
      </c>
      <c r="G513" s="89">
        <f>F513+G512</f>
        <v>53.074433656957922</v>
      </c>
    </row>
    <row r="514" spans="2:7" ht="17.100000000000001" customHeight="1" x14ac:dyDescent="0.25">
      <c r="B514" s="59"/>
      <c r="C514" t="s">
        <v>112</v>
      </c>
      <c r="D514" s="63">
        <v>51</v>
      </c>
      <c r="E514" s="61">
        <f>D514/D518*100</f>
        <v>16.50485436893204</v>
      </c>
      <c r="F514" s="61">
        <f t="shared" si="2"/>
        <v>16.50485436893204</v>
      </c>
      <c r="G514" s="62">
        <f>F514+G513</f>
        <v>69.579288025889966</v>
      </c>
    </row>
    <row r="515" spans="2:7" ht="17.100000000000001" customHeight="1" x14ac:dyDescent="0.25">
      <c r="B515" s="59"/>
      <c r="C515" t="s">
        <v>113</v>
      </c>
      <c r="D515" s="63">
        <v>23</v>
      </c>
      <c r="E515" s="85">
        <f>D515/D518*100</f>
        <v>7.4433656957928811</v>
      </c>
      <c r="F515" s="85">
        <f t="shared" si="2"/>
        <v>7.4433656957928811</v>
      </c>
      <c r="G515" s="64">
        <f>F515+G514</f>
        <v>77.022653721682843</v>
      </c>
    </row>
    <row r="516" spans="2:7" ht="17.100000000000001" customHeight="1" x14ac:dyDescent="0.25">
      <c r="B516" s="59"/>
      <c r="C516" t="s">
        <v>114</v>
      </c>
      <c r="D516" s="90">
        <v>33</v>
      </c>
      <c r="E516" s="88">
        <f>D516/D518*100</f>
        <v>10.679611650485436</v>
      </c>
      <c r="F516" s="88">
        <f t="shared" si="2"/>
        <v>10.679611650485436</v>
      </c>
      <c r="G516" s="91">
        <f>F516+G515</f>
        <v>87.702265372168284</v>
      </c>
    </row>
    <row r="517" spans="2:7" ht="17.100000000000001" customHeight="1" x14ac:dyDescent="0.25">
      <c r="B517" s="65"/>
      <c r="C517" t="s">
        <v>81</v>
      </c>
      <c r="D517" s="63">
        <v>38</v>
      </c>
      <c r="E517" s="61">
        <f>D517/D518*100</f>
        <v>12.297734627831716</v>
      </c>
      <c r="F517" s="61">
        <f t="shared" si="2"/>
        <v>12.297734627831716</v>
      </c>
      <c r="G517" s="64">
        <f t="shared" ref="G517" si="3">F517+G516</f>
        <v>100</v>
      </c>
    </row>
    <row r="518" spans="2:7" ht="17.100000000000001" customHeight="1" x14ac:dyDescent="0.25">
      <c r="B518" s="66"/>
      <c r="C518" s="69" t="s">
        <v>96</v>
      </c>
      <c r="D518" s="70">
        <f>SUM(D512:D517)</f>
        <v>309</v>
      </c>
      <c r="E518" s="71">
        <v>100</v>
      </c>
      <c r="F518" s="71">
        <v>100</v>
      </c>
      <c r="G518" s="72"/>
    </row>
    <row r="519" spans="2:7" ht="17.100000000000001" customHeight="1" x14ac:dyDescent="0.25">
      <c r="B519" s="68"/>
      <c r="C519"/>
      <c r="D519"/>
      <c r="E519"/>
      <c r="F519"/>
      <c r="G519"/>
    </row>
    <row r="520" spans="2:7" ht="17.100000000000001" customHeight="1" x14ac:dyDescent="0.25">
      <c r="B520" s="43"/>
      <c r="C520" s="47"/>
      <c r="D520" s="48"/>
      <c r="E520" s="49"/>
      <c r="F520" s="49"/>
      <c r="G520" s="50"/>
    </row>
    <row r="521" spans="2:7" ht="17.100000000000001" customHeight="1" x14ac:dyDescent="0.25">
      <c r="B521" s="43"/>
      <c r="C521" s="47"/>
      <c r="D521" s="48"/>
      <c r="E521" s="49"/>
      <c r="F521" s="49"/>
      <c r="G521" s="50"/>
    </row>
    <row r="522" spans="2:7" ht="17.100000000000001" customHeight="1" x14ac:dyDescent="0.25">
      <c r="B522" s="43"/>
      <c r="C522" s="47"/>
      <c r="D522" s="48"/>
      <c r="E522" s="49"/>
      <c r="F522" s="49"/>
      <c r="G522" s="50"/>
    </row>
    <row r="523" spans="2:7" ht="17.100000000000001" customHeight="1" x14ac:dyDescent="0.25">
      <c r="B523" s="43"/>
      <c r="C523" s="47"/>
      <c r="D523" s="48"/>
      <c r="E523" s="49"/>
      <c r="F523" s="49"/>
      <c r="G523" s="50"/>
    </row>
    <row r="524" spans="2:7" ht="17.100000000000001" customHeight="1" x14ac:dyDescent="0.25">
      <c r="B524" s="43"/>
      <c r="C524" s="47"/>
      <c r="D524" s="48"/>
      <c r="E524" s="49"/>
      <c r="F524" s="49"/>
      <c r="G524" s="50"/>
    </row>
    <row r="525" spans="2:7" ht="17.100000000000001" customHeight="1" x14ac:dyDescent="0.25">
      <c r="B525" s="43"/>
      <c r="C525" s="47"/>
      <c r="D525" s="48"/>
      <c r="E525" s="49"/>
      <c r="F525" s="49"/>
      <c r="G525" s="50"/>
    </row>
    <row r="526" spans="2:7" ht="17.100000000000001" customHeight="1" x14ac:dyDescent="0.25">
      <c r="B526" s="43"/>
      <c r="C526" s="47"/>
      <c r="D526" s="48"/>
      <c r="E526" s="49"/>
      <c r="F526" s="49"/>
      <c r="G526" s="50"/>
    </row>
    <row r="527" spans="2:7" ht="17.100000000000001" customHeight="1" x14ac:dyDescent="0.25">
      <c r="B527" s="43"/>
      <c r="C527" s="47"/>
      <c r="D527" s="48"/>
      <c r="E527" s="49"/>
      <c r="F527" s="49"/>
      <c r="G527" s="50"/>
    </row>
    <row r="528" spans="2:7" ht="17.100000000000001" customHeight="1" x14ac:dyDescent="0.25">
      <c r="B528" s="43"/>
      <c r="C528" s="47"/>
      <c r="D528" s="48"/>
      <c r="E528" s="49"/>
      <c r="F528" s="49"/>
      <c r="G528" s="50"/>
    </row>
    <row r="529" spans="2:7" ht="17.100000000000001" customHeight="1" x14ac:dyDescent="0.25">
      <c r="B529" s="43"/>
      <c r="C529" s="47"/>
      <c r="D529" s="48"/>
      <c r="E529" s="49"/>
      <c r="F529" s="49"/>
      <c r="G529" s="50"/>
    </row>
    <row r="530" spans="2:7" ht="17.100000000000001" customHeight="1" x14ac:dyDescent="0.25">
      <c r="B530" s="43"/>
      <c r="C530" s="47"/>
      <c r="D530" s="48"/>
      <c r="E530" s="49"/>
      <c r="F530" s="49"/>
      <c r="G530" s="50"/>
    </row>
    <row r="531" spans="2:7" ht="17.100000000000001" customHeight="1" x14ac:dyDescent="0.25">
      <c r="B531" s="43"/>
      <c r="C531" s="47"/>
      <c r="D531" s="48"/>
      <c r="E531" s="49"/>
      <c r="F531" s="49"/>
      <c r="G531" s="50"/>
    </row>
    <row r="532" spans="2:7" ht="17.100000000000001" customHeight="1" x14ac:dyDescent="0.25">
      <c r="B532" s="43"/>
      <c r="C532" s="47"/>
      <c r="D532" s="48"/>
      <c r="E532" s="49"/>
      <c r="F532" s="49"/>
      <c r="G532" s="50"/>
    </row>
    <row r="534" spans="2:7" ht="54.95" customHeight="1" x14ac:dyDescent="0.25">
      <c r="B534" s="2" t="s">
        <v>62</v>
      </c>
      <c r="C534" s="3"/>
      <c r="D534" s="3"/>
      <c r="E534" s="3"/>
      <c r="F534" s="3"/>
      <c r="G534" s="4"/>
    </row>
    <row r="535" spans="2:7" ht="29.1" customHeight="1" x14ac:dyDescent="0.25">
      <c r="B535" s="40"/>
      <c r="C535" s="77"/>
      <c r="D535" s="44" t="s">
        <v>97</v>
      </c>
      <c r="E535" s="45" t="s">
        <v>98</v>
      </c>
      <c r="F535" s="45" t="s">
        <v>99</v>
      </c>
      <c r="G535" s="46" t="s">
        <v>100</v>
      </c>
    </row>
    <row r="536" spans="2:7" ht="17.100000000000001" customHeight="1" x14ac:dyDescent="0.25">
      <c r="B536" s="42"/>
      <c r="C536" s="74" t="s">
        <v>82</v>
      </c>
      <c r="D536" s="27">
        <v>166</v>
      </c>
      <c r="E536" s="29">
        <v>83</v>
      </c>
      <c r="F536" s="29">
        <v>83</v>
      </c>
      <c r="G536" s="29">
        <v>83</v>
      </c>
    </row>
    <row r="537" spans="2:7" ht="17.100000000000001" customHeight="1" x14ac:dyDescent="0.25">
      <c r="B537" s="42"/>
      <c r="C537" s="74" t="s">
        <v>83</v>
      </c>
      <c r="D537" s="27">
        <v>6</v>
      </c>
      <c r="E537" s="28">
        <v>3</v>
      </c>
      <c r="F537" s="28">
        <v>3</v>
      </c>
      <c r="G537" s="29">
        <v>86</v>
      </c>
    </row>
    <row r="538" spans="2:7" ht="17.100000000000001" customHeight="1" x14ac:dyDescent="0.25">
      <c r="B538" s="42"/>
      <c r="C538" s="74" t="s">
        <v>95</v>
      </c>
      <c r="D538" s="27">
        <v>28</v>
      </c>
      <c r="E538" s="28">
        <v>14.000000000000002</v>
      </c>
      <c r="F538" s="28">
        <v>14.000000000000002</v>
      </c>
      <c r="G538" s="29">
        <v>100</v>
      </c>
    </row>
    <row r="539" spans="2:7" ht="17.100000000000001" customHeight="1" x14ac:dyDescent="0.25">
      <c r="B539" s="43"/>
      <c r="C539" s="32" t="s">
        <v>96</v>
      </c>
      <c r="D539" s="22">
        <v>200</v>
      </c>
      <c r="E539" s="30">
        <v>100</v>
      </c>
      <c r="F539" s="30">
        <v>100</v>
      </c>
      <c r="G539" s="31"/>
    </row>
  </sheetData>
  <mergeCells count="29">
    <mergeCell ref="B242:G242"/>
    <mergeCell ref="B510:G510"/>
    <mergeCell ref="B486:G486"/>
    <mergeCell ref="B534:G534"/>
    <mergeCell ref="B458:G458"/>
    <mergeCell ref="B404:G404"/>
    <mergeCell ref="B431:G431"/>
    <mergeCell ref="B347:G347"/>
    <mergeCell ref="B377:G377"/>
    <mergeCell ref="B317:G317"/>
    <mergeCell ref="B263:G263"/>
    <mergeCell ref="B290:G290"/>
    <mergeCell ref="B191:G191"/>
    <mergeCell ref="B218:G218"/>
    <mergeCell ref="B164:G164"/>
    <mergeCell ref="B108:G108"/>
    <mergeCell ref="B136:G136"/>
    <mergeCell ref="B51:G51"/>
    <mergeCell ref="B81:G81"/>
    <mergeCell ref="B36:C36"/>
    <mergeCell ref="B37:B38"/>
    <mergeCell ref="B43:T43"/>
    <mergeCell ref="B44:C44"/>
    <mergeCell ref="B45:B46"/>
    <mergeCell ref="B26:D26"/>
    <mergeCell ref="B27:C27"/>
    <mergeCell ref="B28:C28"/>
    <mergeCell ref="B29:B33"/>
    <mergeCell ref="B34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2022-08-17T18:22:57Z</dcterms:modified>
</cp:coreProperties>
</file>