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4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SPSS\2022\DD 77 963 6973\"/>
    </mc:Choice>
  </mc:AlternateContent>
  <xr:revisionPtr revIDLastSave="0" documentId="13_ncr:1_{BBEA71D0-9E4F-4D77-99CB-E9D5BAAD7229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D210" i="1" l="1"/>
  <c r="E209" i="1" s="1"/>
  <c r="F209" i="1" s="1"/>
  <c r="D182" i="1"/>
  <c r="E181" i="1" s="1"/>
  <c r="F181" i="1" s="1"/>
  <c r="D160" i="1"/>
  <c r="E158" i="1" s="1"/>
  <c r="F158" i="1" s="1"/>
  <c r="E84" i="1"/>
  <c r="F84" i="1" s="1"/>
  <c r="E83" i="1"/>
  <c r="F83" i="1" s="1"/>
  <c r="G83" i="1" s="1"/>
  <c r="D85" i="1"/>
  <c r="Q59" i="1"/>
  <c r="R56" i="1"/>
  <c r="S56" i="1" s="1"/>
  <c r="R55" i="1"/>
  <c r="S55" i="1" s="1"/>
  <c r="R54" i="1"/>
  <c r="S54" i="1" s="1"/>
  <c r="T54" i="1" s="1"/>
  <c r="K58" i="1"/>
  <c r="L56" i="1" s="1"/>
  <c r="M56" i="1" s="1"/>
  <c r="E203" i="1" l="1"/>
  <c r="F203" i="1" s="1"/>
  <c r="G203" i="1" s="1"/>
  <c r="E204" i="1"/>
  <c r="F204" i="1" s="1"/>
  <c r="G204" i="1" s="1"/>
  <c r="E205" i="1"/>
  <c r="F205" i="1" s="1"/>
  <c r="E206" i="1"/>
  <c r="F206" i="1" s="1"/>
  <c r="E207" i="1"/>
  <c r="F207" i="1" s="1"/>
  <c r="E208" i="1"/>
  <c r="F208" i="1" s="1"/>
  <c r="E179" i="1"/>
  <c r="F179" i="1" s="1"/>
  <c r="G179" i="1" s="1"/>
  <c r="E180" i="1"/>
  <c r="F180" i="1" s="1"/>
  <c r="E159" i="1"/>
  <c r="F159" i="1" s="1"/>
  <c r="E155" i="1"/>
  <c r="F155" i="1" s="1"/>
  <c r="G155" i="1" s="1"/>
  <c r="E157" i="1"/>
  <c r="F157" i="1" s="1"/>
  <c r="E156" i="1"/>
  <c r="F156" i="1" s="1"/>
  <c r="G84" i="1"/>
  <c r="L57" i="1"/>
  <c r="M57" i="1" s="1"/>
  <c r="L54" i="1"/>
  <c r="M54" i="1" s="1"/>
  <c r="N54" i="1" s="1"/>
  <c r="L55" i="1"/>
  <c r="M55" i="1" s="1"/>
  <c r="T55" i="1"/>
  <c r="T56" i="1" s="1"/>
  <c r="R57" i="1"/>
  <c r="S57" i="1" s="1"/>
  <c r="G205" i="1" l="1"/>
  <c r="G206" i="1"/>
  <c r="G207" i="1" s="1"/>
  <c r="G208" i="1" s="1"/>
  <c r="G209" i="1" s="1"/>
  <c r="G180" i="1"/>
  <c r="G181" i="1" s="1"/>
  <c r="G156" i="1"/>
  <c r="G157" i="1" s="1"/>
  <c r="N55" i="1"/>
  <c r="N56" i="1" s="1"/>
  <c r="N57" i="1" s="1"/>
  <c r="T57" i="1"/>
  <c r="G158" i="1" l="1"/>
  <c r="G159" i="1"/>
</calcChain>
</file>

<file path=xl/sharedStrings.xml><?xml version="1.0" encoding="utf-8"?>
<sst xmlns="http://schemas.openxmlformats.org/spreadsheetml/2006/main" count="191" uniqueCount="120">
  <si>
    <t>Your temporary usage period for IBM SPSS Statistics will expire in 4881 days.</t>
  </si>
  <si>
    <t>GET DATA</t>
  </si>
  <si>
    <t xml:space="preserve">  /TYPE=XLSX</t>
  </si>
  <si>
    <t xml:space="preserve">  /FILE='C:\SPSS\2022\DD 77 963 6973\Untitled form (Responses) (1).xlsx'</t>
  </si>
  <si>
    <t xml:space="preserve">  /SHEET=name 'Form Responses 1'</t>
  </si>
  <si>
    <t xml:space="preserve">  /CELLRANGE=FULL</t>
  </si>
  <si>
    <t xml:space="preserve">  /READNAMES=ON</t>
  </si>
  <si>
    <t xml:space="preserve">  /DATATYPEMIN PERCENTAGE=95.0</t>
  </si>
  <si>
    <t xml:space="preserve">  /HIDDEN IGNORE=YES.</t>
  </si>
  <si>
    <t>EXECUTE.</t>
  </si>
  <si>
    <t>DATASET NAME DataSet1 WINDOW=FRONT.</t>
  </si>
  <si>
    <t>FREQUENCIES VARIABLES=ඔබඅධ්‍යාපනයලබනාවිශ්වව ස්ත්‍රීපුරුෂබාවය ඔබවේදිකානාට්‍යනරඹන්නට</t>
  </si>
  <si>
    <t xml:space="preserve">    වේදිකානාට්‍යයක්තුළින් පවුලක්බිඳවැටීමටහේතුවන රාජිතදිසානායකගේනාට්‍_A සිරිවර්ධනපවුලහිතලගත්ත</t>
  </si>
  <si>
    <t xml:space="preserve">    රාජිතදිසානායකනාට්‍යකර V14 V15 V16 V17 V18 V19</t>
  </si>
  <si>
    <t xml:space="preserve">  /STATISTICS=STDDEV</t>
  </si>
  <si>
    <t xml:space="preserve">  /ORDER=ANALYSIS.</t>
  </si>
  <si>
    <t>Frequencies</t>
  </si>
  <si>
    <t>Notes</t>
  </si>
  <si>
    <t>Output Created</t>
  </si>
  <si>
    <t>20-AUG-2022 01:24:04</t>
  </si>
  <si>
    <t>Comments</t>
  </si>
  <si>
    <t/>
  </si>
  <si>
    <t>Input</t>
  </si>
  <si>
    <t>Active Dataset</t>
  </si>
  <si>
    <t>DataSet1</t>
  </si>
  <si>
    <t>Filter</t>
  </si>
  <si>
    <t>&lt;none&gt;</t>
  </si>
  <si>
    <t>Weight</t>
  </si>
  <si>
    <t>Split File</t>
  </si>
  <si>
    <t>N of Rows in Working Data File</t>
  </si>
  <si>
    <t>Missing Value Handling</t>
  </si>
  <si>
    <t>Definition of Missing</t>
  </si>
  <si>
    <t>User-defined missing values are treated as missing.</t>
  </si>
  <si>
    <t>Cases Used</t>
  </si>
  <si>
    <t>Statistics are based on all cases with valid data.</t>
  </si>
  <si>
    <t>Syntax</t>
  </si>
  <si>
    <t>FREQUENCIES VARIABLES=ඔබඅධ්‍යාපනයලබනාවිශ්වව ස්ත්‍රීපුරුෂබාවය ඔබවේදිකානාට්‍යනරඹන්නට
    වේදිකානාට්‍යයක්තුළින් පවුලක්බිඳවැටීමටහේතුවන රාජිතදිසානායකගේනාට්‍_A සිරිවර්ධනපවුලහිතලගත්ත
    රාජිතදිසානායකනාට්‍යකර V14 V15 V16 V17 V18 V19
  /STATISTICS=STDDEV
  /ORDER=ANALYSIS.</t>
  </si>
  <si>
    <t>Resources</t>
  </si>
  <si>
    <t>Processor Time</t>
  </si>
  <si>
    <t>00:00:00.00</t>
  </si>
  <si>
    <t>Elapsed Time</t>
  </si>
  <si>
    <t>00:00:00.01</t>
  </si>
  <si>
    <t xml:space="preserve">[DataSet1] </t>
  </si>
  <si>
    <t>Warnings</t>
  </si>
  <si>
    <t>One or more values of variable රාජිත දිසානායක නාට්‍යකරුවා පිළිබඳව හෝ ඔහුගේ සිරිවර්ධන පවුල, හිතල ගත්ත තීරණයක්, ජූලි මාසේ දවසක් නාට්‍ය පිළිබඳව ඔබගේ අදහස. contained a non-printing character. Each such character was replaced by a space. The data file itself was not modified.</t>
  </si>
  <si>
    <t>Statistics</t>
  </si>
  <si>
    <t>ඔබ අධ්‍යාපනය ලබනා විශ්වවිද්‍යාලය හෝ අධ්‍යාපන ආයතනය කුමක්ද?</t>
  </si>
  <si>
    <t>ස්ත්‍රී පුරුෂබාවය</t>
  </si>
  <si>
    <t>ඔබ වේදිකා නාට්‍ය නරඹන්නට කැමැත්තක් තිබේද?</t>
  </si>
  <si>
    <t>වේදිකා නාට්‍යයක් තුළින් පවුල් සංස්ථාවක් බිඳ වැටීමේ බරපතලකම පිළිබඳ සාකච්ඡා කිරීම කාලීන අවශ්‍යතාවක් ලෙස ඔබ සිතනවාද?</t>
  </si>
  <si>
    <t>පවුලක් බිඳ වැටීමට හේතුවන සමාජ ගැටලු පිළිබඳ ඔබ දැනුවත් ද?</t>
  </si>
  <si>
    <t>රාජිත දිසානායකගේ නාට්‍ය නිර්මාණ අතරින් පවුල් සංස්ථාව පරිහානියට පත්වීම හා ඒ ආශ්‍රිත ගැටලු පිළිබඳ නිර්මාණය වූ නාට්‍ය නැරඹීමෙන් ඔබට කිසියම් බලපෑමක් සිදුකරයි ද?</t>
  </si>
  <si>
    <t>සිරිවර්ධන පවුල, හිතල ගත්ත තීරණයක්, ජූලි මාසේ දවසක් නාට්‍ය තුළින් සමාජ ගැටලු හේතුවෙන් පවුල් සංස්ථාවන් පරිහානියට පත්වන ආකාරය පිළිබිඹු කරනවාද?</t>
  </si>
  <si>
    <t>රාජිත දිසානායක නාට්‍යකරුවා පිළිබඳව හෝ ඔහුගේ සිරිවර්ධන පවුල, හිතල ගත්ත තීරණයක්, ජූලි මාසේ දවසක් නාට්‍ය පිළිබඳව ඔබගේ අදහස.</t>
  </si>
  <si>
    <t>V14</t>
  </si>
  <si>
    <t>V15</t>
  </si>
  <si>
    <t>V16</t>
  </si>
  <si>
    <t>V17</t>
  </si>
  <si>
    <t>V18</t>
  </si>
  <si>
    <t>V19</t>
  </si>
  <si>
    <t>N</t>
  </si>
  <si>
    <t>Valid</t>
  </si>
  <si>
    <t>Missing</t>
  </si>
  <si>
    <t>Frequency Table</t>
  </si>
  <si>
    <t>අ.පො.ස උ/ පෙළ සමත්</t>
  </si>
  <si>
    <t>උපාධිධාරී</t>
  </si>
  <si>
    <t>කැළණිය විශ්වවිද්‍යාලය</t>
  </si>
  <si>
    <t>ටවර් හෝල් රංඟ පාසල</t>
  </si>
  <si>
    <t>ශ්‍රීපාලී මණ්ඩපය</t>
  </si>
  <si>
    <t>සෞන්දර්ය කලා විශ්වවිද්‍යාලය</t>
  </si>
  <si>
    <t>පුරුෂ</t>
  </si>
  <si>
    <t>ස්ත්‍රී</t>
  </si>
  <si>
    <t>කැමති</t>
  </si>
  <si>
    <t>වඩාත් කැමති</t>
  </si>
  <si>
    <t>අදහසක් නැත</t>
  </si>
  <si>
    <t>ඔව්</t>
  </si>
  <si>
    <t>නැත</t>
  </si>
  <si>
    <t>දැනුවත්</t>
  </si>
  <si>
    <t>සාමාන්‍ය ලෙස දැනුවත්</t>
  </si>
  <si>
    <t>හොඳින් දැනුවත්</t>
  </si>
  <si>
    <t>කොහෙත්ම නැහැ</t>
  </si>
  <si>
    <t>තරමක් දුරට</t>
  </si>
  <si>
    <t>බොහෝ දුරට</t>
  </si>
  <si>
    <t>ඔව් වඩාත් හොඳින් පිළිබිඹු වෙයි</t>
  </si>
  <si>
    <t>සාමාන්‍ය ලෙස</t>
  </si>
  <si>
    <t>tl;=j</t>
  </si>
  <si>
    <t>ixLHd;h</t>
  </si>
  <si>
    <t>m%;sY;h</t>
  </si>
  <si>
    <t>j&lt;x.= m%;sY;h</t>
  </si>
  <si>
    <t>iuqÉÑ; m%;sY;h</t>
  </si>
  <si>
    <t>YS%md,S uKavmh</t>
  </si>
  <si>
    <t xml:space="preserve">fi!kao¾h l,d úYajúoHd,h </t>
  </si>
  <si>
    <t xml:space="preserve">jg¾ fyda,a rxÕ mdi, </t>
  </si>
  <si>
    <t>w'fmd'i id$ fm&lt; iu;</t>
  </si>
  <si>
    <t xml:space="preserve">w'fmd'i W$ fm&lt; iu;a </t>
  </si>
  <si>
    <t xml:space="preserve">ämaf,daud  </t>
  </si>
  <si>
    <t xml:space="preserve">Wmdê wfmalaIl </t>
  </si>
  <si>
    <t>WmdêOdÍ</t>
  </si>
  <si>
    <t>le&lt;Ksh úYajúoHd,h</t>
  </si>
  <si>
    <t xml:space="preserve">ඔබ අධ්‍යනය සිදුකරන විෂය ධාරාව කුමක්ද? </t>
  </si>
  <si>
    <t>kdgH yd rxÕ l,dj</t>
  </si>
  <si>
    <t>fjk;a úIhla</t>
  </si>
  <si>
    <t>ඔබ වේදිකා නාට්‍ය නරඹන්නට යොමුවීමේ හේතුව කුමක්ද?</t>
  </si>
  <si>
    <t xml:space="preserve">úfkdaoh i|yd </t>
  </si>
  <si>
    <t>k¿ ks&lt;shkag we;s leue;a; ksid</t>
  </si>
  <si>
    <t xml:space="preserve">l;dfõ wdl¾YKSh nj ksid </t>
  </si>
  <si>
    <t xml:space="preserve">wOHk lghq;a;la i|yd </t>
  </si>
  <si>
    <t xml:space="preserve">ks¾udKfhys f;audfõ jeo.;a nj ksid </t>
  </si>
  <si>
    <t>රාජිත දිසානායකගේ නාට්‍ය නිර්මාණ බිහිවන තේමා අතරින් ඔබ වඩාත්ම කැමති කුමන තේමාවේ නාට්‍ය වලටද?</t>
  </si>
  <si>
    <t xml:space="preserve">foaYmd,ksl f;audj uq,a lr.;a kdgH </t>
  </si>
  <si>
    <t>iuld,Sk iudc .eg¨ ms&lt;sn| f;audjka /.;a kdgH</t>
  </si>
  <si>
    <t>mjq,a ixia:dj f;aud lr.;a kdgH</t>
  </si>
  <si>
    <t xml:space="preserve">රාජිත දිසානායක විසින් අධ්‍යක්ෂණය කරන ලද පහත දැක්වෙන නාට්‍ය අතරින් ඔබ නරඹා ඇති නාට්‍ය මොනවාද? </t>
  </si>
  <si>
    <t>isßj¾Ok mjq,</t>
  </si>
  <si>
    <t>ys;, .;a; ;SrKhla</t>
  </si>
  <si>
    <t>cQ,s udfia ojila</t>
  </si>
  <si>
    <t>isysk fydre wrx</t>
  </si>
  <si>
    <t xml:space="preserve">wdor jia;=j           </t>
  </si>
  <si>
    <t xml:space="preserve">ke;=j neß ñksfyla      </t>
  </si>
  <si>
    <t>nluQKd ùÈ niS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</si>
</sst>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###0"/>
    <numFmt numFmtId="165" formatCode="###0.0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name val="Courier New"/>
      <family val="2"/>
    </font>
    <font>
      <b/>
      <sz val="14"/>
      <name val="Arial Bold"/>
      <family val="2"/>
    </font>
    <font>
      <b/>
      <sz val="11"/>
      <name val="Arial Bold"/>
      <family val="2"/>
    </font>
    <font>
      <sz val="9"/>
      <name val="Arial"/>
      <family val="2"/>
    </font>
    <font>
      <sz val="11"/>
      <name val="Courier New"/>
      <family val="2"/>
    </font>
    <font>
      <sz val="12"/>
      <name val="FMAbhaya"/>
    </font>
    <font>
      <sz val="9"/>
      <color theme="1"/>
      <name val="Arial"/>
      <family val="2"/>
    </font>
    <font>
      <sz val="12"/>
      <color theme="1"/>
      <name val="Times New Roman"/>
      <family val="1"/>
    </font>
    <font>
      <sz val="12"/>
      <color theme="1"/>
      <name val="FMAbhaya"/>
    </font>
    <font>
      <b/>
      <sz val="11"/>
      <color theme="1"/>
      <name val="Arial Bold"/>
      <family val="2"/>
    </font>
  </fonts>
  <fills count="3">
    <fill>
      <patternFill patternType="none"/>
    </fill>
    <fill>
      <patternFill patternType="gray125"/>
    </fill>
    <fill>
      <patternFill patternType="none">
        <bgColor rgb="FFFFFFFF"/>
      </patternFill>
    </fill>
  </fills>
  <borders count="42"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 style="thin">
        <color rgb="FFAEAEAE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 style="thin">
        <color rgb="FFAEAEAE"/>
      </bottom>
      <diagonal/>
    </border>
    <border>
      <left/>
      <right/>
      <top style="thin">
        <color rgb="FFAEAEAE"/>
      </top>
      <bottom style="thin">
        <color rgb="FFAEAEAE"/>
      </bottom>
      <diagonal/>
    </border>
    <border>
      <left/>
      <right/>
      <top style="thin">
        <color rgb="FFAEAEAE"/>
      </top>
      <bottom style="thin">
        <color rgb="FF152935"/>
      </bottom>
      <diagonal/>
    </border>
    <border>
      <left/>
      <right/>
      <top/>
      <bottom/>
      <diagonal/>
    </border>
    <border>
      <left/>
      <right/>
      <top/>
      <bottom style="thin">
        <color rgb="FF152935"/>
      </bottom>
      <diagonal/>
    </border>
    <border>
      <left/>
      <right/>
      <top/>
      <bottom style="thin">
        <color rgb="FF152935"/>
      </bottom>
      <diagonal/>
    </border>
    <border>
      <left/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 style="thin">
        <color rgb="FFE0E0E0"/>
      </right>
      <top/>
      <bottom style="thin">
        <color rgb="FF152935"/>
      </bottom>
      <diagonal/>
    </border>
    <border>
      <left style="thin">
        <color rgb="FFE0E0E0"/>
      </left>
      <right/>
      <top/>
      <bottom style="thin">
        <color rgb="FF152935"/>
      </bottom>
      <diagonal/>
    </border>
    <border>
      <left/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rgb="FFAEAEAE"/>
      </bottom>
      <diagonal/>
    </border>
    <border>
      <left style="thin">
        <color rgb="FFE0E0E0"/>
      </left>
      <right/>
      <top style="thin">
        <color rgb="FF152935"/>
      </top>
      <bottom style="thin">
        <color rgb="FFAEAEAE"/>
      </bottom>
      <diagonal/>
    </border>
    <border>
      <left/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152935"/>
      </bottom>
      <diagonal/>
    </border>
    <border>
      <left style="thin">
        <color rgb="FFE0E0E0"/>
      </left>
      <right/>
      <top style="thin">
        <color rgb="FFAEAEAE"/>
      </top>
      <bottom style="thin">
        <color rgb="FF152935"/>
      </bottom>
      <diagonal/>
    </border>
    <border>
      <left/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 style="thin">
        <color rgb="FFE0E0E0"/>
      </right>
      <top style="thin">
        <color rgb="FFAEAEAE"/>
      </top>
      <bottom style="thin">
        <color rgb="FFAEAEAE"/>
      </bottom>
      <diagonal/>
    </border>
    <border>
      <left style="thin">
        <color rgb="FFE0E0E0"/>
      </left>
      <right/>
      <top style="thin">
        <color rgb="FFAEAEAE"/>
      </top>
      <bottom style="thin">
        <color rgb="FFAEAEAE"/>
      </bottom>
      <diagonal/>
    </border>
    <border>
      <left/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rgb="FF152935"/>
      </bottom>
      <diagonal/>
    </border>
    <border>
      <left style="thin">
        <color rgb="FFE0E0E0"/>
      </left>
      <right/>
      <top style="thin">
        <color indexed="64"/>
      </top>
      <bottom style="thin">
        <color rgb="FF152935"/>
      </bottom>
      <diagonal/>
    </border>
    <border>
      <left/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rgb="FF152935"/>
      </top>
      <bottom style="thin">
        <color indexed="64"/>
      </bottom>
      <diagonal/>
    </border>
    <border>
      <left style="thin">
        <color rgb="FFE0E0E0"/>
      </left>
      <right/>
      <top style="thin">
        <color rgb="FF152935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rgb="FFE0E0E0"/>
      </left>
      <right style="thin">
        <color rgb="FFE0E0E0"/>
      </right>
      <top style="thin">
        <color indexed="64"/>
      </top>
      <bottom style="thin">
        <color indexed="64"/>
      </bottom>
      <diagonal/>
    </border>
    <border>
      <left style="thin">
        <color rgb="FFE0E0E0"/>
      </left>
      <right/>
      <top style="thin">
        <color indexed="64"/>
      </top>
      <bottom style="thin">
        <color indexed="64"/>
      </bottom>
      <diagonal/>
    </border>
    <border>
      <left/>
      <right style="thin">
        <color rgb="FFE0E0E0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rgb="FFE0E0E0"/>
      </left>
      <right style="thin">
        <color rgb="FFE0E0E0"/>
      </right>
      <top/>
      <bottom style="thin">
        <color indexed="64"/>
      </bottom>
      <diagonal/>
    </border>
    <border>
      <left style="thin">
        <color rgb="FFE0E0E0"/>
      </left>
      <right/>
      <top/>
      <bottom style="thin">
        <color indexed="64"/>
      </bottom>
      <diagonal/>
    </border>
  </borders>
  <cellStyleXfs count="67">
    <xf numFmtId="0" fontId="0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2" borderId="12"/>
    <xf numFmtId="0" fontId="1" fillId="2" borderId="12"/>
    <xf numFmtId="0" fontId="1" fillId="2" borderId="12"/>
    <xf numFmtId="0" fontId="1" fillId="2" borderId="12"/>
    <xf numFmtId="0" fontId="1" fillId="2" borderId="12"/>
    <xf numFmtId="0" fontId="1" fillId="2" borderId="12"/>
    <xf numFmtId="0" fontId="1" fillId="2" borderId="12"/>
    <xf numFmtId="0" fontId="1" fillId="2" borderId="12"/>
    <xf numFmtId="0" fontId="1" fillId="2" borderId="12"/>
    <xf numFmtId="0" fontId="1" fillId="2" borderId="12"/>
    <xf numFmtId="0" fontId="1" fillId="2" borderId="12"/>
    <xf numFmtId="0" fontId="1" fillId="2" borderId="12"/>
    <xf numFmtId="0" fontId="1" fillId="2" borderId="12"/>
    <xf numFmtId="0" fontId="1" fillId="2" borderId="12"/>
    <xf numFmtId="0" fontId="1" fillId="2" borderId="12"/>
    <xf numFmtId="0" fontId="1" fillId="2" borderId="12"/>
    <xf numFmtId="0" fontId="1" fillId="2" borderId="12"/>
    <xf numFmtId="0" fontId="1" fillId="2" borderId="12"/>
    <xf numFmtId="0" fontId="1" fillId="2" borderId="12"/>
    <xf numFmtId="0" fontId="1" fillId="2" borderId="12"/>
    <xf numFmtId="0" fontId="1" fillId="2" borderId="12"/>
    <xf numFmtId="0" fontId="1" fillId="2" borderId="12"/>
  </cellStyleXfs>
  <cellXfs count="99">
    <xf numFmtId="0" fontId="0" fillId="0" borderId="0" xfId="0"/>
    <xf numFmtId="0" fontId="2" fillId="0" borderId="0" xfId="0" applyFont="1" applyFill="1"/>
    <xf numFmtId="0" fontId="5" fillId="0" borderId="1" xfId="6" applyFont="1" applyFill="1" applyBorder="1" applyAlignment="1">
      <alignment horizontal="center" vertical="center" wrapText="1"/>
    </xf>
    <xf numFmtId="0" fontId="5" fillId="0" borderId="2" xfId="4" applyFont="1" applyFill="1" applyBorder="1" applyAlignment="1">
      <alignment horizontal="center" vertical="center" wrapText="1"/>
    </xf>
    <xf numFmtId="0" fontId="5" fillId="0" borderId="3" xfId="5" applyFont="1" applyFill="1" applyBorder="1" applyAlignment="1">
      <alignment horizontal="center" vertical="center" wrapText="1"/>
    </xf>
    <xf numFmtId="0" fontId="6" fillId="0" borderId="4" xfId="7" applyFont="1" applyFill="1" applyBorder="1" applyAlignment="1">
      <alignment horizontal="left" vertical="top" wrapText="1"/>
    </xf>
    <xf numFmtId="0" fontId="6" fillId="0" borderId="5" xfId="8" applyFont="1" applyFill="1" applyBorder="1" applyAlignment="1">
      <alignment horizontal="left" vertical="top" wrapText="1"/>
    </xf>
    <xf numFmtId="0" fontId="6" fillId="0" borderId="9" xfId="13" applyFont="1" applyFill="1" applyBorder="1" applyAlignment="1">
      <alignment horizontal="right" vertical="top"/>
    </xf>
    <xf numFmtId="0" fontId="6" fillId="0" borderId="6" xfId="9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0" fontId="6" fillId="0" borderId="10" xfId="14" applyFont="1" applyFill="1" applyBorder="1" applyAlignment="1">
      <alignment horizontal="left" vertical="top" wrapText="1"/>
    </xf>
    <xf numFmtId="0" fontId="6" fillId="0" borderId="7" xfId="10" applyFont="1" applyFill="1" applyBorder="1" applyAlignment="1">
      <alignment horizontal="left" vertical="top" wrapText="1"/>
    </xf>
    <xf numFmtId="164" fontId="6" fillId="0" borderId="10" xfId="15" applyNumberFormat="1" applyFont="1" applyFill="1" applyBorder="1" applyAlignment="1">
      <alignment horizontal="right" vertical="top"/>
    </xf>
    <xf numFmtId="0" fontId="6" fillId="0" borderId="10" xfId="16" applyFont="1" applyFill="1" applyBorder="1" applyAlignment="1">
      <alignment horizontal="right" vertical="top"/>
    </xf>
    <xf numFmtId="0" fontId="6" fillId="0" borderId="8" xfId="12" applyFont="1" applyFill="1" applyBorder="1" applyAlignment="1">
      <alignment horizontal="left" vertical="top" wrapText="1"/>
    </xf>
    <xf numFmtId="0" fontId="6" fillId="0" borderId="11" xfId="17" applyFont="1" applyFill="1" applyBorder="1" applyAlignment="1">
      <alignment horizontal="right" vertical="top"/>
    </xf>
    <xf numFmtId="0" fontId="6" fillId="0" borderId="13" xfId="21" applyFont="1" applyFill="1" applyBorder="1" applyAlignment="1">
      <alignment horizontal="left" wrapText="1"/>
    </xf>
    <xf numFmtId="0" fontId="6" fillId="0" borderId="14" xfId="22" applyFont="1" applyFill="1" applyBorder="1" applyAlignment="1">
      <alignment horizontal="left" wrapText="1"/>
    </xf>
    <xf numFmtId="0" fontId="6" fillId="0" borderId="15" xfId="23" applyFont="1" applyFill="1" applyBorder="1" applyAlignment="1">
      <alignment horizontal="center" wrapText="1"/>
    </xf>
    <xf numFmtId="0" fontId="6" fillId="0" borderId="16" xfId="24" applyFont="1" applyFill="1" applyBorder="1" applyAlignment="1">
      <alignment horizontal="center" wrapText="1"/>
    </xf>
    <xf numFmtId="0" fontId="6" fillId="0" borderId="17" xfId="25" applyFont="1" applyFill="1" applyBorder="1" applyAlignment="1">
      <alignment horizontal="center" wrapText="1"/>
    </xf>
    <xf numFmtId="0" fontId="6" fillId="0" borderId="18" xfId="27" applyFont="1" applyFill="1" applyBorder="1" applyAlignment="1">
      <alignment horizontal="left" vertical="top" wrapText="1"/>
    </xf>
    <xf numFmtId="164" fontId="6" fillId="0" borderId="19" xfId="28" applyNumberFormat="1" applyFont="1" applyFill="1" applyBorder="1" applyAlignment="1">
      <alignment horizontal="right" vertical="top"/>
    </xf>
    <xf numFmtId="164" fontId="6" fillId="0" borderId="20" xfId="29" applyNumberFormat="1" applyFont="1" applyFill="1" applyBorder="1" applyAlignment="1">
      <alignment horizontal="right" vertical="top"/>
    </xf>
    <xf numFmtId="164" fontId="6" fillId="0" borderId="21" xfId="30" applyNumberFormat="1" applyFont="1" applyFill="1" applyBorder="1" applyAlignment="1">
      <alignment horizontal="right" vertical="top"/>
    </xf>
    <xf numFmtId="164" fontId="6" fillId="0" borderId="22" xfId="31" applyNumberFormat="1" applyFont="1" applyFill="1" applyBorder="1" applyAlignment="1">
      <alignment horizontal="right" vertical="top"/>
    </xf>
    <xf numFmtId="164" fontId="6" fillId="0" borderId="23" xfId="32" applyNumberFormat="1" applyFont="1" applyFill="1" applyBorder="1" applyAlignment="1">
      <alignment horizontal="right" vertical="top"/>
    </xf>
    <xf numFmtId="164" fontId="6" fillId="0" borderId="24" xfId="33" applyNumberFormat="1" applyFont="1" applyFill="1" applyBorder="1" applyAlignment="1">
      <alignment horizontal="right" vertical="top"/>
    </xf>
    <xf numFmtId="165" fontId="6" fillId="0" borderId="20" xfId="34" applyNumberFormat="1" applyFont="1" applyFill="1" applyBorder="1" applyAlignment="1">
      <alignment horizontal="right" vertical="top"/>
    </xf>
    <xf numFmtId="165" fontId="6" fillId="0" borderId="21" xfId="35" applyNumberFormat="1" applyFont="1" applyFill="1" applyBorder="1" applyAlignment="1">
      <alignment horizontal="right" vertical="top"/>
    </xf>
    <xf numFmtId="164" fontId="6" fillId="0" borderId="25" xfId="36" applyNumberFormat="1" applyFont="1" applyFill="1" applyBorder="1" applyAlignment="1">
      <alignment horizontal="right" vertical="top"/>
    </xf>
    <xf numFmtId="165" fontId="6" fillId="0" borderId="26" xfId="37" applyNumberFormat="1" applyFont="1" applyFill="1" applyBorder="1" applyAlignment="1">
      <alignment horizontal="right" vertical="top"/>
    </xf>
    <xf numFmtId="165" fontId="6" fillId="0" borderId="27" xfId="38" applyNumberFormat="1" applyFont="1" applyFill="1" applyBorder="1" applyAlignment="1">
      <alignment horizontal="right" vertical="top"/>
    </xf>
    <xf numFmtId="165" fontId="6" fillId="0" borderId="23" xfId="39" applyNumberFormat="1" applyFont="1" applyFill="1" applyBorder="1" applyAlignment="1">
      <alignment horizontal="right" vertical="top"/>
    </xf>
    <xf numFmtId="0" fontId="6" fillId="0" borderId="24" xfId="40" applyFont="1" applyFill="1" applyBorder="1" applyAlignment="1">
      <alignment horizontal="left" vertical="top" wrapText="1"/>
    </xf>
    <xf numFmtId="0" fontId="6" fillId="0" borderId="14" xfId="22" applyFont="1" applyFill="1" applyBorder="1" applyAlignment="1">
      <alignment wrapText="1"/>
    </xf>
    <xf numFmtId="0" fontId="2" fillId="0" borderId="12" xfId="0" applyFont="1" applyFill="1" applyBorder="1"/>
    <xf numFmtId="0" fontId="3" fillId="0" borderId="12" xfId="1" applyFont="1" applyFill="1" applyBorder="1"/>
    <xf numFmtId="0" fontId="4" fillId="0" borderId="12" xfId="2" applyFont="1" applyFill="1" applyBorder="1"/>
    <xf numFmtId="0" fontId="6" fillId="0" borderId="12" xfId="9" applyFont="1" applyFill="1" applyBorder="1" applyAlignment="1">
      <alignment horizontal="left" vertical="top" wrapText="1"/>
    </xf>
    <xf numFmtId="0" fontId="6" fillId="0" borderId="12" xfId="11" applyFont="1" applyFill="1" applyBorder="1" applyAlignment="1">
      <alignment horizontal="left" vertical="top" wrapText="1"/>
    </xf>
    <xf numFmtId="0" fontId="7" fillId="0" borderId="12" xfId="18" applyFont="1" applyFill="1" applyBorder="1"/>
    <xf numFmtId="0" fontId="5" fillId="0" borderId="12" xfId="6" applyFont="1" applyFill="1" applyBorder="1" applyAlignment="1">
      <alignment horizontal="center" vertical="center" wrapText="1"/>
    </xf>
    <xf numFmtId="0" fontId="6" fillId="0" borderId="12" xfId="20" applyFont="1" applyFill="1" applyBorder="1" applyAlignment="1">
      <alignment horizontal="left" vertical="top" wrapText="1"/>
    </xf>
    <xf numFmtId="0" fontId="6" fillId="0" borderId="12" xfId="26" applyFont="1" applyFill="1" applyBorder="1" applyAlignment="1">
      <alignment horizontal="left" vertical="top" wrapText="1"/>
    </xf>
    <xf numFmtId="0" fontId="6" fillId="0" borderId="12" xfId="21" applyFont="1" applyFill="1" applyBorder="1" applyAlignment="1">
      <alignment wrapText="1"/>
    </xf>
    <xf numFmtId="0" fontId="6" fillId="0" borderId="12" xfId="26" applyFont="1" applyFill="1" applyBorder="1" applyAlignment="1">
      <alignment vertical="top" wrapText="1"/>
    </xf>
    <xf numFmtId="0" fontId="6" fillId="0" borderId="12" xfId="9" applyFont="1" applyFill="1" applyBorder="1" applyAlignment="1">
      <alignment vertical="top" wrapText="1"/>
    </xf>
    <xf numFmtId="0" fontId="6" fillId="0" borderId="12" xfId="11" applyFont="1" applyFill="1" applyBorder="1" applyAlignment="1">
      <alignment vertical="top" wrapText="1"/>
    </xf>
    <xf numFmtId="0" fontId="8" fillId="0" borderId="8" xfId="12" applyFont="1" applyFill="1" applyBorder="1" applyAlignment="1">
      <alignment horizontal="left" vertical="top" wrapText="1"/>
    </xf>
    <xf numFmtId="0" fontId="8" fillId="2" borderId="15" xfId="45" applyFont="1" applyBorder="1" applyAlignment="1">
      <alignment horizontal="center" wrapText="1"/>
    </xf>
    <xf numFmtId="0" fontId="8" fillId="2" borderId="16" xfId="46" applyFont="1" applyBorder="1" applyAlignment="1">
      <alignment horizontal="center" wrapText="1"/>
    </xf>
    <xf numFmtId="0" fontId="8" fillId="2" borderId="17" xfId="47" applyFont="1" applyBorder="1" applyAlignment="1">
      <alignment horizontal="center" wrapText="1"/>
    </xf>
    <xf numFmtId="0" fontId="8" fillId="0" borderId="12" xfId="12" applyFont="1" applyFill="1" applyBorder="1" applyAlignment="1">
      <alignment horizontal="left" vertical="top" wrapText="1"/>
    </xf>
    <xf numFmtId="164" fontId="6" fillId="0" borderId="12" xfId="31" applyNumberFormat="1" applyFont="1" applyFill="1" applyBorder="1" applyAlignment="1">
      <alignment horizontal="right" vertical="top"/>
    </xf>
    <xf numFmtId="165" fontId="6" fillId="0" borderId="12" xfId="39" applyNumberFormat="1" applyFont="1" applyFill="1" applyBorder="1" applyAlignment="1">
      <alignment horizontal="right" vertical="top"/>
    </xf>
    <xf numFmtId="0" fontId="6" fillId="0" borderId="12" xfId="40" applyFont="1" applyFill="1" applyBorder="1" applyAlignment="1">
      <alignment horizontal="left" vertical="top" wrapText="1"/>
    </xf>
    <xf numFmtId="0" fontId="9" fillId="2" borderId="28" xfId="48" applyFont="1" applyBorder="1" applyAlignment="1">
      <alignment wrapText="1"/>
    </xf>
    <xf numFmtId="0" fontId="8" fillId="2" borderId="29" xfId="45" applyFont="1" applyBorder="1" applyAlignment="1">
      <alignment horizontal="center" wrapText="1"/>
    </xf>
    <xf numFmtId="0" fontId="8" fillId="2" borderId="30" xfId="46" applyFont="1" applyBorder="1" applyAlignment="1">
      <alignment horizontal="center" wrapText="1"/>
    </xf>
    <xf numFmtId="0" fontId="8" fillId="2" borderId="31" xfId="47" applyFont="1" applyBorder="1" applyAlignment="1">
      <alignment horizontal="center" wrapText="1"/>
    </xf>
    <xf numFmtId="164" fontId="10" fillId="2" borderId="32" xfId="50" applyNumberFormat="1" applyFont="1" applyBorder="1" applyAlignment="1">
      <alignment horizontal="right" vertical="top"/>
    </xf>
    <xf numFmtId="165" fontId="10" fillId="2" borderId="33" xfId="51" applyNumberFormat="1" applyFont="1" applyBorder="1" applyAlignment="1">
      <alignment horizontal="right" vertical="top"/>
    </xf>
    <xf numFmtId="165" fontId="10" fillId="2" borderId="34" xfId="52" applyNumberFormat="1" applyFont="1" applyBorder="1" applyAlignment="1">
      <alignment horizontal="right" vertical="top"/>
    </xf>
    <xf numFmtId="164" fontId="10" fillId="2" borderId="35" xfId="54" applyNumberFormat="1" applyFont="1" applyBorder="1" applyAlignment="1">
      <alignment horizontal="right" vertical="top"/>
    </xf>
    <xf numFmtId="165" fontId="10" fillId="2" borderId="36" xfId="51" applyNumberFormat="1" applyFont="1" applyBorder="1" applyAlignment="1">
      <alignment horizontal="right" vertical="top"/>
    </xf>
    <xf numFmtId="165" fontId="10" fillId="2" borderId="37" xfId="55" applyNumberFormat="1" applyFont="1" applyBorder="1" applyAlignment="1">
      <alignment horizontal="right" vertical="top"/>
    </xf>
    <xf numFmtId="164" fontId="10" fillId="2" borderId="35" xfId="50" applyNumberFormat="1" applyFont="1" applyBorder="1" applyAlignment="1">
      <alignment horizontal="right" vertical="top"/>
    </xf>
    <xf numFmtId="165" fontId="10" fillId="2" borderId="12" xfId="55" applyNumberFormat="1" applyFont="1" applyAlignment="1">
      <alignment horizontal="right" vertical="top"/>
    </xf>
    <xf numFmtId="0" fontId="11" fillId="2" borderId="14" xfId="56" applyFont="1" applyBorder="1" applyAlignment="1">
      <alignment horizontal="left" vertical="top" wrapText="1"/>
    </xf>
    <xf numFmtId="164" fontId="10" fillId="2" borderId="15" xfId="57" applyNumberFormat="1" applyFont="1" applyBorder="1" applyAlignment="1">
      <alignment horizontal="right" vertical="top"/>
    </xf>
    <xf numFmtId="165" fontId="10" fillId="2" borderId="16" xfId="58" applyNumberFormat="1" applyFont="1" applyBorder="1" applyAlignment="1">
      <alignment horizontal="right" vertical="top"/>
    </xf>
    <xf numFmtId="0" fontId="10" fillId="2" borderId="31" xfId="59" applyFont="1" applyBorder="1" applyAlignment="1">
      <alignment horizontal="left" vertical="top" wrapText="1"/>
    </xf>
    <xf numFmtId="0" fontId="11" fillId="2" borderId="35" xfId="56" applyFont="1" applyBorder="1" applyAlignment="1">
      <alignment horizontal="left" vertical="top" wrapText="1"/>
    </xf>
    <xf numFmtId="0" fontId="10" fillId="2" borderId="17" xfId="59" applyFont="1" applyBorder="1" applyAlignment="1">
      <alignment horizontal="left" vertical="top" wrapText="1"/>
    </xf>
    <xf numFmtId="0" fontId="11" fillId="0" borderId="0" xfId="0" applyFont="1"/>
    <xf numFmtId="0" fontId="11" fillId="0" borderId="0" xfId="0" applyFont="1" applyAlignment="1">
      <alignment vertical="center"/>
    </xf>
    <xf numFmtId="0" fontId="12" fillId="2" borderId="12" xfId="60" applyFont="1" applyAlignment="1">
      <alignment horizontal="center" vertical="center" wrapText="1"/>
    </xf>
    <xf numFmtId="0" fontId="12" fillId="2" borderId="12" xfId="61" applyFont="1" applyAlignment="1">
      <alignment horizontal="center" vertical="center" wrapText="1"/>
    </xf>
    <xf numFmtId="0" fontId="12" fillId="2" borderId="12" xfId="62" applyFont="1" applyAlignment="1">
      <alignment horizontal="center" vertical="center" wrapText="1"/>
    </xf>
    <xf numFmtId="0" fontId="9" fillId="2" borderId="12" xfId="63" applyFont="1" applyAlignment="1">
      <alignment wrapText="1"/>
    </xf>
    <xf numFmtId="0" fontId="9" fillId="2" borderId="12" xfId="64" applyFont="1" applyAlignment="1">
      <alignment vertical="top" wrapText="1"/>
    </xf>
    <xf numFmtId="0" fontId="9" fillId="2" borderId="12" xfId="65" applyFont="1" applyAlignment="1">
      <alignment vertical="top" wrapText="1"/>
    </xf>
    <xf numFmtId="0" fontId="9" fillId="2" borderId="12" xfId="66" applyFont="1" applyAlignment="1">
      <alignment vertical="top" wrapText="1"/>
    </xf>
    <xf numFmtId="0" fontId="9" fillId="2" borderId="35" xfId="48" applyFont="1" applyBorder="1" applyAlignment="1">
      <alignment wrapText="1"/>
    </xf>
    <xf numFmtId="0" fontId="8" fillId="2" borderId="38" xfId="45" applyFont="1" applyBorder="1" applyAlignment="1">
      <alignment horizontal="center" wrapText="1"/>
    </xf>
    <xf numFmtId="0" fontId="8" fillId="2" borderId="36" xfId="46" applyFont="1" applyBorder="1" applyAlignment="1">
      <alignment horizontal="center" wrapText="1"/>
    </xf>
    <xf numFmtId="0" fontId="8" fillId="2" borderId="37" xfId="47" applyFont="1" applyBorder="1" applyAlignment="1">
      <alignment horizontal="center" wrapText="1"/>
    </xf>
    <xf numFmtId="165" fontId="10" fillId="2" borderId="35" xfId="51" applyNumberFormat="1" applyFont="1" applyBorder="1" applyAlignment="1">
      <alignment horizontal="right" vertical="top"/>
    </xf>
    <xf numFmtId="165" fontId="10" fillId="2" borderId="35" xfId="52" applyNumberFormat="1" applyFont="1" applyBorder="1" applyAlignment="1">
      <alignment horizontal="right" vertical="top"/>
    </xf>
    <xf numFmtId="164" fontId="10" fillId="2" borderId="39" xfId="54" applyNumberFormat="1" applyFont="1" applyBorder="1" applyAlignment="1">
      <alignment horizontal="right" vertical="top"/>
    </xf>
    <xf numFmtId="165" fontId="10" fillId="2" borderId="40" xfId="51" applyNumberFormat="1" applyFont="1" applyBorder="1" applyAlignment="1">
      <alignment horizontal="right" vertical="top"/>
    </xf>
    <xf numFmtId="165" fontId="10" fillId="2" borderId="41" xfId="55" applyNumberFormat="1" applyFont="1" applyBorder="1" applyAlignment="1">
      <alignment horizontal="right" vertical="top"/>
    </xf>
    <xf numFmtId="165" fontId="10" fillId="2" borderId="35" xfId="55" applyNumberFormat="1" applyFont="1" applyBorder="1" applyAlignment="1">
      <alignment horizontal="right" vertical="top"/>
    </xf>
    <xf numFmtId="164" fontId="10" fillId="2" borderId="39" xfId="50" applyNumberFormat="1" applyFont="1" applyBorder="1" applyAlignment="1">
      <alignment horizontal="right" vertical="top"/>
    </xf>
    <xf numFmtId="165" fontId="10" fillId="2" borderId="39" xfId="55" applyNumberFormat="1" applyFont="1" applyBorder="1" applyAlignment="1">
      <alignment horizontal="right" vertical="top"/>
    </xf>
    <xf numFmtId="0" fontId="0" fillId="0" borderId="12" xfId="0" applyBorder="1"/>
    <xf numFmtId="164" fontId="10" fillId="2" borderId="35" xfId="57" applyNumberFormat="1" applyFont="1" applyBorder="1" applyAlignment="1">
      <alignment horizontal="right" vertical="top"/>
    </xf>
    <xf numFmtId="0" fontId="11" fillId="0" borderId="0" xfId="0" applyFont="1" applyAlignment="1">
      <alignment horizontal="left"/>
    </xf>
  </cellXfs>
  <cellStyles count="67">
    <cellStyle name="Normal" xfId="0" builtinId="0"/>
    <cellStyle name="style1640843387007" xfId="45" xr:uid="{086A8104-F70A-4F3E-AA83-0E52BBACB6CB}"/>
    <cellStyle name="style1640843387084" xfId="46" xr:uid="{A42EF1A8-A6FA-4CD4-A7EC-C3AB5C47996F}"/>
    <cellStyle name="style1640843387177" xfId="47" xr:uid="{EDDB942D-F266-4530-82B1-BBA555585F71}"/>
    <cellStyle name="style1660408019220" xfId="61" xr:uid="{946951C8-7CED-41E7-A4FA-AD797D5E6171}"/>
    <cellStyle name="style1660408019332" xfId="62" xr:uid="{76922459-6519-4C64-B4E8-83165C20901F}"/>
    <cellStyle name="style1660408019446" xfId="60" xr:uid="{C306F2F8-1C9A-4D89-879F-4A8B56D8D946}"/>
    <cellStyle name="style1660408019808" xfId="65" xr:uid="{EBACE8C3-67CC-4065-A196-7DEE7D6EAD37}"/>
    <cellStyle name="style1660408019910" xfId="49" xr:uid="{5EF26300-7916-43EB-96AE-9A9B577AEE56}"/>
    <cellStyle name="style1660408020017" xfId="66" xr:uid="{724A3EE7-4023-46A9-BD36-FBA2E1B8C05E}"/>
    <cellStyle name="style1660408020188" xfId="56" xr:uid="{C6368F4B-5808-4228-8436-206472F0D0E5}"/>
    <cellStyle name="style1660408021073" xfId="63" xr:uid="{28D45AE6-37F1-4A2C-B8D6-9D617CF57086}"/>
    <cellStyle name="style1660408021198" xfId="48" xr:uid="{14613BD9-D07C-4416-A8C5-0AFE7EB82F9B}"/>
    <cellStyle name="style1660408021712" xfId="64" xr:uid="{225F41DB-0C7A-458E-897A-DDC9DED53662}"/>
    <cellStyle name="style1660408021820" xfId="53" xr:uid="{32FC4C41-88CC-4761-8A9C-40639011DF2D}"/>
    <cellStyle name="style1660408021930" xfId="54" xr:uid="{2AC777E9-863B-47DC-A361-F56EBDBD6BCC}"/>
    <cellStyle name="style1660408022232" xfId="57" xr:uid="{CCF3C4FB-98D2-470A-9F3C-6960D2041AF0}"/>
    <cellStyle name="style1660408022604" xfId="52" xr:uid="{81BC4813-00A3-4200-B722-A418277E1EEB}"/>
    <cellStyle name="style1660408022674" xfId="50" xr:uid="{CDDFD6A3-FF8D-4B4D-A3D1-C7C47B663281}"/>
    <cellStyle name="style1660408022774" xfId="51" xr:uid="{6C58499C-6B52-4EEF-8ECF-D7C7D54E4D77}"/>
    <cellStyle name="style1660408022866" xfId="55" xr:uid="{6F77DD5C-1CD6-4A2E-AA6A-5648D17C5B2F}"/>
    <cellStyle name="style1660408022970" xfId="58" xr:uid="{18A86C2E-644F-46B8-87ED-BC32127C434F}"/>
    <cellStyle name="style1660408023061" xfId="59" xr:uid="{F148061C-10DE-445B-B0DB-7049795FDE3B}"/>
    <cellStyle name="style1660938869003" xfId="1" xr:uid="{00000000-0005-0000-0000-000001000000}"/>
    <cellStyle name="style1660938869124" xfId="2" xr:uid="{00000000-0005-0000-0000-000002000000}"/>
    <cellStyle name="style1660938869209" xfId="3" xr:uid="{00000000-0005-0000-0000-000003000000}"/>
    <cellStyle name="style1660938869330" xfId="4" xr:uid="{00000000-0005-0000-0000-000004000000}"/>
    <cellStyle name="style1660938869431" xfId="5" xr:uid="{00000000-0005-0000-0000-000005000000}"/>
    <cellStyle name="style1660938869535" xfId="6" xr:uid="{00000000-0005-0000-0000-000006000000}"/>
    <cellStyle name="style1660938869610" xfId="7" xr:uid="{00000000-0005-0000-0000-000007000000}"/>
    <cellStyle name="style1660938869724" xfId="8" xr:uid="{00000000-0005-0000-0000-000008000000}"/>
    <cellStyle name="style1660938869958" xfId="9" xr:uid="{00000000-0005-0000-0000-000009000000}"/>
    <cellStyle name="style1660938870060" xfId="10" xr:uid="{00000000-0005-0000-0000-00000A000000}"/>
    <cellStyle name="style1660938870161" xfId="11" xr:uid="{00000000-0005-0000-0000-00000B000000}"/>
    <cellStyle name="style1660938870256" xfId="12" xr:uid="{00000000-0005-0000-0000-00000C000000}"/>
    <cellStyle name="style1660938870348" xfId="13" xr:uid="{00000000-0005-0000-0000-00000D000000}"/>
    <cellStyle name="style1660938870429" xfId="14" xr:uid="{00000000-0005-0000-0000-00000E000000}"/>
    <cellStyle name="style1660938870513" xfId="15" xr:uid="{00000000-0005-0000-0000-00000F000000}"/>
    <cellStyle name="style1660938870575" xfId="16" xr:uid="{00000000-0005-0000-0000-000010000000}"/>
    <cellStyle name="style1660938870634" xfId="17" xr:uid="{00000000-0005-0000-0000-000011000000}"/>
    <cellStyle name="style1660938870724" xfId="18" xr:uid="{00000000-0005-0000-0000-000012000000}"/>
    <cellStyle name="style1660938870789" xfId="19" xr:uid="{00000000-0005-0000-0000-000013000000}"/>
    <cellStyle name="style1660938870870" xfId="20" xr:uid="{00000000-0005-0000-0000-000014000000}"/>
    <cellStyle name="style1660938870948" xfId="21" xr:uid="{00000000-0005-0000-0000-000015000000}"/>
    <cellStyle name="style1660938871073" xfId="22" xr:uid="{00000000-0005-0000-0000-000016000000}"/>
    <cellStyle name="style1660938871164" xfId="23" xr:uid="{00000000-0005-0000-0000-000017000000}"/>
    <cellStyle name="style1660938871241" xfId="24" xr:uid="{00000000-0005-0000-0000-000018000000}"/>
    <cellStyle name="style1660938871328" xfId="25" xr:uid="{00000000-0005-0000-0000-000019000000}"/>
    <cellStyle name="style1660938871422" xfId="26" xr:uid="{00000000-0005-0000-0000-00001A000000}"/>
    <cellStyle name="style1660938871558" xfId="27" xr:uid="{00000000-0005-0000-0000-00001B000000}"/>
    <cellStyle name="style1660938871661" xfId="28" xr:uid="{00000000-0005-0000-0000-00001C000000}"/>
    <cellStyle name="style1660938871755" xfId="29" xr:uid="{00000000-0005-0000-0000-00001D000000}"/>
    <cellStyle name="style1660938871847" xfId="30" xr:uid="{00000000-0005-0000-0000-00001E000000}"/>
    <cellStyle name="style1660938871934" xfId="31" xr:uid="{00000000-0005-0000-0000-00001F000000}"/>
    <cellStyle name="style1660938872029" xfId="32" xr:uid="{00000000-0005-0000-0000-000020000000}"/>
    <cellStyle name="style1660938872126" xfId="33" xr:uid="{00000000-0005-0000-0000-000021000000}"/>
    <cellStyle name="style1660938872223" xfId="34" xr:uid="{00000000-0005-0000-0000-000022000000}"/>
    <cellStyle name="style1660938872284" xfId="35" xr:uid="{00000000-0005-0000-0000-000023000000}"/>
    <cellStyle name="style1660938872354" xfId="36" xr:uid="{00000000-0005-0000-0000-000024000000}"/>
    <cellStyle name="style1660938872445" xfId="37" xr:uid="{00000000-0005-0000-0000-000025000000}"/>
    <cellStyle name="style1660938872534" xfId="38" xr:uid="{00000000-0005-0000-0000-000026000000}"/>
    <cellStyle name="style1660938872623" xfId="39" xr:uid="{00000000-0005-0000-0000-000027000000}"/>
    <cellStyle name="style1660938872676" xfId="40" xr:uid="{00000000-0005-0000-0000-000028000000}"/>
    <cellStyle name="style1660938872843" xfId="41" xr:uid="{00000000-0005-0000-0000-000029000000}"/>
    <cellStyle name="style1660938872928" xfId="42" xr:uid="{00000000-0005-0000-0000-00002A000000}"/>
    <cellStyle name="style1660938873016" xfId="43" xr:uid="{00000000-0005-0000-0000-00002B000000}"/>
    <cellStyle name="style1660938873114" xfId="44" xr:uid="{00000000-0005-0000-0000-00002C000000}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Sheet1!$C$54:$C$60</c:f>
              <c:strCache>
                <c:ptCount val="7"/>
                <c:pt idx="0">
                  <c:v>අ.පො.ස උ/ පෙළ සමත්</c:v>
                </c:pt>
                <c:pt idx="1">
                  <c:v>උපාධිධාරී</c:v>
                </c:pt>
                <c:pt idx="2">
                  <c:v>කැළණිය විශ්වවිද්‍යාලය</c:v>
                </c:pt>
                <c:pt idx="3">
                  <c:v>ටවර් හෝල් රංඟ පාසල</c:v>
                </c:pt>
                <c:pt idx="4">
                  <c:v>ශ්‍රීපාලී මණ්ඩපය</c:v>
                </c:pt>
                <c:pt idx="5">
                  <c:v>සෞන්දර්ය කලා විශ්වවිද්‍යාලය</c:v>
                </c:pt>
                <c:pt idx="6">
                  <c:v>tl;=j</c:v>
                </c:pt>
              </c:strCache>
            </c:strRef>
          </c:cat>
          <c:val>
            <c:numRef>
              <c:f>Sheet1!$D$54:$D$60</c:f>
              <c:numCache>
                <c:formatCode>###0</c:formatCode>
                <c:ptCount val="7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10</c:v>
                </c:pt>
                <c:pt idx="5">
                  <c:v>6</c:v>
                </c:pt>
                <c:pt idx="6">
                  <c:v>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C82-4826-BAFE-9C18CCBF9B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35952248"/>
        <c:axId val="435952576"/>
      </c:barChart>
      <c:catAx>
        <c:axId val="43595224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52576"/>
        <c:crosses val="autoZero"/>
        <c:auto val="1"/>
        <c:lblAlgn val="ctr"/>
        <c:lblOffset val="100"/>
        <c:noMultiLvlLbl val="0"/>
      </c:catAx>
      <c:valAx>
        <c:axId val="4359525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3595224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Sheet1!$C$240:$C$242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Sheet1!$D$240:$D$242</c:f>
              <c:numCache>
                <c:formatCode>###0</c:formatCode>
                <c:ptCount val="3"/>
                <c:pt idx="0">
                  <c:v>2</c:v>
                </c:pt>
                <c:pt idx="1">
                  <c:v>37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23-44AF-9C55-F934453342D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Sheet1!$C$267:$C$269</c:f>
              <c:strCache>
                <c:ptCount val="3"/>
                <c:pt idx="0">
                  <c:v>දැනුවත්</c:v>
                </c:pt>
                <c:pt idx="1">
                  <c:v>සාමාන්‍ය ලෙස දැනුවත්</c:v>
                </c:pt>
                <c:pt idx="2">
                  <c:v>හොඳින් දැනුවත්</c:v>
                </c:pt>
              </c:strCache>
            </c:strRef>
          </c:cat>
          <c:val>
            <c:numRef>
              <c:f>Sheet1!$D$267:$D$269</c:f>
              <c:numCache>
                <c:formatCode>###0</c:formatCode>
                <c:ptCount val="3"/>
                <c:pt idx="0">
                  <c:v>17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64F-4626-8F68-44E8713133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6586832"/>
        <c:axId val="576587160"/>
      </c:barChart>
      <c:catAx>
        <c:axId val="5765868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87160"/>
        <c:crosses val="autoZero"/>
        <c:auto val="1"/>
        <c:lblAlgn val="ctr"/>
        <c:lblOffset val="100"/>
        <c:noMultiLvlLbl val="0"/>
      </c:catAx>
      <c:valAx>
        <c:axId val="5765871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65868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Sheet1!$C$267:$C$269</c:f>
              <c:strCache>
                <c:ptCount val="3"/>
                <c:pt idx="0">
                  <c:v>දැනුවත්</c:v>
                </c:pt>
                <c:pt idx="1">
                  <c:v>සාමාන්‍ය ලෙස දැනුවත්</c:v>
                </c:pt>
                <c:pt idx="2">
                  <c:v>හොඳින් දැනුවත්</c:v>
                </c:pt>
              </c:strCache>
            </c:strRef>
          </c:cat>
          <c:val>
            <c:numRef>
              <c:f>Sheet1!$D$267:$D$269</c:f>
              <c:numCache>
                <c:formatCode>###0</c:formatCode>
                <c:ptCount val="3"/>
                <c:pt idx="0">
                  <c:v>17</c:v>
                </c:pt>
                <c:pt idx="1">
                  <c:v>15</c:v>
                </c:pt>
                <c:pt idx="2">
                  <c:v>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AAD-48D6-9BE1-84862A2F13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Sheet1!$C$294:$C$297</c:f>
              <c:strCache>
                <c:ptCount val="4"/>
                <c:pt idx="0">
                  <c:v>ඔව්</c:v>
                </c:pt>
                <c:pt idx="1">
                  <c:v>කොහෙත්ම නැහැ</c:v>
                </c:pt>
                <c:pt idx="2">
                  <c:v>තරමක් දුරට</c:v>
                </c:pt>
                <c:pt idx="3">
                  <c:v>බොහෝ දුරට</c:v>
                </c:pt>
              </c:strCache>
            </c:strRef>
          </c:cat>
          <c:val>
            <c:numRef>
              <c:f>Sheet1!$D$294:$D$297</c:f>
              <c:numCache>
                <c:formatCode>###0</c:formatCode>
                <c:ptCount val="4"/>
                <c:pt idx="0">
                  <c:v>5</c:v>
                </c:pt>
                <c:pt idx="1">
                  <c:v>4</c:v>
                </c:pt>
                <c:pt idx="2">
                  <c:v>19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363-4BF8-AC65-5BE9D5C9E3D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417664"/>
        <c:axId val="572418320"/>
      </c:barChart>
      <c:catAx>
        <c:axId val="5724176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18320"/>
        <c:crosses val="autoZero"/>
        <c:auto val="1"/>
        <c:lblAlgn val="ctr"/>
        <c:lblOffset val="100"/>
        <c:noMultiLvlLbl val="0"/>
      </c:catAx>
      <c:valAx>
        <c:axId val="5724183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4176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Sheet1!$C$294:$C$297</c:f>
              <c:strCache>
                <c:ptCount val="4"/>
                <c:pt idx="0">
                  <c:v>ඔව්</c:v>
                </c:pt>
                <c:pt idx="1">
                  <c:v>කොහෙත්ම නැහැ</c:v>
                </c:pt>
                <c:pt idx="2">
                  <c:v>තරමක් දුරට</c:v>
                </c:pt>
                <c:pt idx="3">
                  <c:v>බොහෝ දුරට</c:v>
                </c:pt>
              </c:strCache>
            </c:strRef>
          </c:cat>
          <c:val>
            <c:numRef>
              <c:f>Sheet1!$D$294:$D$297</c:f>
              <c:numCache>
                <c:formatCode>###0</c:formatCode>
                <c:ptCount val="4"/>
                <c:pt idx="0">
                  <c:v>5</c:v>
                </c:pt>
                <c:pt idx="1">
                  <c:v>4</c:v>
                </c:pt>
                <c:pt idx="2">
                  <c:v>19</c:v>
                </c:pt>
                <c:pt idx="3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D9-4C1C-8306-35C4C889768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Sheet1!$C$322:$C$324</c:f>
              <c:strCache>
                <c:ptCount val="3"/>
                <c:pt idx="0">
                  <c:v>ඔව් වඩාත් හොඳින් පිළිබිඹු වෙයි</c:v>
                </c:pt>
                <c:pt idx="1">
                  <c:v>තරමක් දුරට</c:v>
                </c:pt>
                <c:pt idx="2">
                  <c:v>සාමාන්‍ය ලෙස</c:v>
                </c:pt>
              </c:strCache>
            </c:strRef>
          </c:cat>
          <c:val>
            <c:numRef>
              <c:f>Sheet1!$D$322:$D$324</c:f>
              <c:numCache>
                <c:formatCode>###0</c:formatCode>
                <c:ptCount val="3"/>
                <c:pt idx="0">
                  <c:v>15</c:v>
                </c:pt>
                <c:pt idx="1">
                  <c:v>16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E66-4DAC-8197-57D93EA1B6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420264"/>
        <c:axId val="571411080"/>
      </c:barChart>
      <c:catAx>
        <c:axId val="57142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11080"/>
        <c:crosses val="autoZero"/>
        <c:auto val="1"/>
        <c:lblAlgn val="ctr"/>
        <c:lblOffset val="100"/>
        <c:noMultiLvlLbl val="0"/>
      </c:catAx>
      <c:valAx>
        <c:axId val="571411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2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Sheet1!$C$322:$C$324</c:f>
              <c:strCache>
                <c:ptCount val="3"/>
                <c:pt idx="0">
                  <c:v>ඔව් වඩාත් හොඳින් පිළිබිඹු වෙයි</c:v>
                </c:pt>
                <c:pt idx="1">
                  <c:v>තරමක් දුරට</c:v>
                </c:pt>
                <c:pt idx="2">
                  <c:v>සාමාන්‍ය ලෙස</c:v>
                </c:pt>
              </c:strCache>
            </c:strRef>
          </c:cat>
          <c:val>
            <c:numRef>
              <c:f>Sheet1!$D$322:$D$324</c:f>
              <c:numCache>
                <c:formatCode>###0</c:formatCode>
                <c:ptCount val="3"/>
                <c:pt idx="0">
                  <c:v>15</c:v>
                </c:pt>
                <c:pt idx="1">
                  <c:v>16</c:v>
                </c:pt>
                <c:pt idx="2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B84-441F-B706-12D2ED2183C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Sheet1!$C$83:$C$84</c:f>
              <c:strCache>
                <c:ptCount val="2"/>
                <c:pt idx="0">
                  <c:v>kdgH yd rxÕ l,dj</c:v>
                </c:pt>
                <c:pt idx="1">
                  <c:v>fjk;a úIhla</c:v>
                </c:pt>
              </c:strCache>
            </c:strRef>
          </c:cat>
          <c:val>
            <c:numRef>
              <c:f>Sheet1!$D$83:$D$84</c:f>
              <c:numCache>
                <c:formatCode>###0</c:formatCode>
                <c:ptCount val="2"/>
                <c:pt idx="0">
                  <c:v>20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BF1-4442-A383-B04A893095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2574528"/>
        <c:axId val="592576168"/>
      </c:barChart>
      <c:catAx>
        <c:axId val="59257452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2576168"/>
        <c:crosses val="autoZero"/>
        <c:auto val="1"/>
        <c:lblAlgn val="ctr"/>
        <c:lblOffset val="100"/>
        <c:noMultiLvlLbl val="0"/>
      </c:catAx>
      <c:valAx>
        <c:axId val="5925761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57452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Sheet1!$C$83:$C$84</c:f>
              <c:strCache>
                <c:ptCount val="2"/>
                <c:pt idx="0">
                  <c:v>kdgH yd rxÕ l,dj</c:v>
                </c:pt>
                <c:pt idx="1">
                  <c:v>fjk;a úIhla</c:v>
                </c:pt>
              </c:strCache>
            </c:strRef>
          </c:cat>
          <c:val>
            <c:numRef>
              <c:f>Sheet1!$D$83:$D$84</c:f>
              <c:numCache>
                <c:formatCode>###0</c:formatCode>
                <c:ptCount val="2"/>
                <c:pt idx="0">
                  <c:v>20</c:v>
                </c:pt>
                <c:pt idx="1">
                  <c:v>12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33F-47DA-A457-5CC69FEAD4A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Sheet1!$C$155:$C$159</c:f>
              <c:strCache>
                <c:ptCount val="5"/>
                <c:pt idx="0">
                  <c:v>úfkdaoh i|yd </c:v>
                </c:pt>
                <c:pt idx="1">
                  <c:v>k¿ ks&lt;shkag we;s leue;a; ksid</c:v>
                </c:pt>
                <c:pt idx="2">
                  <c:v>l;dfõ wdl¾YKSh nj ksid </c:v>
                </c:pt>
                <c:pt idx="3">
                  <c:v>wOHk lghq;a;la i|yd </c:v>
                </c:pt>
                <c:pt idx="4">
                  <c:v>ks¾udKfhys f;audfõ jeo.;a nj ksid </c:v>
                </c:pt>
              </c:strCache>
            </c:strRef>
          </c:cat>
          <c:val>
            <c:numRef>
              <c:f>Sheet1!$D$155:$D$159</c:f>
              <c:numCache>
                <c:formatCode>###0</c:formatCode>
                <c:ptCount val="5"/>
                <c:pt idx="0">
                  <c:v>12</c:v>
                </c:pt>
                <c:pt idx="1">
                  <c:v>0</c:v>
                </c:pt>
                <c:pt idx="2">
                  <c:v>5</c:v>
                </c:pt>
                <c:pt idx="3">
                  <c:v>11</c:v>
                </c:pt>
                <c:pt idx="4">
                  <c:v>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111-4C7F-9C7E-A6B1A6B588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93610264"/>
        <c:axId val="593611904"/>
      </c:barChart>
      <c:catAx>
        <c:axId val="5936102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93611904"/>
        <c:crosses val="autoZero"/>
        <c:auto val="1"/>
        <c:lblAlgn val="ctr"/>
        <c:lblOffset val="100"/>
        <c:noMultiLvlLbl val="0"/>
      </c:catAx>
      <c:valAx>
        <c:axId val="593611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36102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3"/>
            <c:bubble3D val="0"/>
            <c:spPr>
              <a:solidFill>
                <a:schemeClr val="accent4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4"/>
            <c:bubble3D val="0"/>
            <c:spPr>
              <a:solidFill>
                <a:schemeClr val="accent5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5"/>
            <c:bubble3D val="0"/>
            <c:spPr>
              <a:solidFill>
                <a:schemeClr val="accent6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Sheet1!$C$54:$C$59</c:f>
              <c:strCache>
                <c:ptCount val="6"/>
                <c:pt idx="0">
                  <c:v>අ.පො.ස උ/ පෙළ සමත්</c:v>
                </c:pt>
                <c:pt idx="1">
                  <c:v>උපාධිධාරී</c:v>
                </c:pt>
                <c:pt idx="2">
                  <c:v>කැළණිය විශ්වවිද්‍යාලය</c:v>
                </c:pt>
                <c:pt idx="3">
                  <c:v>ටවර් හෝල් රංඟ පාසල</c:v>
                </c:pt>
                <c:pt idx="4">
                  <c:v>ශ්‍රීපාලී මණ්ඩපය</c:v>
                </c:pt>
                <c:pt idx="5">
                  <c:v>සෞන්දර්ය කලා විශ්වවිද්‍යාලය</c:v>
                </c:pt>
              </c:strCache>
            </c:strRef>
          </c:cat>
          <c:val>
            <c:numRef>
              <c:f>Sheet1!$D$54:$D$59</c:f>
              <c:numCache>
                <c:formatCode>###0</c:formatCode>
                <c:ptCount val="6"/>
                <c:pt idx="0">
                  <c:v>1</c:v>
                </c:pt>
                <c:pt idx="1">
                  <c:v>7</c:v>
                </c:pt>
                <c:pt idx="2">
                  <c:v>9</c:v>
                </c:pt>
                <c:pt idx="3">
                  <c:v>7</c:v>
                </c:pt>
                <c:pt idx="4">
                  <c:v>10</c:v>
                </c:pt>
                <c:pt idx="5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F35-4064-A6B4-67659F14003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Sheet1!$C$179:$C$181</c:f>
              <c:strCache>
                <c:ptCount val="3"/>
                <c:pt idx="0">
                  <c:v>foaYmd,ksl f;audj uq,a lr.;a kdgH </c:v>
                </c:pt>
                <c:pt idx="1">
                  <c:v>iuld,Sk iudc .eg¨ ms&lt;sn| f;audjka /.;a kdgH</c:v>
                </c:pt>
                <c:pt idx="2">
                  <c:v>mjq,a ixia:dj f;aud lr.;a kdgH</c:v>
                </c:pt>
              </c:strCache>
            </c:strRef>
          </c:cat>
          <c:val>
            <c:numRef>
              <c:f>Sheet1!$D$179:$D$181</c:f>
              <c:numCache>
                <c:formatCode>###0</c:formatCode>
                <c:ptCount val="3"/>
                <c:pt idx="0">
                  <c:v>6</c:v>
                </c:pt>
                <c:pt idx="1">
                  <c:v>28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180-4F5A-B621-5AA725D3C5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2369320"/>
        <c:axId val="572369648"/>
      </c:barChart>
      <c:catAx>
        <c:axId val="5723693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2369648"/>
        <c:crosses val="autoZero"/>
        <c:auto val="1"/>
        <c:lblAlgn val="ctr"/>
        <c:lblOffset val="100"/>
        <c:noMultiLvlLbl val="0"/>
      </c:catAx>
      <c:valAx>
        <c:axId val="57236964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236932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2"/>
            <c:bubble3D val="0"/>
            <c:spPr>
              <a:solidFill>
                <a:schemeClr val="accent3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Sheet1!$C$179:$C$181</c:f>
              <c:strCache>
                <c:ptCount val="3"/>
                <c:pt idx="0">
                  <c:v>foaYmd,ksl f;audj uq,a lr.;a kdgH </c:v>
                </c:pt>
                <c:pt idx="1">
                  <c:v>iuld,Sk iudc .eg¨ ms&lt;sn| f;audjka /.;a kdgH</c:v>
                </c:pt>
                <c:pt idx="2">
                  <c:v>mjq,a ixia:dj f;aud lr.;a kdgH</c:v>
                </c:pt>
              </c:strCache>
            </c:strRef>
          </c:cat>
          <c:val>
            <c:numRef>
              <c:f>Sheet1!$D$179:$D$181</c:f>
              <c:numCache>
                <c:formatCode>###0</c:formatCode>
                <c:ptCount val="3"/>
                <c:pt idx="0">
                  <c:v>6</c:v>
                </c:pt>
                <c:pt idx="1">
                  <c:v>28</c:v>
                </c:pt>
                <c:pt idx="2">
                  <c:v>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75-432A-B292-5C0F9095086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FMAbhaya" panose="00000400000000000000" pitchFamily="2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Sheet1!$C$203:$C$209</c:f>
              <c:strCache>
                <c:ptCount val="7"/>
                <c:pt idx="0">
                  <c:v>ke;=j neß ñksfyla      </c:v>
                </c:pt>
                <c:pt idx="1">
                  <c:v>isßj¾Ok mjq,</c:v>
                </c:pt>
                <c:pt idx="2">
                  <c:v>nluQKd ùÈ niS</c:v>
                </c:pt>
                <c:pt idx="3">
                  <c:v>ys;, .;a; ;SrKhla</c:v>
                </c:pt>
                <c:pt idx="4">
                  <c:v>wdor jia;=j           </c:v>
                </c:pt>
                <c:pt idx="5">
                  <c:v>cQ,s udfia ojila</c:v>
                </c:pt>
                <c:pt idx="6">
                  <c:v>isysk fydre wrx</c:v>
                </c:pt>
              </c:strCache>
            </c:strRef>
          </c:cat>
          <c:val>
            <c:numRef>
              <c:f>Sheet1!$D$203:$D$209</c:f>
              <c:numCache>
                <c:formatCode>###0</c:formatCode>
                <c:ptCount val="7"/>
                <c:pt idx="0">
                  <c:v>17</c:v>
                </c:pt>
                <c:pt idx="1">
                  <c:v>5</c:v>
                </c:pt>
                <c:pt idx="2">
                  <c:v>4</c:v>
                </c:pt>
                <c:pt idx="3">
                  <c:v>9</c:v>
                </c:pt>
                <c:pt idx="4">
                  <c:v>8</c:v>
                </c:pt>
                <c:pt idx="5">
                  <c:v>16</c:v>
                </c:pt>
                <c:pt idx="6">
                  <c:v>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2AF-4AFF-BED7-AFF321ED4F5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8062592"/>
        <c:axId val="568055376"/>
      </c:barChart>
      <c:catAx>
        <c:axId val="5680625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8055376"/>
        <c:crosses val="autoZero"/>
        <c:auto val="1"/>
        <c:lblAlgn val="ctr"/>
        <c:lblOffset val="100"/>
        <c:noMultiLvlLbl val="0"/>
      </c:catAx>
      <c:valAx>
        <c:axId val="56805537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806259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2972878390201227E-2"/>
          <c:y val="0.19486111111111112"/>
          <c:w val="0.90286351706036749"/>
          <c:h val="0.67003098571011954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Sheet1!$J$54:$J$57</c:f>
              <c:strCache>
                <c:ptCount val="4"/>
                <c:pt idx="0">
                  <c:v>YS%md,S uKavmh</c:v>
                </c:pt>
                <c:pt idx="1">
                  <c:v>le&lt;Ksh úYajúoHd,h</c:v>
                </c:pt>
                <c:pt idx="2">
                  <c:v>fi!kao¾h l,d úYajúoHd,h </c:v>
                </c:pt>
                <c:pt idx="3">
                  <c:v>jg¾ fyda,a rxÕ mdi, </c:v>
                </c:pt>
              </c:strCache>
            </c:strRef>
          </c:cat>
          <c:val>
            <c:numRef>
              <c:f>Sheet1!$K$54:$K$57</c:f>
              <c:numCache>
                <c:formatCode>###0</c:formatCode>
                <c:ptCount val="4"/>
                <c:pt idx="0">
                  <c:v>10</c:v>
                </c:pt>
                <c:pt idx="1">
                  <c:v>9</c:v>
                </c:pt>
                <c:pt idx="2">
                  <c:v>6</c:v>
                </c:pt>
                <c:pt idx="3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C22-49F5-9356-AC6FD076DA7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69136600"/>
        <c:axId val="569135944"/>
      </c:barChart>
      <c:catAx>
        <c:axId val="5691366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69135944"/>
        <c:crosses val="autoZero"/>
        <c:auto val="1"/>
        <c:lblAlgn val="ctr"/>
        <c:lblOffset val="100"/>
        <c:noMultiLvlLbl val="0"/>
      </c:catAx>
      <c:valAx>
        <c:axId val="569135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913660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Sheet1!$P$54:$P$58</c:f>
              <c:strCache>
                <c:ptCount val="5"/>
                <c:pt idx="0">
                  <c:v>w'fmd'i id$ fm&lt; iu;</c:v>
                </c:pt>
                <c:pt idx="1">
                  <c:v>w'fmd'i W$ fm&lt; iu;a </c:v>
                </c:pt>
                <c:pt idx="2">
                  <c:v>ämaf,daud  </c:v>
                </c:pt>
                <c:pt idx="3">
                  <c:v>Wmdê wfmalaIl </c:v>
                </c:pt>
                <c:pt idx="4">
                  <c:v>WmdêOdÍ</c:v>
                </c:pt>
              </c:strCache>
            </c:strRef>
          </c:cat>
          <c:val>
            <c:numRef>
              <c:f>Sheet1!$Q$54:$Q$58</c:f>
              <c:numCache>
                <c:formatCode>###0</c:formatCode>
                <c:ptCount val="5"/>
                <c:pt idx="0">
                  <c:v>0</c:v>
                </c:pt>
                <c:pt idx="1">
                  <c:v>1</c:v>
                </c:pt>
                <c:pt idx="2">
                  <c:v>0</c:v>
                </c:pt>
                <c:pt idx="3">
                  <c:v>0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26-4370-BDEC-DC4519A19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0563560"/>
        <c:axId val="570563232"/>
      </c:barChart>
      <c:catAx>
        <c:axId val="5705635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FMAbhaya" panose="00000400000000000000" pitchFamily="2" charset="0"/>
                <a:ea typeface="+mn-ea"/>
                <a:cs typeface="+mn-cs"/>
              </a:defRPr>
            </a:pPr>
            <a:endParaRPr lang="en-US"/>
          </a:p>
        </c:txPr>
        <c:crossAx val="570563232"/>
        <c:crosses val="autoZero"/>
        <c:auto val="1"/>
        <c:lblAlgn val="ctr"/>
        <c:lblOffset val="100"/>
        <c:noMultiLvlLbl val="0"/>
      </c:catAx>
      <c:valAx>
        <c:axId val="57056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056356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Sheet1!$C$108:$C$109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Sheet1!$D$108:$D$109</c:f>
              <c:numCache>
                <c:formatCode>###0</c:formatCode>
                <c:ptCount val="2"/>
                <c:pt idx="0">
                  <c:v>12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C93-4C24-85D4-9FC04B4ABCA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3172376"/>
        <c:axId val="573170080"/>
      </c:barChart>
      <c:catAx>
        <c:axId val="5731723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70080"/>
        <c:crosses val="autoZero"/>
        <c:auto val="1"/>
        <c:lblAlgn val="ctr"/>
        <c:lblOffset val="100"/>
        <c:noMultiLvlLbl val="0"/>
      </c:catAx>
      <c:valAx>
        <c:axId val="5731700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317237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Sheet1!$C$108:$C$109</c:f>
              <c:strCache>
                <c:ptCount val="2"/>
                <c:pt idx="0">
                  <c:v>පුරුෂ</c:v>
                </c:pt>
                <c:pt idx="1">
                  <c:v>ස්ත්‍රී</c:v>
                </c:pt>
              </c:strCache>
            </c:strRef>
          </c:cat>
          <c:val>
            <c:numRef>
              <c:f>Sheet1!$D$108:$D$109</c:f>
              <c:numCache>
                <c:formatCode>###0</c:formatCode>
                <c:ptCount val="2"/>
                <c:pt idx="0">
                  <c:v>12</c:v>
                </c:pt>
                <c:pt idx="1">
                  <c:v>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A1E-4070-B58F-0F42804E57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Sheet1!$C$133:$C$134</c:f>
              <c:strCache>
                <c:ptCount val="2"/>
                <c:pt idx="0">
                  <c:v>කැමති</c:v>
                </c:pt>
                <c:pt idx="1">
                  <c:v>වඩාත් කැමති</c:v>
                </c:pt>
              </c:strCache>
            </c:strRef>
          </c:cat>
          <c:val>
            <c:numRef>
              <c:f>Sheet1!$D$133:$D$134</c:f>
              <c:numCache>
                <c:formatCode>###0</c:formatCode>
                <c:ptCount val="2"/>
                <c:pt idx="0">
                  <c:v>14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7D1-4D7B-B560-A8068CA5EC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412064"/>
        <c:axId val="571414360"/>
      </c:barChart>
      <c:catAx>
        <c:axId val="57141206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14360"/>
        <c:crosses val="autoZero"/>
        <c:auto val="1"/>
        <c:lblAlgn val="ctr"/>
        <c:lblOffset val="100"/>
        <c:noMultiLvlLbl val="0"/>
      </c:catAx>
      <c:valAx>
        <c:axId val="571414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120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</c:dPt>
          <c:cat>
            <c:strRef>
              <c:f>Sheet1!$C$133:$C$134</c:f>
              <c:strCache>
                <c:ptCount val="2"/>
                <c:pt idx="0">
                  <c:v>කැමති</c:v>
                </c:pt>
                <c:pt idx="1">
                  <c:v>වඩාත් කැමති</c:v>
                </c:pt>
              </c:strCache>
            </c:strRef>
          </c:cat>
          <c:val>
            <c:numRef>
              <c:f>Sheet1!$D$133:$D$134</c:f>
              <c:numCache>
                <c:formatCode>###0</c:formatCode>
                <c:ptCount val="2"/>
                <c:pt idx="0">
                  <c:v>14</c:v>
                </c:pt>
                <c:pt idx="1">
                  <c:v>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48-47C3-AC3A-7A88845343F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Sheet1!$C$240:$C$242</c:f>
              <c:strCache>
                <c:ptCount val="3"/>
                <c:pt idx="0">
                  <c:v>අදහසක් නැත</c:v>
                </c:pt>
                <c:pt idx="1">
                  <c:v>ඔව්</c:v>
                </c:pt>
                <c:pt idx="2">
                  <c:v>නැත</c:v>
                </c:pt>
              </c:strCache>
            </c:strRef>
          </c:cat>
          <c:val>
            <c:numRef>
              <c:f>Sheet1!$D$240:$D$242</c:f>
              <c:numCache>
                <c:formatCode>###0</c:formatCode>
                <c:ptCount val="3"/>
                <c:pt idx="0">
                  <c:v>2</c:v>
                </c:pt>
                <c:pt idx="1">
                  <c:v>37</c:v>
                </c:pt>
                <c:pt idx="2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E03-4D78-AB53-5E75EA378DD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436008"/>
        <c:axId val="571438632"/>
      </c:barChart>
      <c:catAx>
        <c:axId val="5714360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38632"/>
        <c:crosses val="autoZero"/>
        <c:auto val="1"/>
        <c:lblAlgn val="ctr"/>
        <c:lblOffset val="100"/>
        <c:noMultiLvlLbl val="0"/>
      </c:catAx>
      <c:valAx>
        <c:axId val="571438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###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714360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5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ln w="19050">
        <a:solidFill>
          <a:schemeClr val="lt1"/>
        </a:solidFill>
      </a:ln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ln w="25400">
        <a:solidFill>
          <a:schemeClr val="lt1"/>
        </a:solidFill>
      </a:ln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Relationship Id="rId22" Type="http://schemas.openxmlformats.org/officeDocument/2006/relationships/chart" Target="../charts/chart2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257175</xdr:colOff>
      <xdr:row>61</xdr:row>
      <xdr:rowOff>0</xdr:rowOff>
    </xdr:from>
    <xdr:to>
      <xdr:col>3</xdr:col>
      <xdr:colOff>1447800</xdr:colOff>
      <xdr:row>74</xdr:row>
      <xdr:rowOff>19050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EC6E722-7D50-F4B6-2E91-FE9109417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219075</xdr:colOff>
      <xdr:row>61</xdr:row>
      <xdr:rowOff>47625</xdr:rowOff>
    </xdr:from>
    <xdr:to>
      <xdr:col>9</xdr:col>
      <xdr:colOff>266700</xdr:colOff>
      <xdr:row>74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996D2A00-17C6-E739-036B-CB3954B9BFC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381000</xdr:colOff>
      <xdr:row>58</xdr:row>
      <xdr:rowOff>209549</xdr:rowOff>
    </xdr:from>
    <xdr:to>
      <xdr:col>14</xdr:col>
      <xdr:colOff>409575</xdr:colOff>
      <xdr:row>71</xdr:row>
      <xdr:rowOff>161925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77FC1A0-50D1-5490-C5C8-D90113ED60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581025</xdr:colOff>
      <xdr:row>59</xdr:row>
      <xdr:rowOff>104775</xdr:rowOff>
    </xdr:from>
    <xdr:to>
      <xdr:col>21</xdr:col>
      <xdr:colOff>0</xdr:colOff>
      <xdr:row>72</xdr:row>
      <xdr:rowOff>123825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9D7B6E1-7FDB-E0EE-67C9-CD70E48EF1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2</xdr:col>
      <xdr:colOff>485775</xdr:colOff>
      <xdr:row>113</xdr:row>
      <xdr:rowOff>38100</xdr:rowOff>
    </xdr:from>
    <xdr:to>
      <xdr:col>6</xdr:col>
      <xdr:colOff>200025</xdr:colOff>
      <xdr:row>126</xdr:row>
      <xdr:rowOff>57150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D30608A1-448E-8E29-EC71-B7D20BB23F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6</xdr:col>
      <xdr:colOff>561975</xdr:colOff>
      <xdr:row>113</xdr:row>
      <xdr:rowOff>19050</xdr:rowOff>
    </xdr:from>
    <xdr:to>
      <xdr:col>11</xdr:col>
      <xdr:colOff>114300</xdr:colOff>
      <xdr:row>126</xdr:row>
      <xdr:rowOff>38100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55AFC9F0-4D07-210C-B823-453532B2AB9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2</xdr:col>
      <xdr:colOff>314325</xdr:colOff>
      <xdr:row>137</xdr:row>
      <xdr:rowOff>95250</xdr:rowOff>
    </xdr:from>
    <xdr:to>
      <xdr:col>6</xdr:col>
      <xdr:colOff>28575</xdr:colOff>
      <xdr:row>150</xdr:row>
      <xdr:rowOff>114300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99D995FE-3183-BA29-FA21-E1FAC031262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6</xdr:col>
      <xdr:colOff>361950</xdr:colOff>
      <xdr:row>137</xdr:row>
      <xdr:rowOff>104775</xdr:rowOff>
    </xdr:from>
    <xdr:to>
      <xdr:col>10</xdr:col>
      <xdr:colOff>819150</xdr:colOff>
      <xdr:row>150</xdr:row>
      <xdr:rowOff>123825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2FBDBFA-6B69-E280-71BA-FC3B7E8F49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2</xdr:col>
      <xdr:colOff>85725</xdr:colOff>
      <xdr:row>245</xdr:row>
      <xdr:rowOff>114300</xdr:rowOff>
    </xdr:from>
    <xdr:to>
      <xdr:col>5</xdr:col>
      <xdr:colOff>704850</xdr:colOff>
      <xdr:row>258</xdr:row>
      <xdr:rowOff>133350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F5C840EF-0B42-52CC-9709-8E080C8BBAC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6</xdr:col>
      <xdr:colOff>209550</xdr:colOff>
      <xdr:row>246</xdr:row>
      <xdr:rowOff>0</xdr:rowOff>
    </xdr:from>
    <xdr:to>
      <xdr:col>10</xdr:col>
      <xdr:colOff>666750</xdr:colOff>
      <xdr:row>259</xdr:row>
      <xdr:rowOff>19050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DAFB1DE9-1353-FC36-900F-E04A54769CB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1</xdr:col>
      <xdr:colOff>1714500</xdr:colOff>
      <xdr:row>271</xdr:row>
      <xdr:rowOff>133350</xdr:rowOff>
    </xdr:from>
    <xdr:to>
      <xdr:col>5</xdr:col>
      <xdr:colOff>466725</xdr:colOff>
      <xdr:row>284</xdr:row>
      <xdr:rowOff>152400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8A322AD9-A202-517C-4B90-6CB2580E560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5</xdr:col>
      <xdr:colOff>809625</xdr:colOff>
      <xdr:row>271</xdr:row>
      <xdr:rowOff>85725</xdr:rowOff>
    </xdr:from>
    <xdr:to>
      <xdr:col>10</xdr:col>
      <xdr:colOff>361950</xdr:colOff>
      <xdr:row>284</xdr:row>
      <xdr:rowOff>104775</xdr:rowOff>
    </xdr:to>
    <xdr:graphicFrame macro="">
      <xdr:nvGraphicFramePr>
        <xdr:cNvPr id="14" name="Chart 13">
          <a:extLst>
            <a:ext uri="{FF2B5EF4-FFF2-40B4-BE49-F238E27FC236}">
              <a16:creationId xmlns:a16="http://schemas.microsoft.com/office/drawing/2014/main" id="{65CD913C-3590-D428-2654-7B368A45AE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</xdr:col>
      <xdr:colOff>228600</xdr:colOff>
      <xdr:row>300</xdr:row>
      <xdr:rowOff>85725</xdr:rowOff>
    </xdr:from>
    <xdr:to>
      <xdr:col>5</xdr:col>
      <xdr:colOff>847725</xdr:colOff>
      <xdr:row>313</xdr:row>
      <xdr:rowOff>104775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704384EF-39F0-B10C-3F07-F92E9F008D7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6</xdr:col>
      <xdr:colOff>466725</xdr:colOff>
      <xdr:row>299</xdr:row>
      <xdr:rowOff>171450</xdr:rowOff>
    </xdr:from>
    <xdr:to>
      <xdr:col>11</xdr:col>
      <xdr:colOff>19050</xdr:colOff>
      <xdr:row>312</xdr:row>
      <xdr:rowOff>190500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F8694760-045D-8ABE-A34A-F8CBA391FF8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1</xdr:col>
      <xdr:colOff>1676400</xdr:colOff>
      <xdr:row>327</xdr:row>
      <xdr:rowOff>19050</xdr:rowOff>
    </xdr:from>
    <xdr:to>
      <xdr:col>5</xdr:col>
      <xdr:colOff>428625</xdr:colOff>
      <xdr:row>341</xdr:row>
      <xdr:rowOff>95250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04EA8A86-39B0-A29E-0F8D-8A01A741608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5</xdr:col>
      <xdr:colOff>742950</xdr:colOff>
      <xdr:row>327</xdr:row>
      <xdr:rowOff>19050</xdr:rowOff>
    </xdr:from>
    <xdr:to>
      <xdr:col>10</xdr:col>
      <xdr:colOff>295275</xdr:colOff>
      <xdr:row>341</xdr:row>
      <xdr:rowOff>95250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96A381F5-408E-D2CD-70E0-C631A898896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2</xdr:col>
      <xdr:colOff>95250</xdr:colOff>
      <xdr:row>87</xdr:row>
      <xdr:rowOff>28575</xdr:rowOff>
    </xdr:from>
    <xdr:to>
      <xdr:col>5</xdr:col>
      <xdr:colOff>714375</xdr:colOff>
      <xdr:row>100</xdr:row>
      <xdr:rowOff>47625</xdr:rowOff>
    </xdr:to>
    <xdr:graphicFrame macro="">
      <xdr:nvGraphicFramePr>
        <xdr:cNvPr id="19" name="Chart 18">
          <a:extLst>
            <a:ext uri="{FF2B5EF4-FFF2-40B4-BE49-F238E27FC236}">
              <a16:creationId xmlns:a16="http://schemas.microsoft.com/office/drawing/2014/main" id="{0BE15A63-F069-E142-384D-169B9E2DB6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6</xdr:col>
      <xdr:colOff>76200</xdr:colOff>
      <xdr:row>87</xdr:row>
      <xdr:rowOff>76200</xdr:rowOff>
    </xdr:from>
    <xdr:to>
      <xdr:col>10</xdr:col>
      <xdr:colOff>533400</xdr:colOff>
      <xdr:row>100</xdr:row>
      <xdr:rowOff>95250</xdr:rowOff>
    </xdr:to>
    <xdr:graphicFrame macro="">
      <xdr:nvGraphicFramePr>
        <xdr:cNvPr id="20" name="Chart 19">
          <a:extLst>
            <a:ext uri="{FF2B5EF4-FFF2-40B4-BE49-F238E27FC236}">
              <a16:creationId xmlns:a16="http://schemas.microsoft.com/office/drawing/2014/main" id="{6BB39AAB-C64E-CD3C-46CC-2303A43C735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2</xdr:col>
      <xdr:colOff>66675</xdr:colOff>
      <xdr:row>161</xdr:row>
      <xdr:rowOff>66675</xdr:rowOff>
    </xdr:from>
    <xdr:to>
      <xdr:col>5</xdr:col>
      <xdr:colOff>685800</xdr:colOff>
      <xdr:row>174</xdr:row>
      <xdr:rowOff>85725</xdr:rowOff>
    </xdr:to>
    <xdr:graphicFrame macro="">
      <xdr:nvGraphicFramePr>
        <xdr:cNvPr id="21" name="Chart 20">
          <a:extLst>
            <a:ext uri="{FF2B5EF4-FFF2-40B4-BE49-F238E27FC236}">
              <a16:creationId xmlns:a16="http://schemas.microsoft.com/office/drawing/2014/main" id="{A1C96311-16E8-2C8C-F659-71ADCD58D95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2</xdr:col>
      <xdr:colOff>28575</xdr:colOff>
      <xdr:row>184</xdr:row>
      <xdr:rowOff>152400</xdr:rowOff>
    </xdr:from>
    <xdr:to>
      <xdr:col>5</xdr:col>
      <xdr:colOff>85725</xdr:colOff>
      <xdr:row>197</xdr:row>
      <xdr:rowOff>171450</xdr:rowOff>
    </xdr:to>
    <xdr:graphicFrame macro="">
      <xdr:nvGraphicFramePr>
        <xdr:cNvPr id="22" name="Chart 21">
          <a:extLst>
            <a:ext uri="{FF2B5EF4-FFF2-40B4-BE49-F238E27FC236}">
              <a16:creationId xmlns:a16="http://schemas.microsoft.com/office/drawing/2014/main" id="{4CACF031-9BF8-D76E-31B5-3416B172232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5</xdr:col>
      <xdr:colOff>581025</xdr:colOff>
      <xdr:row>184</xdr:row>
      <xdr:rowOff>47625</xdr:rowOff>
    </xdr:from>
    <xdr:to>
      <xdr:col>10</xdr:col>
      <xdr:colOff>133350</xdr:colOff>
      <xdr:row>197</xdr:row>
      <xdr:rowOff>66675</xdr:rowOff>
    </xdr:to>
    <xdr:graphicFrame macro="">
      <xdr:nvGraphicFramePr>
        <xdr:cNvPr id="23" name="Chart 22">
          <a:extLst>
            <a:ext uri="{FF2B5EF4-FFF2-40B4-BE49-F238E27FC236}">
              <a16:creationId xmlns:a16="http://schemas.microsoft.com/office/drawing/2014/main" id="{1793E7DC-9B7C-0669-C138-0E08BD01ECB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  <xdr:twoCellAnchor>
    <xdr:from>
      <xdr:col>2</xdr:col>
      <xdr:colOff>266699</xdr:colOff>
      <xdr:row>212</xdr:row>
      <xdr:rowOff>47624</xdr:rowOff>
    </xdr:from>
    <xdr:to>
      <xdr:col>7</xdr:col>
      <xdr:colOff>123824</xdr:colOff>
      <xdr:row>227</xdr:row>
      <xdr:rowOff>76200</xdr:rowOff>
    </xdr:to>
    <xdr:graphicFrame macro="">
      <xdr:nvGraphicFramePr>
        <xdr:cNvPr id="24" name="Chart 23">
          <a:extLst>
            <a:ext uri="{FF2B5EF4-FFF2-40B4-BE49-F238E27FC236}">
              <a16:creationId xmlns:a16="http://schemas.microsoft.com/office/drawing/2014/main" id="{3E40EB94-F6AC-2DAD-7A1C-9E3D88B3490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2:T325"/>
  <sheetViews>
    <sheetView tabSelected="1" topLeftCell="A325" workbookViewId="0">
      <selection activeCell="J217" sqref="J217"/>
    </sheetView>
  </sheetViews>
  <sheetFormatPr defaultRowHeight="15" x14ac:dyDescent="0.25"/>
  <cols>
    <col min="1" max="1" width="9.140625" style="1"/>
    <col min="2" max="2" width="28" style="36" customWidth="1"/>
    <col min="3" max="3" width="31.140625" style="1" customWidth="1"/>
    <col min="4" max="4" width="23" style="1" customWidth="1"/>
    <col min="5" max="9" width="13.5703125" style="1" customWidth="1"/>
    <col min="10" max="10" width="21" style="1" customWidth="1"/>
    <col min="11" max="11" width="13.5703125" style="1" customWidth="1"/>
    <col min="12" max="15" width="9.5703125" style="1" customWidth="1"/>
    <col min="16" max="16" width="21.5703125" style="1" customWidth="1"/>
    <col min="17" max="17" width="9.5703125" style="1" customWidth="1"/>
    <col min="18" max="16384" width="9.140625" style="1"/>
  </cols>
  <sheetData>
    <row r="2" spans="2:2" x14ac:dyDescent="0.25">
      <c r="B2" s="37" t="s">
        <v>0</v>
      </c>
    </row>
    <row r="5" spans="2:2" x14ac:dyDescent="0.25">
      <c r="B5" s="37" t="s">
        <v>1</v>
      </c>
    </row>
    <row r="6" spans="2:2" x14ac:dyDescent="0.25">
      <c r="B6" s="37" t="s">
        <v>2</v>
      </c>
    </row>
    <row r="7" spans="2:2" x14ac:dyDescent="0.25">
      <c r="B7" s="37" t="s">
        <v>3</v>
      </c>
    </row>
    <row r="8" spans="2:2" x14ac:dyDescent="0.25">
      <c r="B8" s="37" t="s">
        <v>4</v>
      </c>
    </row>
    <row r="9" spans="2:2" x14ac:dyDescent="0.25">
      <c r="B9" s="37" t="s">
        <v>5</v>
      </c>
    </row>
    <row r="10" spans="2:2" x14ac:dyDescent="0.25">
      <c r="B10" s="37" t="s">
        <v>6</v>
      </c>
    </row>
    <row r="11" spans="2:2" x14ac:dyDescent="0.25">
      <c r="B11" s="37" t="s">
        <v>7</v>
      </c>
    </row>
    <row r="12" spans="2:2" x14ac:dyDescent="0.25">
      <c r="B12" s="37" t="s">
        <v>8</v>
      </c>
    </row>
    <row r="13" spans="2:2" x14ac:dyDescent="0.25">
      <c r="B13" s="37" t="s">
        <v>9</v>
      </c>
    </row>
    <row r="14" spans="2:2" x14ac:dyDescent="0.25">
      <c r="B14" s="37" t="s">
        <v>10</v>
      </c>
    </row>
    <row r="15" spans="2:2" x14ac:dyDescent="0.25">
      <c r="B15" s="37" t="s">
        <v>11</v>
      </c>
    </row>
    <row r="16" spans="2:2" x14ac:dyDescent="0.25">
      <c r="B16" s="37" t="s">
        <v>12</v>
      </c>
    </row>
    <row r="17" spans="2:4" x14ac:dyDescent="0.25">
      <c r="B17" s="37" t="s">
        <v>13</v>
      </c>
    </row>
    <row r="18" spans="2:4" x14ac:dyDescent="0.25">
      <c r="B18" s="37" t="s">
        <v>14</v>
      </c>
    </row>
    <row r="19" spans="2:4" x14ac:dyDescent="0.25">
      <c r="B19" s="37" t="s">
        <v>15</v>
      </c>
    </row>
    <row r="22" spans="2:4" ht="18" x14ac:dyDescent="0.25">
      <c r="B22" s="38" t="s">
        <v>16</v>
      </c>
    </row>
    <row r="24" spans="2:4" ht="21" customHeight="1" x14ac:dyDescent="0.25">
      <c r="B24" s="2" t="s">
        <v>17</v>
      </c>
      <c r="C24" s="3"/>
      <c r="D24" s="4"/>
    </row>
    <row r="25" spans="2:4" ht="17.100000000000001" customHeight="1" x14ac:dyDescent="0.25">
      <c r="B25" s="5" t="s">
        <v>18</v>
      </c>
      <c r="C25" s="6"/>
      <c r="D25" s="7" t="s">
        <v>19</v>
      </c>
    </row>
    <row r="26" spans="2:4" ht="17.100000000000001" customHeight="1" x14ac:dyDescent="0.25">
      <c r="B26" s="8" t="s">
        <v>20</v>
      </c>
      <c r="C26" s="9"/>
      <c r="D26" s="10" t="s">
        <v>21</v>
      </c>
    </row>
    <row r="27" spans="2:4" ht="17.100000000000001" customHeight="1" x14ac:dyDescent="0.25">
      <c r="B27" s="39" t="s">
        <v>22</v>
      </c>
      <c r="C27" s="11" t="s">
        <v>23</v>
      </c>
      <c r="D27" s="10" t="s">
        <v>24</v>
      </c>
    </row>
    <row r="28" spans="2:4" ht="17.100000000000001" customHeight="1" x14ac:dyDescent="0.25">
      <c r="B28" s="39"/>
      <c r="C28" s="11" t="s">
        <v>25</v>
      </c>
      <c r="D28" s="10" t="s">
        <v>26</v>
      </c>
    </row>
    <row r="29" spans="2:4" ht="17.100000000000001" customHeight="1" x14ac:dyDescent="0.25">
      <c r="B29" s="39"/>
      <c r="C29" s="11" t="s">
        <v>27</v>
      </c>
      <c r="D29" s="10" t="s">
        <v>26</v>
      </c>
    </row>
    <row r="30" spans="2:4" ht="17.100000000000001" customHeight="1" x14ac:dyDescent="0.25">
      <c r="B30" s="39"/>
      <c r="C30" s="11" t="s">
        <v>28</v>
      </c>
      <c r="D30" s="10" t="s">
        <v>26</v>
      </c>
    </row>
    <row r="31" spans="2:4" ht="30" customHeight="1" x14ac:dyDescent="0.25">
      <c r="B31" s="39"/>
      <c r="C31" s="11" t="s">
        <v>29</v>
      </c>
      <c r="D31" s="12">
        <v>40</v>
      </c>
    </row>
    <row r="32" spans="2:4" ht="45.95" customHeight="1" x14ac:dyDescent="0.25">
      <c r="B32" s="39" t="s">
        <v>30</v>
      </c>
      <c r="C32" s="11" t="s">
        <v>31</v>
      </c>
      <c r="D32" s="10" t="s">
        <v>32</v>
      </c>
    </row>
    <row r="33" spans="2:17" ht="30" customHeight="1" x14ac:dyDescent="0.25">
      <c r="B33" s="39"/>
      <c r="C33" s="11" t="s">
        <v>33</v>
      </c>
      <c r="D33" s="10" t="s">
        <v>34</v>
      </c>
    </row>
    <row r="34" spans="2:17" ht="287.10000000000002" customHeight="1" x14ac:dyDescent="0.25">
      <c r="B34" s="8" t="s">
        <v>35</v>
      </c>
      <c r="C34" s="9"/>
      <c r="D34" s="10" t="s">
        <v>36</v>
      </c>
    </row>
    <row r="35" spans="2:17" ht="17.100000000000001" customHeight="1" x14ac:dyDescent="0.25">
      <c r="B35" s="39" t="s">
        <v>37</v>
      </c>
      <c r="C35" s="11" t="s">
        <v>38</v>
      </c>
      <c r="D35" s="13" t="s">
        <v>39</v>
      </c>
    </row>
    <row r="36" spans="2:17" ht="17.100000000000001" customHeight="1" x14ac:dyDescent="0.25">
      <c r="B36" s="40"/>
      <c r="C36" s="14" t="s">
        <v>40</v>
      </c>
      <c r="D36" s="15" t="s">
        <v>41</v>
      </c>
    </row>
    <row r="39" spans="2:17" x14ac:dyDescent="0.25">
      <c r="B39" s="41" t="s">
        <v>42</v>
      </c>
    </row>
    <row r="41" spans="2:17" ht="21" customHeight="1" x14ac:dyDescent="0.25">
      <c r="B41" s="42" t="s">
        <v>43</v>
      </c>
    </row>
    <row r="42" spans="2:17" ht="84.95" customHeight="1" x14ac:dyDescent="0.25">
      <c r="B42" s="43" t="s">
        <v>44</v>
      </c>
    </row>
    <row r="44" spans="2:17" ht="21" customHeight="1" x14ac:dyDescent="0.25">
      <c r="B44" s="2" t="s">
        <v>45</v>
      </c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N44" s="3"/>
      <c r="O44" s="3"/>
      <c r="P44" s="3"/>
      <c r="Q44" s="4"/>
    </row>
    <row r="45" spans="2:17" ht="285.95" customHeight="1" x14ac:dyDescent="0.25">
      <c r="B45" s="16"/>
      <c r="C45" s="17"/>
      <c r="D45" s="18" t="s">
        <v>46</v>
      </c>
      <c r="E45" s="19" t="s">
        <v>47</v>
      </c>
      <c r="F45" s="19" t="s">
        <v>48</v>
      </c>
      <c r="G45" s="19" t="s">
        <v>49</v>
      </c>
      <c r="H45" s="19" t="s">
        <v>50</v>
      </c>
      <c r="I45" s="19" t="s">
        <v>51</v>
      </c>
      <c r="J45" s="19" t="s">
        <v>52</v>
      </c>
      <c r="K45" s="19" t="s">
        <v>53</v>
      </c>
      <c r="L45" s="19" t="s">
        <v>54</v>
      </c>
      <c r="M45" s="19" t="s">
        <v>55</v>
      </c>
      <c r="N45" s="19" t="s">
        <v>56</v>
      </c>
      <c r="O45" s="19" t="s">
        <v>57</v>
      </c>
      <c r="P45" s="19" t="s">
        <v>58</v>
      </c>
      <c r="Q45" s="20" t="s">
        <v>59</v>
      </c>
    </row>
    <row r="46" spans="2:17" ht="17.100000000000001" customHeight="1" x14ac:dyDescent="0.25">
      <c r="B46" s="44" t="s">
        <v>60</v>
      </c>
      <c r="C46" s="21" t="s">
        <v>61</v>
      </c>
      <c r="D46" s="22">
        <v>40</v>
      </c>
      <c r="E46" s="23">
        <v>40</v>
      </c>
      <c r="F46" s="23">
        <v>40</v>
      </c>
      <c r="G46" s="23">
        <v>40</v>
      </c>
      <c r="H46" s="23">
        <v>40</v>
      </c>
      <c r="I46" s="23">
        <v>40</v>
      </c>
      <c r="J46" s="23">
        <v>40</v>
      </c>
      <c r="K46" s="23">
        <v>40</v>
      </c>
      <c r="L46" s="23">
        <v>0</v>
      </c>
      <c r="M46" s="23">
        <v>0</v>
      </c>
      <c r="N46" s="23">
        <v>0</v>
      </c>
      <c r="O46" s="23">
        <v>0</v>
      </c>
      <c r="P46" s="23">
        <v>0</v>
      </c>
      <c r="Q46" s="24">
        <v>0</v>
      </c>
    </row>
    <row r="47" spans="2:17" ht="17.100000000000001" customHeight="1" x14ac:dyDescent="0.25">
      <c r="B47" s="40"/>
      <c r="C47" s="14" t="s">
        <v>62</v>
      </c>
      <c r="D47" s="25">
        <v>0</v>
      </c>
      <c r="E47" s="26">
        <v>0</v>
      </c>
      <c r="F47" s="26">
        <v>0</v>
      </c>
      <c r="G47" s="26">
        <v>0</v>
      </c>
      <c r="H47" s="26">
        <v>0</v>
      </c>
      <c r="I47" s="26">
        <v>0</v>
      </c>
      <c r="J47" s="26">
        <v>0</v>
      </c>
      <c r="K47" s="26">
        <v>0</v>
      </c>
      <c r="L47" s="26">
        <v>40</v>
      </c>
      <c r="M47" s="26">
        <v>40</v>
      </c>
      <c r="N47" s="26">
        <v>40</v>
      </c>
      <c r="O47" s="26">
        <v>40</v>
      </c>
      <c r="P47" s="26">
        <v>40</v>
      </c>
      <c r="Q47" s="27">
        <v>40</v>
      </c>
    </row>
    <row r="50" spans="2:20" ht="18" x14ac:dyDescent="0.25">
      <c r="B50" s="38" t="s">
        <v>63</v>
      </c>
    </row>
    <row r="52" spans="2:20" ht="36" customHeight="1" x14ac:dyDescent="0.25">
      <c r="B52" s="2" t="s">
        <v>46</v>
      </c>
      <c r="C52" s="3"/>
      <c r="D52" s="3"/>
      <c r="E52" s="3"/>
      <c r="F52" s="3"/>
      <c r="G52" s="4"/>
    </row>
    <row r="53" spans="2:20" ht="29.1" customHeight="1" x14ac:dyDescent="0.25">
      <c r="B53" s="45"/>
      <c r="C53" s="35"/>
      <c r="D53" s="50" t="s">
        <v>86</v>
      </c>
      <c r="E53" s="51" t="s">
        <v>87</v>
      </c>
      <c r="F53" s="51" t="s">
        <v>88</v>
      </c>
      <c r="G53" s="52" t="s">
        <v>89</v>
      </c>
      <c r="J53" s="57"/>
      <c r="K53" s="58" t="s">
        <v>86</v>
      </c>
      <c r="L53" s="59" t="s">
        <v>87</v>
      </c>
      <c r="M53" s="59" t="s">
        <v>88</v>
      </c>
      <c r="N53" s="60" t="s">
        <v>89</v>
      </c>
      <c r="P53" s="57"/>
      <c r="Q53" s="58" t="s">
        <v>86</v>
      </c>
      <c r="R53" s="59" t="s">
        <v>87</v>
      </c>
      <c r="S53" s="59" t="s">
        <v>88</v>
      </c>
      <c r="T53" s="60" t="s">
        <v>89</v>
      </c>
    </row>
    <row r="54" spans="2:20" ht="17.100000000000001" customHeight="1" x14ac:dyDescent="0.25">
      <c r="B54" s="46"/>
      <c r="C54" s="21" t="s">
        <v>64</v>
      </c>
      <c r="D54" s="22">
        <v>1</v>
      </c>
      <c r="E54" s="28">
        <v>2.5</v>
      </c>
      <c r="F54" s="28">
        <v>2.5</v>
      </c>
      <c r="G54" s="29">
        <v>2.5</v>
      </c>
      <c r="J54" s="75" t="s">
        <v>90</v>
      </c>
      <c r="K54" s="61">
        <v>10</v>
      </c>
      <c r="L54" s="62">
        <f>K54/K58*100</f>
        <v>31.25</v>
      </c>
      <c r="M54" s="62">
        <f>L54</f>
        <v>31.25</v>
      </c>
      <c r="N54" s="63">
        <f>M54</f>
        <v>31.25</v>
      </c>
      <c r="P54" s="75" t="s">
        <v>93</v>
      </c>
      <c r="Q54" s="61">
        <v>0</v>
      </c>
      <c r="R54" s="62">
        <f>Q54/Q58*100</f>
        <v>0</v>
      </c>
      <c r="S54" s="62">
        <f>R54</f>
        <v>0</v>
      </c>
      <c r="T54" s="63">
        <f>S54</f>
        <v>0</v>
      </c>
    </row>
    <row r="55" spans="2:20" ht="17.100000000000001" customHeight="1" x14ac:dyDescent="0.25">
      <c r="B55" s="47"/>
      <c r="C55" s="11" t="s">
        <v>65</v>
      </c>
      <c r="D55" s="30">
        <v>7</v>
      </c>
      <c r="E55" s="31">
        <v>17.5</v>
      </c>
      <c r="F55" s="31">
        <v>17.5</v>
      </c>
      <c r="G55" s="32">
        <v>20</v>
      </c>
      <c r="J55" s="75" t="s">
        <v>98</v>
      </c>
      <c r="K55" s="64">
        <v>9</v>
      </c>
      <c r="L55" s="65">
        <f>K55/K58*100</f>
        <v>28.125</v>
      </c>
      <c r="M55" s="65">
        <f t="shared" ref="M55:M57" si="0">L55</f>
        <v>28.125</v>
      </c>
      <c r="N55" s="66">
        <f>M55+N54</f>
        <v>59.375</v>
      </c>
      <c r="P55" s="75" t="s">
        <v>94</v>
      </c>
      <c r="Q55" s="64">
        <v>1</v>
      </c>
      <c r="R55" s="65">
        <f>Q55/Q58*100</f>
        <v>14.285714285714285</v>
      </c>
      <c r="S55" s="65">
        <f t="shared" ref="S55:S57" si="1">R55</f>
        <v>14.285714285714285</v>
      </c>
      <c r="T55" s="66">
        <f>S55+T54</f>
        <v>14.285714285714285</v>
      </c>
    </row>
    <row r="56" spans="2:20" ht="17.25" customHeight="1" x14ac:dyDescent="0.25">
      <c r="B56" s="47"/>
      <c r="C56" s="11" t="s">
        <v>66</v>
      </c>
      <c r="D56" s="30">
        <v>9</v>
      </c>
      <c r="E56" s="31">
        <v>22.5</v>
      </c>
      <c r="F56" s="31">
        <v>22.5</v>
      </c>
      <c r="G56" s="32">
        <v>42.5</v>
      </c>
      <c r="J56" s="75" t="s">
        <v>91</v>
      </c>
      <c r="K56" s="67">
        <v>6</v>
      </c>
      <c r="L56" s="65">
        <f>K56/K58*100</f>
        <v>18.75</v>
      </c>
      <c r="M56" s="65">
        <f t="shared" si="0"/>
        <v>18.75</v>
      </c>
      <c r="N56" s="66">
        <f>M56+N55</f>
        <v>78.125</v>
      </c>
      <c r="P56" s="75" t="s">
        <v>95</v>
      </c>
      <c r="Q56" s="67">
        <v>0</v>
      </c>
      <c r="R56" s="65">
        <f>Q56/Q58*100</f>
        <v>0</v>
      </c>
      <c r="S56" s="65">
        <f t="shared" si="1"/>
        <v>0</v>
      </c>
      <c r="T56" s="66">
        <f>S56+T55</f>
        <v>14.285714285714285</v>
      </c>
    </row>
    <row r="57" spans="2:20" ht="18.75" customHeight="1" x14ac:dyDescent="0.25">
      <c r="B57" s="47"/>
      <c r="C57" s="11" t="s">
        <v>67</v>
      </c>
      <c r="D57" s="30">
        <v>7</v>
      </c>
      <c r="E57" s="31">
        <v>17.5</v>
      </c>
      <c r="F57" s="31">
        <v>17.5</v>
      </c>
      <c r="G57" s="32">
        <v>60</v>
      </c>
      <c r="J57" s="75" t="s">
        <v>92</v>
      </c>
      <c r="K57" s="67">
        <v>7</v>
      </c>
      <c r="L57" s="65">
        <f>K57/K58*100</f>
        <v>21.875</v>
      </c>
      <c r="M57" s="65">
        <f t="shared" si="0"/>
        <v>21.875</v>
      </c>
      <c r="N57" s="68">
        <f>M57+N56</f>
        <v>100</v>
      </c>
      <c r="P57" s="76" t="s">
        <v>96</v>
      </c>
      <c r="Q57" s="67">
        <v>0</v>
      </c>
      <c r="R57" s="65">
        <f>Q57/Q58*100</f>
        <v>0</v>
      </c>
      <c r="S57" s="65">
        <f t="shared" si="1"/>
        <v>0</v>
      </c>
      <c r="T57" s="68">
        <f>S57+T56</f>
        <v>14.285714285714285</v>
      </c>
    </row>
    <row r="58" spans="2:20" ht="17.100000000000001" customHeight="1" x14ac:dyDescent="0.25">
      <c r="B58" s="47"/>
      <c r="C58" s="11" t="s">
        <v>68</v>
      </c>
      <c r="D58" s="30">
        <v>10</v>
      </c>
      <c r="E58" s="31">
        <v>25</v>
      </c>
      <c r="F58" s="31">
        <v>25</v>
      </c>
      <c r="G58" s="32">
        <v>85</v>
      </c>
      <c r="J58" s="69" t="s">
        <v>85</v>
      </c>
      <c r="K58" s="70">
        <f>SUM(K54:K57)</f>
        <v>32</v>
      </c>
      <c r="L58" s="71">
        <v>100</v>
      </c>
      <c r="M58" s="71">
        <v>100</v>
      </c>
      <c r="N58" s="72"/>
      <c r="P58" s="75" t="s">
        <v>97</v>
      </c>
      <c r="Q58" s="70">
        <v>7</v>
      </c>
      <c r="R58" s="71">
        <v>100</v>
      </c>
      <c r="S58" s="71">
        <v>100</v>
      </c>
      <c r="T58" s="72"/>
    </row>
    <row r="59" spans="2:20" ht="23.25" customHeight="1" x14ac:dyDescent="0.25">
      <c r="B59" s="47"/>
      <c r="C59" s="11" t="s">
        <v>69</v>
      </c>
      <c r="D59" s="30">
        <v>6</v>
      </c>
      <c r="E59" s="31">
        <v>15</v>
      </c>
      <c r="F59" s="31">
        <v>15</v>
      </c>
      <c r="G59" s="32">
        <v>100</v>
      </c>
      <c r="P59" s="73" t="s">
        <v>85</v>
      </c>
      <c r="Q59" s="70">
        <f>SUM(Q54:Q58)</f>
        <v>8</v>
      </c>
      <c r="R59" s="71">
        <v>100</v>
      </c>
      <c r="S59" s="71">
        <v>100</v>
      </c>
      <c r="T59" s="74"/>
    </row>
    <row r="60" spans="2:20" ht="17.100000000000001" customHeight="1" x14ac:dyDescent="0.25">
      <c r="B60" s="48"/>
      <c r="C60" s="49" t="s">
        <v>85</v>
      </c>
      <c r="D60" s="25">
        <v>40</v>
      </c>
      <c r="E60" s="33">
        <v>100</v>
      </c>
      <c r="F60" s="33">
        <v>100</v>
      </c>
      <c r="G60" s="34"/>
    </row>
    <row r="61" spans="2:20" ht="17.100000000000001" customHeight="1" x14ac:dyDescent="0.25">
      <c r="B61" s="48"/>
      <c r="C61" s="53"/>
      <c r="D61" s="54"/>
      <c r="E61" s="55"/>
      <c r="F61" s="55"/>
      <c r="G61" s="56"/>
    </row>
    <row r="62" spans="2:20" ht="17.100000000000001" customHeight="1" x14ac:dyDescent="0.25">
      <c r="B62" s="48"/>
      <c r="C62" s="53"/>
      <c r="D62" s="54"/>
      <c r="E62" s="55"/>
      <c r="F62" s="55"/>
      <c r="G62" s="56"/>
    </row>
    <row r="63" spans="2:20" ht="17.100000000000001" customHeight="1" x14ac:dyDescent="0.25">
      <c r="B63" s="48"/>
      <c r="C63" s="53"/>
      <c r="D63" s="54"/>
      <c r="E63" s="55"/>
      <c r="F63" s="55"/>
      <c r="G63" s="56"/>
    </row>
    <row r="64" spans="2:20" ht="17.100000000000001" customHeight="1" x14ac:dyDescent="0.25">
      <c r="B64" s="48"/>
      <c r="C64" s="53"/>
      <c r="D64" s="54"/>
      <c r="E64" s="55"/>
      <c r="F64" s="55"/>
      <c r="G64" s="56"/>
    </row>
    <row r="65" spans="2:7" ht="17.100000000000001" customHeight="1" x14ac:dyDescent="0.25">
      <c r="B65" s="48"/>
      <c r="C65" s="53"/>
      <c r="D65" s="54"/>
      <c r="E65" s="55"/>
      <c r="F65" s="55"/>
      <c r="G65" s="56"/>
    </row>
    <row r="66" spans="2:7" ht="17.100000000000001" customHeight="1" x14ac:dyDescent="0.25">
      <c r="B66" s="48"/>
      <c r="C66" s="53"/>
      <c r="D66" s="54"/>
      <c r="E66" s="55"/>
      <c r="F66" s="55"/>
      <c r="G66" s="56"/>
    </row>
    <row r="67" spans="2:7" ht="17.100000000000001" customHeight="1" x14ac:dyDescent="0.25">
      <c r="B67" s="48"/>
      <c r="C67" s="53"/>
      <c r="D67" s="54"/>
      <c r="E67" s="55"/>
      <c r="F67" s="55"/>
      <c r="G67" s="56"/>
    </row>
    <row r="68" spans="2:7" ht="17.100000000000001" customHeight="1" x14ac:dyDescent="0.25">
      <c r="B68" s="48"/>
      <c r="C68" s="53"/>
      <c r="D68" s="54"/>
      <c r="E68" s="55"/>
      <c r="F68" s="55"/>
      <c r="G68" s="56"/>
    </row>
    <row r="69" spans="2:7" ht="17.100000000000001" customHeight="1" x14ac:dyDescent="0.25">
      <c r="B69" s="48"/>
      <c r="C69" s="53"/>
      <c r="D69" s="54"/>
      <c r="E69" s="55"/>
      <c r="F69" s="55"/>
      <c r="G69" s="56"/>
    </row>
    <row r="70" spans="2:7" ht="17.100000000000001" customHeight="1" x14ac:dyDescent="0.25">
      <c r="B70" s="48"/>
      <c r="C70" s="53"/>
      <c r="D70" s="54"/>
      <c r="E70" s="55"/>
      <c r="F70" s="55"/>
      <c r="G70" s="56"/>
    </row>
    <row r="71" spans="2:7" ht="17.100000000000001" customHeight="1" x14ac:dyDescent="0.25">
      <c r="B71" s="48"/>
      <c r="C71" s="53"/>
      <c r="D71" s="54"/>
      <c r="E71" s="55"/>
      <c r="F71" s="55"/>
      <c r="G71" s="56"/>
    </row>
    <row r="72" spans="2:7" ht="17.100000000000001" customHeight="1" x14ac:dyDescent="0.25">
      <c r="B72" s="48"/>
      <c r="C72" s="53"/>
      <c r="D72" s="54"/>
      <c r="E72" s="55"/>
      <c r="F72" s="55"/>
      <c r="G72" s="56"/>
    </row>
    <row r="73" spans="2:7" ht="17.100000000000001" customHeight="1" x14ac:dyDescent="0.25">
      <c r="B73" s="48"/>
      <c r="C73" s="53"/>
      <c r="D73" s="54"/>
      <c r="E73" s="55"/>
      <c r="F73" s="55"/>
      <c r="G73" s="56"/>
    </row>
    <row r="74" spans="2:7" ht="17.100000000000001" customHeight="1" x14ac:dyDescent="0.25">
      <c r="B74" s="48"/>
      <c r="C74" s="53"/>
      <c r="D74" s="54"/>
      <c r="E74" s="55"/>
      <c r="F74" s="55"/>
      <c r="G74" s="56"/>
    </row>
    <row r="75" spans="2:7" ht="17.100000000000001" customHeight="1" x14ac:dyDescent="0.25">
      <c r="B75" s="48"/>
      <c r="C75" s="53"/>
      <c r="D75" s="54"/>
      <c r="E75" s="55"/>
      <c r="F75" s="55"/>
      <c r="G75" s="56"/>
    </row>
    <row r="76" spans="2:7" ht="17.100000000000001" customHeight="1" x14ac:dyDescent="0.25">
      <c r="B76" s="48"/>
      <c r="C76" s="53"/>
      <c r="D76" s="54"/>
      <c r="E76" s="55"/>
      <c r="F76" s="55"/>
      <c r="G76" s="56"/>
    </row>
    <row r="77" spans="2:7" ht="17.100000000000001" customHeight="1" x14ac:dyDescent="0.25">
      <c r="B77" s="48"/>
      <c r="C77" s="53"/>
      <c r="D77" s="54"/>
      <c r="E77" s="55"/>
      <c r="F77" s="55"/>
      <c r="G77" s="56"/>
    </row>
    <row r="78" spans="2:7" ht="17.100000000000001" customHeight="1" x14ac:dyDescent="0.25">
      <c r="B78" s="48"/>
      <c r="C78" s="53"/>
      <c r="D78" s="54"/>
      <c r="E78" s="55"/>
      <c r="F78" s="55"/>
      <c r="G78" s="56"/>
    </row>
    <row r="79" spans="2:7" ht="17.100000000000001" customHeight="1" x14ac:dyDescent="0.25">
      <c r="B79" s="48"/>
      <c r="C79" s="53"/>
      <c r="D79" s="54"/>
      <c r="E79" s="55"/>
      <c r="F79" s="55"/>
      <c r="G79" s="56"/>
    </row>
    <row r="80" spans="2:7" ht="17.100000000000001" customHeight="1" x14ac:dyDescent="0.25">
      <c r="B80" s="48"/>
      <c r="C80" s="53"/>
      <c r="D80" s="54"/>
      <c r="E80" s="55"/>
      <c r="F80" s="55"/>
      <c r="G80" s="56"/>
    </row>
    <row r="81" spans="2:7" ht="17.100000000000001" customHeight="1" x14ac:dyDescent="0.25">
      <c r="B81" s="2" t="s">
        <v>99</v>
      </c>
      <c r="C81" s="3"/>
      <c r="D81" s="3"/>
      <c r="E81" s="3"/>
      <c r="F81" s="3"/>
      <c r="G81" s="4"/>
    </row>
    <row r="82" spans="2:7" ht="17.100000000000001" customHeight="1" x14ac:dyDescent="0.25">
      <c r="B82" s="45"/>
      <c r="C82" s="35"/>
      <c r="D82" s="50" t="s">
        <v>86</v>
      </c>
      <c r="E82" s="51" t="s">
        <v>87</v>
      </c>
      <c r="F82" s="51" t="s">
        <v>88</v>
      </c>
      <c r="G82" s="52" t="s">
        <v>89</v>
      </c>
    </row>
    <row r="83" spans="2:7" ht="17.100000000000001" customHeight="1" x14ac:dyDescent="0.25">
      <c r="B83" s="46"/>
      <c r="C83" s="75" t="s">
        <v>100</v>
      </c>
      <c r="D83" s="22">
        <v>20</v>
      </c>
      <c r="E83" s="28">
        <f>D83/32*100</f>
        <v>62.5</v>
      </c>
      <c r="F83" s="28">
        <f>E83</f>
        <v>62.5</v>
      </c>
      <c r="G83" s="29">
        <f>F83</f>
        <v>62.5</v>
      </c>
    </row>
    <row r="84" spans="2:7" ht="17.100000000000001" customHeight="1" x14ac:dyDescent="0.25">
      <c r="B84" s="47"/>
      <c r="C84" s="75" t="s">
        <v>101</v>
      </c>
      <c r="D84" s="30">
        <v>12</v>
      </c>
      <c r="E84" s="28">
        <f>D84/32*100</f>
        <v>37.5</v>
      </c>
      <c r="F84" s="31">
        <f>E84</f>
        <v>37.5</v>
      </c>
      <c r="G84" s="32">
        <f>F84+G83</f>
        <v>100</v>
      </c>
    </row>
    <row r="85" spans="2:7" ht="17.100000000000001" customHeight="1" x14ac:dyDescent="0.25">
      <c r="B85" s="48"/>
      <c r="C85" s="49" t="s">
        <v>85</v>
      </c>
      <c r="D85" s="25">
        <f>SUM(D83:D84)</f>
        <v>32</v>
      </c>
      <c r="E85" s="33">
        <v>100</v>
      </c>
      <c r="F85" s="33">
        <v>100</v>
      </c>
      <c r="G85" s="34"/>
    </row>
    <row r="86" spans="2:7" ht="17.100000000000001" customHeight="1" x14ac:dyDescent="0.25">
      <c r="B86" s="48"/>
      <c r="C86" s="53"/>
      <c r="D86" s="54"/>
      <c r="E86" s="55"/>
      <c r="F86" s="55"/>
      <c r="G86" s="56"/>
    </row>
    <row r="87" spans="2:7" ht="17.100000000000001" customHeight="1" x14ac:dyDescent="0.25">
      <c r="B87" s="48"/>
      <c r="C87" s="53"/>
      <c r="D87" s="54"/>
      <c r="E87" s="55"/>
      <c r="F87" s="55"/>
      <c r="G87" s="56"/>
    </row>
    <row r="88" spans="2:7" ht="17.100000000000001" customHeight="1" x14ac:dyDescent="0.25">
      <c r="B88" s="48"/>
      <c r="C88" s="53"/>
      <c r="D88" s="54"/>
      <c r="E88" s="55"/>
      <c r="F88" s="55"/>
      <c r="G88" s="56"/>
    </row>
    <row r="89" spans="2:7" ht="17.100000000000001" customHeight="1" x14ac:dyDescent="0.25">
      <c r="B89" s="48"/>
      <c r="C89" s="53"/>
      <c r="D89" s="54"/>
      <c r="E89" s="55"/>
      <c r="F89" s="55"/>
      <c r="G89" s="56"/>
    </row>
    <row r="90" spans="2:7" ht="17.100000000000001" customHeight="1" x14ac:dyDescent="0.25">
      <c r="B90" s="48"/>
      <c r="C90" s="53"/>
      <c r="D90" s="54"/>
      <c r="E90" s="55"/>
      <c r="F90" s="55"/>
      <c r="G90" s="56"/>
    </row>
    <row r="91" spans="2:7" ht="17.100000000000001" customHeight="1" x14ac:dyDescent="0.25">
      <c r="B91" s="48"/>
      <c r="C91" s="53"/>
      <c r="D91" s="54"/>
      <c r="E91" s="55"/>
      <c r="F91" s="55"/>
      <c r="G91" s="56"/>
    </row>
    <row r="92" spans="2:7" ht="17.100000000000001" customHeight="1" x14ac:dyDescent="0.25">
      <c r="B92" s="48"/>
      <c r="C92" s="53"/>
      <c r="D92" s="54"/>
      <c r="E92" s="55"/>
      <c r="F92" s="55"/>
      <c r="G92" s="56"/>
    </row>
    <row r="93" spans="2:7" ht="17.100000000000001" customHeight="1" x14ac:dyDescent="0.25">
      <c r="B93" s="48"/>
      <c r="C93" s="53"/>
      <c r="D93" s="54"/>
      <c r="E93" s="55"/>
      <c r="F93" s="55"/>
      <c r="G93" s="56"/>
    </row>
    <row r="94" spans="2:7" ht="17.100000000000001" customHeight="1" x14ac:dyDescent="0.25">
      <c r="B94" s="48"/>
      <c r="C94" s="53"/>
      <c r="D94" s="54"/>
      <c r="E94" s="55"/>
      <c r="F94" s="55"/>
      <c r="G94" s="56"/>
    </row>
    <row r="95" spans="2:7" ht="17.100000000000001" customHeight="1" x14ac:dyDescent="0.25">
      <c r="B95" s="48"/>
      <c r="C95" s="53"/>
      <c r="D95" s="54"/>
      <c r="E95" s="55"/>
      <c r="F95" s="55"/>
      <c r="G95" s="56"/>
    </row>
    <row r="96" spans="2:7" ht="17.100000000000001" customHeight="1" x14ac:dyDescent="0.25">
      <c r="B96" s="48"/>
      <c r="C96" s="53"/>
      <c r="D96" s="54"/>
      <c r="E96" s="55"/>
      <c r="F96" s="55"/>
      <c r="G96" s="56"/>
    </row>
    <row r="97" spans="2:7" ht="17.100000000000001" customHeight="1" x14ac:dyDescent="0.25">
      <c r="B97" s="48"/>
      <c r="C97" s="53"/>
      <c r="D97" s="54"/>
      <c r="E97" s="55"/>
      <c r="F97" s="55"/>
      <c r="G97" s="56"/>
    </row>
    <row r="98" spans="2:7" ht="17.100000000000001" customHeight="1" x14ac:dyDescent="0.25">
      <c r="B98" s="48"/>
      <c r="C98" s="53"/>
      <c r="D98" s="54"/>
      <c r="E98" s="55"/>
      <c r="F98" s="55"/>
      <c r="G98" s="56"/>
    </row>
    <row r="99" spans="2:7" ht="17.100000000000001" customHeight="1" x14ac:dyDescent="0.25">
      <c r="B99" s="48"/>
      <c r="C99" s="53"/>
      <c r="D99" s="54"/>
      <c r="E99" s="55"/>
      <c r="F99" s="55"/>
      <c r="G99" s="56"/>
    </row>
    <row r="100" spans="2:7" ht="17.100000000000001" customHeight="1" x14ac:dyDescent="0.25">
      <c r="B100" s="48"/>
      <c r="C100" s="53"/>
      <c r="D100" s="54"/>
      <c r="E100" s="55"/>
      <c r="F100" s="55"/>
      <c r="G100" s="56"/>
    </row>
    <row r="101" spans="2:7" ht="17.100000000000001" customHeight="1" x14ac:dyDescent="0.25">
      <c r="B101" s="48"/>
      <c r="C101" s="53"/>
      <c r="D101" s="54"/>
      <c r="E101" s="55"/>
      <c r="F101" s="55"/>
      <c r="G101" s="56"/>
    </row>
    <row r="102" spans="2:7" ht="17.100000000000001" customHeight="1" x14ac:dyDescent="0.25">
      <c r="B102" s="48"/>
      <c r="C102" s="53"/>
      <c r="D102" s="54"/>
      <c r="E102" s="55"/>
      <c r="F102" s="55"/>
      <c r="G102" s="56"/>
    </row>
    <row r="103" spans="2:7" ht="17.100000000000001" customHeight="1" x14ac:dyDescent="0.25">
      <c r="B103" s="48"/>
      <c r="C103" s="53"/>
      <c r="D103" s="54"/>
      <c r="E103" s="55"/>
      <c r="F103" s="55"/>
      <c r="G103" s="56"/>
    </row>
    <row r="104" spans="2:7" ht="17.100000000000001" customHeight="1" x14ac:dyDescent="0.25">
      <c r="B104" s="48"/>
      <c r="C104" s="53"/>
      <c r="D104" s="54"/>
      <c r="E104" s="55"/>
      <c r="F104" s="55"/>
      <c r="G104" s="56"/>
    </row>
    <row r="106" spans="2:7" ht="21" customHeight="1" x14ac:dyDescent="0.25">
      <c r="B106" s="2" t="s">
        <v>47</v>
      </c>
      <c r="C106" s="3"/>
      <c r="D106" s="3"/>
      <c r="E106" s="3"/>
      <c r="F106" s="3"/>
      <c r="G106" s="4"/>
    </row>
    <row r="107" spans="2:7" ht="29.1" customHeight="1" x14ac:dyDescent="0.25">
      <c r="B107" s="45"/>
      <c r="C107" s="35"/>
      <c r="D107" s="50" t="s">
        <v>86</v>
      </c>
      <c r="E107" s="51" t="s">
        <v>87</v>
      </c>
      <c r="F107" s="51" t="s">
        <v>88</v>
      </c>
      <c r="G107" s="52" t="s">
        <v>89</v>
      </c>
    </row>
    <row r="108" spans="2:7" ht="17.100000000000001" customHeight="1" x14ac:dyDescent="0.25">
      <c r="B108" s="46"/>
      <c r="C108" s="21" t="s">
        <v>70</v>
      </c>
      <c r="D108" s="22">
        <v>12</v>
      </c>
      <c r="E108" s="28">
        <v>30</v>
      </c>
      <c r="F108" s="28">
        <v>30</v>
      </c>
      <c r="G108" s="29">
        <v>30</v>
      </c>
    </row>
    <row r="109" spans="2:7" ht="17.100000000000001" customHeight="1" x14ac:dyDescent="0.25">
      <c r="B109" s="47"/>
      <c r="C109" s="11" t="s">
        <v>71</v>
      </c>
      <c r="D109" s="30">
        <v>28</v>
      </c>
      <c r="E109" s="31">
        <v>70</v>
      </c>
      <c r="F109" s="31">
        <v>70</v>
      </c>
      <c r="G109" s="32">
        <v>100</v>
      </c>
    </row>
    <row r="110" spans="2:7" ht="17.100000000000001" customHeight="1" x14ac:dyDescent="0.25">
      <c r="B110" s="48"/>
      <c r="C110" s="49" t="s">
        <v>85</v>
      </c>
      <c r="D110" s="25">
        <v>40</v>
      </c>
      <c r="E110" s="33">
        <v>100</v>
      </c>
      <c r="F110" s="33">
        <v>100</v>
      </c>
      <c r="G110" s="34"/>
    </row>
    <row r="111" spans="2:7" ht="17.100000000000001" customHeight="1" x14ac:dyDescent="0.25">
      <c r="B111" s="48"/>
      <c r="C111" s="53"/>
      <c r="D111" s="54"/>
      <c r="E111" s="55"/>
      <c r="F111" s="55"/>
      <c r="G111" s="56"/>
    </row>
    <row r="112" spans="2:7" ht="17.100000000000001" customHeight="1" x14ac:dyDescent="0.25">
      <c r="B112" s="48"/>
      <c r="C112" s="53"/>
      <c r="D112" s="54"/>
      <c r="E112" s="55"/>
      <c r="F112" s="55"/>
      <c r="G112" s="56"/>
    </row>
    <row r="113" spans="2:7" ht="17.100000000000001" customHeight="1" x14ac:dyDescent="0.25">
      <c r="B113" s="48"/>
      <c r="C113" s="53"/>
      <c r="D113" s="54"/>
      <c r="E113" s="55"/>
      <c r="F113" s="55"/>
      <c r="G113" s="56"/>
    </row>
    <row r="114" spans="2:7" ht="17.100000000000001" customHeight="1" x14ac:dyDescent="0.25">
      <c r="B114" s="48"/>
      <c r="C114" s="53"/>
      <c r="D114" s="54"/>
      <c r="E114" s="55"/>
      <c r="F114" s="55"/>
      <c r="G114" s="56"/>
    </row>
    <row r="115" spans="2:7" ht="17.100000000000001" customHeight="1" x14ac:dyDescent="0.25">
      <c r="B115" s="48"/>
      <c r="C115" s="53"/>
      <c r="D115" s="54"/>
      <c r="E115" s="55"/>
      <c r="F115" s="55"/>
      <c r="G115" s="56"/>
    </row>
    <row r="116" spans="2:7" ht="17.100000000000001" customHeight="1" x14ac:dyDescent="0.25">
      <c r="B116" s="48"/>
      <c r="C116" s="53"/>
      <c r="D116" s="54"/>
      <c r="E116" s="55"/>
      <c r="F116" s="55"/>
      <c r="G116" s="56"/>
    </row>
    <row r="117" spans="2:7" ht="17.100000000000001" customHeight="1" x14ac:dyDescent="0.25">
      <c r="B117" s="48"/>
      <c r="C117" s="53"/>
      <c r="D117" s="54"/>
      <c r="E117" s="55"/>
      <c r="F117" s="55"/>
      <c r="G117" s="56"/>
    </row>
    <row r="118" spans="2:7" ht="17.100000000000001" customHeight="1" x14ac:dyDescent="0.25">
      <c r="B118" s="48"/>
      <c r="C118" s="53"/>
      <c r="D118" s="54"/>
      <c r="E118" s="55"/>
      <c r="F118" s="55"/>
      <c r="G118" s="56"/>
    </row>
    <row r="119" spans="2:7" ht="17.100000000000001" customHeight="1" x14ac:dyDescent="0.25">
      <c r="B119" s="48"/>
      <c r="C119" s="53"/>
      <c r="D119" s="54"/>
      <c r="E119" s="55"/>
      <c r="F119" s="55"/>
      <c r="G119" s="56"/>
    </row>
    <row r="120" spans="2:7" ht="17.100000000000001" customHeight="1" x14ac:dyDescent="0.25">
      <c r="B120" s="48"/>
      <c r="C120" s="53"/>
      <c r="D120" s="54"/>
      <c r="E120" s="55"/>
      <c r="F120" s="55"/>
      <c r="G120" s="56"/>
    </row>
    <row r="121" spans="2:7" ht="17.100000000000001" customHeight="1" x14ac:dyDescent="0.25">
      <c r="B121" s="48"/>
      <c r="C121" s="53"/>
      <c r="D121" s="54"/>
      <c r="E121" s="55"/>
      <c r="F121" s="55"/>
      <c r="G121" s="56"/>
    </row>
    <row r="122" spans="2:7" ht="17.100000000000001" customHeight="1" x14ac:dyDescent="0.25">
      <c r="B122" s="48"/>
      <c r="C122" s="53"/>
      <c r="D122" s="54"/>
      <c r="E122" s="55"/>
      <c r="F122" s="55"/>
      <c r="G122" s="56"/>
    </row>
    <row r="123" spans="2:7" ht="17.100000000000001" customHeight="1" x14ac:dyDescent="0.25">
      <c r="B123" s="48"/>
      <c r="C123" s="53"/>
      <c r="D123" s="54"/>
      <c r="E123" s="55"/>
      <c r="F123" s="55"/>
      <c r="G123" s="56"/>
    </row>
    <row r="124" spans="2:7" ht="17.100000000000001" customHeight="1" x14ac:dyDescent="0.25">
      <c r="B124" s="48"/>
      <c r="C124" s="53"/>
      <c r="D124" s="54"/>
      <c r="E124" s="55"/>
      <c r="F124" s="55"/>
      <c r="G124" s="56"/>
    </row>
    <row r="125" spans="2:7" ht="17.100000000000001" customHeight="1" x14ac:dyDescent="0.25">
      <c r="B125" s="48"/>
      <c r="C125" s="53"/>
      <c r="D125" s="54"/>
      <c r="E125" s="55"/>
      <c r="F125" s="55"/>
      <c r="G125" s="56"/>
    </row>
    <row r="126" spans="2:7" ht="17.100000000000001" customHeight="1" x14ac:dyDescent="0.25">
      <c r="B126" s="48"/>
      <c r="C126" s="53"/>
      <c r="D126" s="54"/>
      <c r="E126" s="55"/>
      <c r="F126" s="55"/>
      <c r="G126" s="56"/>
    </row>
    <row r="127" spans="2:7" ht="17.100000000000001" customHeight="1" x14ac:dyDescent="0.25">
      <c r="B127" s="48"/>
      <c r="C127" s="53"/>
      <c r="D127" s="54"/>
      <c r="E127" s="55"/>
      <c r="F127" s="55"/>
      <c r="G127" s="56"/>
    </row>
    <row r="128" spans="2:7" ht="17.100000000000001" customHeight="1" x14ac:dyDescent="0.25">
      <c r="B128" s="48"/>
      <c r="C128" s="53"/>
      <c r="D128" s="54"/>
      <c r="E128" s="55"/>
      <c r="F128" s="55"/>
      <c r="G128" s="56"/>
    </row>
    <row r="129" spans="2:7" ht="17.100000000000001" customHeight="1" x14ac:dyDescent="0.25">
      <c r="B129" s="48"/>
      <c r="C129" s="53"/>
      <c r="D129" s="54"/>
      <c r="E129" s="55"/>
      <c r="F129" s="55"/>
      <c r="G129" s="56"/>
    </row>
    <row r="131" spans="2:7" ht="21" customHeight="1" x14ac:dyDescent="0.25">
      <c r="B131" s="2" t="s">
        <v>48</v>
      </c>
      <c r="C131" s="3"/>
      <c r="D131" s="3"/>
      <c r="E131" s="3"/>
      <c r="F131" s="3"/>
      <c r="G131" s="4"/>
    </row>
    <row r="132" spans="2:7" ht="29.1" customHeight="1" x14ac:dyDescent="0.25">
      <c r="B132" s="45"/>
      <c r="C132" s="35"/>
      <c r="D132" s="50" t="s">
        <v>86</v>
      </c>
      <c r="E132" s="51" t="s">
        <v>87</v>
      </c>
      <c r="F132" s="51" t="s">
        <v>88</v>
      </c>
      <c r="G132" s="52" t="s">
        <v>89</v>
      </c>
    </row>
    <row r="133" spans="2:7" ht="17.100000000000001" customHeight="1" x14ac:dyDescent="0.25">
      <c r="B133" s="46"/>
      <c r="C133" s="21" t="s">
        <v>72</v>
      </c>
      <c r="D133" s="22">
        <v>14</v>
      </c>
      <c r="E133" s="28">
        <v>35</v>
      </c>
      <c r="F133" s="28">
        <v>35</v>
      </c>
      <c r="G133" s="29">
        <v>35</v>
      </c>
    </row>
    <row r="134" spans="2:7" ht="17.100000000000001" customHeight="1" x14ac:dyDescent="0.25">
      <c r="B134" s="47"/>
      <c r="C134" s="11" t="s">
        <v>73</v>
      </c>
      <c r="D134" s="30">
        <v>26</v>
      </c>
      <c r="E134" s="31">
        <v>65</v>
      </c>
      <c r="F134" s="31">
        <v>65</v>
      </c>
      <c r="G134" s="32">
        <v>100</v>
      </c>
    </row>
    <row r="135" spans="2:7" ht="17.100000000000001" customHeight="1" x14ac:dyDescent="0.25">
      <c r="B135" s="48"/>
      <c r="C135" s="49" t="s">
        <v>85</v>
      </c>
      <c r="D135" s="25">
        <v>40</v>
      </c>
      <c r="E135" s="33">
        <v>100</v>
      </c>
      <c r="F135" s="33">
        <v>100</v>
      </c>
      <c r="G135" s="34"/>
    </row>
    <row r="136" spans="2:7" ht="17.100000000000001" customHeight="1" x14ac:dyDescent="0.25">
      <c r="B136" s="48"/>
      <c r="C136" s="53"/>
      <c r="D136" s="54"/>
      <c r="E136" s="55"/>
      <c r="F136" s="55"/>
      <c r="G136" s="56"/>
    </row>
    <row r="137" spans="2:7" ht="17.100000000000001" customHeight="1" x14ac:dyDescent="0.25">
      <c r="B137" s="48"/>
      <c r="C137" s="53"/>
      <c r="D137" s="54"/>
      <c r="E137" s="55"/>
      <c r="F137" s="55"/>
      <c r="G137" s="56"/>
    </row>
    <row r="138" spans="2:7" ht="17.100000000000001" customHeight="1" x14ac:dyDescent="0.25">
      <c r="B138" s="48"/>
      <c r="C138" s="53"/>
      <c r="D138" s="54"/>
      <c r="E138" s="55"/>
      <c r="F138" s="55"/>
      <c r="G138" s="56"/>
    </row>
    <row r="139" spans="2:7" ht="17.100000000000001" customHeight="1" x14ac:dyDescent="0.25">
      <c r="B139" s="48"/>
      <c r="C139" s="53"/>
      <c r="D139" s="54"/>
      <c r="E139" s="55"/>
      <c r="F139" s="55"/>
      <c r="G139" s="56"/>
    </row>
    <row r="140" spans="2:7" ht="17.100000000000001" customHeight="1" x14ac:dyDescent="0.25">
      <c r="B140" s="48"/>
      <c r="C140" s="53"/>
      <c r="D140" s="54"/>
      <c r="E140" s="55"/>
      <c r="F140" s="55"/>
      <c r="G140" s="56"/>
    </row>
    <row r="141" spans="2:7" ht="17.100000000000001" customHeight="1" x14ac:dyDescent="0.25">
      <c r="B141" s="48"/>
      <c r="C141" s="53"/>
      <c r="D141" s="54"/>
      <c r="E141" s="55"/>
      <c r="F141" s="55"/>
      <c r="G141" s="56"/>
    </row>
    <row r="142" spans="2:7" ht="17.100000000000001" customHeight="1" x14ac:dyDescent="0.25">
      <c r="B142" s="48"/>
      <c r="C142" s="53"/>
      <c r="D142" s="54"/>
      <c r="E142" s="55"/>
      <c r="F142" s="55"/>
      <c r="G142" s="56"/>
    </row>
    <row r="143" spans="2:7" ht="17.100000000000001" customHeight="1" x14ac:dyDescent="0.25">
      <c r="B143" s="48"/>
      <c r="C143" s="53"/>
      <c r="D143" s="54"/>
      <c r="E143" s="55"/>
      <c r="F143" s="55"/>
      <c r="G143" s="56"/>
    </row>
    <row r="144" spans="2:7" ht="17.100000000000001" customHeight="1" x14ac:dyDescent="0.25">
      <c r="B144" s="48"/>
      <c r="C144" s="53"/>
      <c r="D144" s="54"/>
      <c r="E144" s="55"/>
      <c r="F144" s="55"/>
      <c r="G144" s="56"/>
    </row>
    <row r="145" spans="2:7" ht="17.100000000000001" customHeight="1" x14ac:dyDescent="0.25">
      <c r="B145" s="48"/>
      <c r="C145" s="53"/>
      <c r="D145" s="54"/>
      <c r="E145" s="55"/>
      <c r="F145" s="55"/>
      <c r="G145" s="56"/>
    </row>
    <row r="146" spans="2:7" ht="17.100000000000001" customHeight="1" x14ac:dyDescent="0.25">
      <c r="B146" s="48"/>
      <c r="C146" s="53"/>
      <c r="D146" s="54"/>
      <c r="E146" s="55"/>
      <c r="F146" s="55"/>
      <c r="G146" s="56"/>
    </row>
    <row r="147" spans="2:7" ht="17.100000000000001" customHeight="1" x14ac:dyDescent="0.25">
      <c r="B147" s="48"/>
      <c r="C147" s="53"/>
      <c r="D147" s="54"/>
      <c r="E147" s="55"/>
      <c r="F147" s="55"/>
      <c r="G147" s="56"/>
    </row>
    <row r="148" spans="2:7" ht="17.100000000000001" customHeight="1" x14ac:dyDescent="0.25">
      <c r="B148" s="48"/>
      <c r="C148" s="53"/>
      <c r="D148" s="54"/>
      <c r="E148" s="55"/>
      <c r="F148" s="55"/>
      <c r="G148" s="56"/>
    </row>
    <row r="149" spans="2:7" ht="17.100000000000001" customHeight="1" x14ac:dyDescent="0.25">
      <c r="B149" s="48"/>
      <c r="C149" s="53"/>
      <c r="D149" s="54"/>
      <c r="E149" s="55"/>
      <c r="F149" s="55"/>
      <c r="G149" s="56"/>
    </row>
    <row r="150" spans="2:7" ht="17.100000000000001" customHeight="1" x14ac:dyDescent="0.25">
      <c r="B150" s="48"/>
      <c r="C150" s="53"/>
      <c r="D150" s="54"/>
      <c r="E150" s="55"/>
      <c r="F150" s="55"/>
      <c r="G150" s="56"/>
    </row>
    <row r="151" spans="2:7" ht="17.100000000000001" customHeight="1" x14ac:dyDescent="0.25">
      <c r="B151" s="48"/>
      <c r="C151" s="53"/>
      <c r="D151" s="54"/>
      <c r="E151" s="55"/>
      <c r="F151" s="55"/>
      <c r="G151" s="56"/>
    </row>
    <row r="152" spans="2:7" ht="17.100000000000001" customHeight="1" x14ac:dyDescent="0.25">
      <c r="B152" s="48"/>
      <c r="C152" s="53"/>
      <c r="D152" s="54"/>
      <c r="E152" s="55"/>
      <c r="F152" s="55"/>
      <c r="G152" s="56"/>
    </row>
    <row r="153" spans="2:7" ht="17.100000000000001" customHeight="1" x14ac:dyDescent="0.25">
      <c r="B153" s="77" t="s">
        <v>102</v>
      </c>
      <c r="C153" s="78"/>
      <c r="D153" s="78"/>
      <c r="E153" s="78"/>
      <c r="F153" s="78"/>
      <c r="G153" s="79"/>
    </row>
    <row r="154" spans="2:7" ht="17.100000000000001" customHeight="1" x14ac:dyDescent="0.25">
      <c r="B154" s="80"/>
      <c r="C154" s="57"/>
      <c r="D154" s="58" t="s">
        <v>86</v>
      </c>
      <c r="E154" s="59" t="s">
        <v>87</v>
      </c>
      <c r="F154" s="59" t="s">
        <v>88</v>
      </c>
      <c r="G154" s="60" t="s">
        <v>89</v>
      </c>
    </row>
    <row r="155" spans="2:7" ht="17.100000000000001" customHeight="1" x14ac:dyDescent="0.25">
      <c r="B155" s="81"/>
      <c r="C155" s="75" t="s">
        <v>103</v>
      </c>
      <c r="D155" s="61">
        <v>12</v>
      </c>
      <c r="E155" s="62">
        <f>D155/D160*100</f>
        <v>29.268292682926827</v>
      </c>
      <c r="F155" s="62">
        <f>E155</f>
        <v>29.268292682926827</v>
      </c>
      <c r="G155" s="63">
        <f>F155</f>
        <v>29.268292682926827</v>
      </c>
    </row>
    <row r="156" spans="2:7" ht="17.100000000000001" customHeight="1" x14ac:dyDescent="0.25">
      <c r="B156" s="82"/>
      <c r="C156" s="76" t="s">
        <v>104</v>
      </c>
      <c r="D156" s="64">
        <v>0</v>
      </c>
      <c r="E156" s="65">
        <f>D156/D160*100</f>
        <v>0</v>
      </c>
      <c r="F156" s="65">
        <f t="shared" ref="F156:F159" si="2">E156</f>
        <v>0</v>
      </c>
      <c r="G156" s="66">
        <f>F156+G155</f>
        <v>29.268292682926827</v>
      </c>
    </row>
    <row r="157" spans="2:7" ht="17.100000000000001" customHeight="1" x14ac:dyDescent="0.25">
      <c r="B157" s="82"/>
      <c r="C157" s="75" t="s">
        <v>105</v>
      </c>
      <c r="D157" s="67">
        <v>5</v>
      </c>
      <c r="E157" s="65">
        <f>D157/D160*100</f>
        <v>12.195121951219512</v>
      </c>
      <c r="F157" s="65">
        <f t="shared" si="2"/>
        <v>12.195121951219512</v>
      </c>
      <c r="G157" s="66">
        <f>F157+G156</f>
        <v>41.463414634146339</v>
      </c>
    </row>
    <row r="158" spans="2:7" ht="17.100000000000001" customHeight="1" x14ac:dyDescent="0.25">
      <c r="B158" s="82"/>
      <c r="C158" s="75" t="s">
        <v>106</v>
      </c>
      <c r="D158" s="67">
        <v>11</v>
      </c>
      <c r="E158" s="65">
        <f>D158/D160*100</f>
        <v>26.829268292682929</v>
      </c>
      <c r="F158" s="65">
        <f t="shared" ref="F158" si="3">E158</f>
        <v>26.829268292682929</v>
      </c>
      <c r="G158" s="66">
        <f>F158+G157</f>
        <v>68.292682926829272</v>
      </c>
    </row>
    <row r="159" spans="2:7" ht="17.100000000000001" customHeight="1" x14ac:dyDescent="0.25">
      <c r="B159" s="82"/>
      <c r="C159" s="76" t="s">
        <v>107</v>
      </c>
      <c r="D159" s="67">
        <v>13</v>
      </c>
      <c r="E159" s="65">
        <f>D159/D160*100</f>
        <v>31.707317073170731</v>
      </c>
      <c r="F159" s="65">
        <f t="shared" si="2"/>
        <v>31.707317073170731</v>
      </c>
      <c r="G159" s="68">
        <f>F159+G157</f>
        <v>73.170731707317074</v>
      </c>
    </row>
    <row r="160" spans="2:7" ht="17.100000000000001" customHeight="1" x14ac:dyDescent="0.25">
      <c r="B160" s="83"/>
      <c r="C160" s="69" t="s">
        <v>85</v>
      </c>
      <c r="D160" s="70">
        <f>SUM(D155:D159)</f>
        <v>41</v>
      </c>
      <c r="E160" s="71">
        <v>100</v>
      </c>
      <c r="F160" s="71">
        <v>100</v>
      </c>
      <c r="G160" s="72"/>
    </row>
    <row r="161" spans="2:7" ht="17.100000000000001" customHeight="1" x14ac:dyDescent="0.25">
      <c r="B161" s="48"/>
      <c r="C161" s="53"/>
      <c r="D161" s="54"/>
      <c r="E161" s="55"/>
      <c r="F161" s="55"/>
      <c r="G161" s="56"/>
    </row>
    <row r="162" spans="2:7" ht="17.100000000000001" customHeight="1" x14ac:dyDescent="0.25">
      <c r="B162" s="48"/>
      <c r="C162" s="53"/>
      <c r="D162" s="54"/>
      <c r="E162" s="55"/>
      <c r="F162" s="55"/>
      <c r="G162" s="56"/>
    </row>
    <row r="163" spans="2:7" ht="17.100000000000001" customHeight="1" x14ac:dyDescent="0.25">
      <c r="B163" s="48"/>
      <c r="C163" s="53"/>
      <c r="D163" s="54"/>
      <c r="E163" s="55"/>
      <c r="F163" s="55"/>
      <c r="G163" s="56"/>
    </row>
    <row r="164" spans="2:7" ht="17.100000000000001" customHeight="1" x14ac:dyDescent="0.25">
      <c r="B164" s="48"/>
      <c r="C164" s="53"/>
      <c r="D164" s="54"/>
      <c r="E164" s="55"/>
      <c r="F164" s="55"/>
      <c r="G164" s="56"/>
    </row>
    <row r="165" spans="2:7" ht="17.100000000000001" customHeight="1" x14ac:dyDescent="0.25">
      <c r="B165" s="48"/>
      <c r="C165" s="53"/>
      <c r="D165" s="54"/>
      <c r="E165" s="55"/>
      <c r="F165" s="55"/>
      <c r="G165" s="56"/>
    </row>
    <row r="166" spans="2:7" ht="17.100000000000001" customHeight="1" x14ac:dyDescent="0.25">
      <c r="B166" s="48"/>
      <c r="C166" s="53"/>
      <c r="D166" s="54"/>
      <c r="E166" s="55"/>
      <c r="F166" s="55"/>
      <c r="G166" s="56"/>
    </row>
    <row r="167" spans="2:7" ht="17.100000000000001" customHeight="1" x14ac:dyDescent="0.25">
      <c r="B167" s="48"/>
      <c r="C167" s="53"/>
      <c r="D167" s="54"/>
      <c r="E167" s="55"/>
      <c r="F167" s="55"/>
      <c r="G167" s="56"/>
    </row>
    <row r="168" spans="2:7" ht="17.100000000000001" customHeight="1" x14ac:dyDescent="0.25">
      <c r="B168" s="48"/>
      <c r="C168" s="53"/>
      <c r="D168" s="54"/>
      <c r="E168" s="55"/>
      <c r="F168" s="55"/>
      <c r="G168" s="56"/>
    </row>
    <row r="169" spans="2:7" ht="17.100000000000001" customHeight="1" x14ac:dyDescent="0.25">
      <c r="B169" s="48"/>
      <c r="C169" s="53"/>
      <c r="D169" s="54"/>
      <c r="E169" s="55"/>
      <c r="F169" s="55"/>
      <c r="G169" s="56"/>
    </row>
    <row r="170" spans="2:7" ht="17.100000000000001" customHeight="1" x14ac:dyDescent="0.25">
      <c r="B170" s="48"/>
      <c r="C170" s="53"/>
      <c r="D170" s="54"/>
      <c r="E170" s="55"/>
      <c r="F170" s="55"/>
      <c r="G170" s="56"/>
    </row>
    <row r="171" spans="2:7" ht="17.100000000000001" customHeight="1" x14ac:dyDescent="0.25">
      <c r="B171" s="48"/>
      <c r="C171" s="53"/>
      <c r="D171" s="54"/>
      <c r="E171" s="55"/>
      <c r="F171" s="55"/>
      <c r="G171" s="56"/>
    </row>
    <row r="172" spans="2:7" ht="17.100000000000001" customHeight="1" x14ac:dyDescent="0.25">
      <c r="B172" s="48"/>
      <c r="C172" s="53"/>
      <c r="D172" s="54"/>
      <c r="E172" s="55"/>
      <c r="F172" s="55"/>
      <c r="G172" s="56"/>
    </row>
    <row r="173" spans="2:7" ht="17.100000000000001" customHeight="1" x14ac:dyDescent="0.25">
      <c r="B173" s="48"/>
      <c r="C173" s="53"/>
      <c r="D173" s="54"/>
      <c r="E173" s="55"/>
      <c r="F173" s="55"/>
      <c r="G173" s="56"/>
    </row>
    <row r="174" spans="2:7" ht="17.100000000000001" customHeight="1" x14ac:dyDescent="0.25">
      <c r="B174" s="48"/>
      <c r="C174" s="53"/>
      <c r="D174" s="54"/>
      <c r="E174" s="55"/>
      <c r="F174" s="55"/>
      <c r="G174" s="56"/>
    </row>
    <row r="175" spans="2:7" ht="17.100000000000001" customHeight="1" x14ac:dyDescent="0.25">
      <c r="B175" s="48"/>
      <c r="C175" s="53"/>
      <c r="D175" s="54"/>
      <c r="E175" s="55"/>
      <c r="F175" s="55"/>
      <c r="G175" s="56"/>
    </row>
    <row r="176" spans="2:7" ht="17.100000000000001" customHeight="1" x14ac:dyDescent="0.25">
      <c r="B176" s="48"/>
      <c r="C176" s="53"/>
      <c r="D176" s="54"/>
      <c r="E176" s="55"/>
      <c r="F176" s="55"/>
      <c r="G176" s="56"/>
    </row>
    <row r="177" spans="2:7" ht="17.100000000000001" customHeight="1" x14ac:dyDescent="0.25">
      <c r="B177" s="77" t="s">
        <v>108</v>
      </c>
      <c r="C177" s="78"/>
      <c r="D177" s="78"/>
      <c r="E177" s="78"/>
      <c r="F177" s="78"/>
      <c r="G177" s="79"/>
    </row>
    <row r="178" spans="2:7" ht="17.100000000000001" customHeight="1" x14ac:dyDescent="0.25">
      <c r="B178" s="80"/>
      <c r="C178" s="57"/>
      <c r="D178" s="58" t="s">
        <v>86</v>
      </c>
      <c r="E178" s="59" t="s">
        <v>87</v>
      </c>
      <c r="F178" s="59" t="s">
        <v>88</v>
      </c>
      <c r="G178" s="60" t="s">
        <v>89</v>
      </c>
    </row>
    <row r="179" spans="2:7" ht="17.100000000000001" customHeight="1" x14ac:dyDescent="0.25">
      <c r="B179" s="81"/>
      <c r="C179" s="76" t="s">
        <v>109</v>
      </c>
      <c r="D179" s="61">
        <v>6</v>
      </c>
      <c r="E179" s="62">
        <f>D179/D182*100</f>
        <v>15</v>
      </c>
      <c r="F179" s="62">
        <f>E179</f>
        <v>15</v>
      </c>
      <c r="G179" s="63">
        <f>F179</f>
        <v>15</v>
      </c>
    </row>
    <row r="180" spans="2:7" ht="17.100000000000001" customHeight="1" x14ac:dyDescent="0.25">
      <c r="B180" s="82"/>
      <c r="C180" s="76" t="s">
        <v>110</v>
      </c>
      <c r="D180" s="64">
        <v>28</v>
      </c>
      <c r="E180" s="65">
        <f>D180/D182*100</f>
        <v>70</v>
      </c>
      <c r="F180" s="65">
        <f t="shared" ref="F180:F181" si="4">E180</f>
        <v>70</v>
      </c>
      <c r="G180" s="66">
        <f>F180+G179</f>
        <v>85</v>
      </c>
    </row>
    <row r="181" spans="2:7" ht="17.100000000000001" customHeight="1" x14ac:dyDescent="0.25">
      <c r="B181" s="82"/>
      <c r="C181" s="75" t="s">
        <v>111</v>
      </c>
      <c r="D181" s="67">
        <v>6</v>
      </c>
      <c r="E181" s="65">
        <f>D181/D182*100</f>
        <v>15</v>
      </c>
      <c r="F181" s="65">
        <f t="shared" si="4"/>
        <v>15</v>
      </c>
      <c r="G181" s="66">
        <f>F181+G180</f>
        <v>100</v>
      </c>
    </row>
    <row r="182" spans="2:7" ht="17.100000000000001" customHeight="1" x14ac:dyDescent="0.25">
      <c r="B182" s="83"/>
      <c r="C182" s="69" t="s">
        <v>85</v>
      </c>
      <c r="D182" s="70">
        <f>SUM(D179:D181)</f>
        <v>40</v>
      </c>
      <c r="E182" s="71">
        <v>100</v>
      </c>
      <c r="F182" s="71">
        <v>100</v>
      </c>
      <c r="G182" s="72"/>
    </row>
    <row r="183" spans="2:7" ht="17.100000000000001" customHeight="1" x14ac:dyDescent="0.25">
      <c r="B183" s="48"/>
      <c r="C183" s="53"/>
      <c r="D183" s="54"/>
      <c r="E183" s="55"/>
      <c r="F183" s="55"/>
      <c r="G183" s="56"/>
    </row>
    <row r="184" spans="2:7" ht="17.100000000000001" customHeight="1" x14ac:dyDescent="0.25">
      <c r="B184" s="48"/>
      <c r="C184" s="53"/>
      <c r="D184" s="54"/>
      <c r="E184" s="55"/>
      <c r="F184" s="55"/>
      <c r="G184" s="56"/>
    </row>
    <row r="185" spans="2:7" ht="17.100000000000001" customHeight="1" x14ac:dyDescent="0.25">
      <c r="B185" s="48"/>
      <c r="C185" s="53"/>
      <c r="D185" s="54"/>
      <c r="E185" s="55"/>
      <c r="F185" s="55"/>
      <c r="G185" s="56"/>
    </row>
    <row r="186" spans="2:7" ht="17.100000000000001" customHeight="1" x14ac:dyDescent="0.25">
      <c r="B186" s="48"/>
      <c r="C186" s="53"/>
      <c r="D186" s="54"/>
      <c r="E186" s="55"/>
      <c r="F186" s="55"/>
      <c r="G186" s="56"/>
    </row>
    <row r="187" spans="2:7" ht="17.100000000000001" customHeight="1" x14ac:dyDescent="0.25">
      <c r="B187" s="48"/>
      <c r="C187" s="53"/>
      <c r="D187" s="54"/>
      <c r="E187" s="55"/>
      <c r="F187" s="55"/>
      <c r="G187" s="56"/>
    </row>
    <row r="188" spans="2:7" ht="17.100000000000001" customHeight="1" x14ac:dyDescent="0.25">
      <c r="B188" s="48"/>
      <c r="C188" s="53"/>
      <c r="D188" s="54"/>
      <c r="E188" s="55"/>
      <c r="F188" s="55"/>
      <c r="G188" s="56"/>
    </row>
    <row r="189" spans="2:7" ht="17.100000000000001" customHeight="1" x14ac:dyDescent="0.25">
      <c r="B189" s="48"/>
      <c r="C189" s="53"/>
      <c r="D189" s="54"/>
      <c r="E189" s="55"/>
      <c r="F189" s="55"/>
      <c r="G189" s="56"/>
    </row>
    <row r="190" spans="2:7" ht="17.100000000000001" customHeight="1" x14ac:dyDescent="0.25">
      <c r="B190" s="48"/>
      <c r="C190" s="53"/>
      <c r="D190" s="54"/>
      <c r="E190" s="55"/>
      <c r="F190" s="55"/>
      <c r="G190" s="56"/>
    </row>
    <row r="191" spans="2:7" ht="17.100000000000001" customHeight="1" x14ac:dyDescent="0.25">
      <c r="B191" s="48"/>
      <c r="C191" s="53"/>
      <c r="D191" s="54"/>
      <c r="E191" s="55"/>
      <c r="F191" s="55"/>
      <c r="G191" s="56"/>
    </row>
    <row r="192" spans="2:7" ht="17.100000000000001" customHeight="1" x14ac:dyDescent="0.25">
      <c r="B192" s="48"/>
      <c r="C192" s="53"/>
      <c r="D192" s="54"/>
      <c r="E192" s="55"/>
      <c r="F192" s="55"/>
      <c r="G192" s="56"/>
    </row>
    <row r="193" spans="2:7" ht="17.100000000000001" customHeight="1" x14ac:dyDescent="0.25">
      <c r="B193" s="48"/>
      <c r="C193" s="53"/>
      <c r="D193" s="54"/>
      <c r="E193" s="55"/>
      <c r="F193" s="55"/>
      <c r="G193" s="56"/>
    </row>
    <row r="194" spans="2:7" ht="17.100000000000001" customHeight="1" x14ac:dyDescent="0.25">
      <c r="B194" s="48"/>
      <c r="C194" s="53"/>
      <c r="D194" s="54"/>
      <c r="E194" s="55"/>
      <c r="F194" s="55"/>
      <c r="G194" s="56"/>
    </row>
    <row r="195" spans="2:7" ht="17.100000000000001" customHeight="1" x14ac:dyDescent="0.25">
      <c r="B195" s="48"/>
      <c r="C195" s="53"/>
      <c r="D195" s="54"/>
      <c r="E195" s="55"/>
      <c r="F195" s="55"/>
      <c r="G195" s="56"/>
    </row>
    <row r="196" spans="2:7" ht="17.100000000000001" customHeight="1" x14ac:dyDescent="0.25">
      <c r="B196" s="48"/>
      <c r="C196" s="53"/>
      <c r="D196" s="54"/>
      <c r="E196" s="55"/>
      <c r="F196" s="55"/>
      <c r="G196" s="56"/>
    </row>
    <row r="197" spans="2:7" ht="17.100000000000001" customHeight="1" x14ac:dyDescent="0.25">
      <c r="B197" s="48"/>
      <c r="C197" s="53"/>
      <c r="D197" s="54"/>
      <c r="E197" s="55"/>
      <c r="F197" s="55"/>
      <c r="G197" s="56"/>
    </row>
    <row r="198" spans="2:7" ht="17.100000000000001" customHeight="1" x14ac:dyDescent="0.25">
      <c r="B198" s="48"/>
      <c r="C198" s="53"/>
      <c r="D198" s="54"/>
      <c r="E198" s="55"/>
      <c r="F198" s="55"/>
      <c r="G198" s="56"/>
    </row>
    <row r="199" spans="2:7" ht="17.100000000000001" customHeight="1" x14ac:dyDescent="0.25">
      <c r="B199" s="48"/>
      <c r="C199" s="53"/>
      <c r="D199" s="54"/>
      <c r="E199" s="55"/>
      <c r="F199" s="55"/>
      <c r="G199" s="56"/>
    </row>
    <row r="200" spans="2:7" ht="17.100000000000001" customHeight="1" x14ac:dyDescent="0.25">
      <c r="B200" s="48"/>
      <c r="C200" s="53"/>
      <c r="D200" s="54"/>
      <c r="E200" s="55"/>
      <c r="F200" s="55"/>
      <c r="G200" s="56"/>
    </row>
    <row r="201" spans="2:7" ht="17.100000000000001" customHeight="1" x14ac:dyDescent="0.25">
      <c r="B201" s="77" t="s">
        <v>112</v>
      </c>
      <c r="C201" s="78"/>
      <c r="D201" s="78"/>
      <c r="E201" s="78"/>
      <c r="F201" s="78"/>
      <c r="G201" s="79"/>
    </row>
    <row r="202" spans="2:7" ht="17.100000000000001" customHeight="1" x14ac:dyDescent="0.25">
      <c r="B202" s="80"/>
      <c r="C202" s="84"/>
      <c r="D202" s="85" t="s">
        <v>86</v>
      </c>
      <c r="E202" s="86" t="s">
        <v>87</v>
      </c>
      <c r="F202" s="86" t="s">
        <v>88</v>
      </c>
      <c r="G202" s="87" t="s">
        <v>89</v>
      </c>
    </row>
    <row r="203" spans="2:7" ht="17.100000000000001" customHeight="1" x14ac:dyDescent="0.25">
      <c r="B203" s="81"/>
      <c r="C203" s="98" t="s">
        <v>118</v>
      </c>
      <c r="D203" s="67">
        <v>17</v>
      </c>
      <c r="E203" s="88">
        <f>D203/D210*100</f>
        <v>22.077922077922079</v>
      </c>
      <c r="F203" s="88">
        <f>E203</f>
        <v>22.077922077922079</v>
      </c>
      <c r="G203" s="89">
        <f>F203</f>
        <v>22.077922077922079</v>
      </c>
    </row>
    <row r="204" spans="2:7" ht="17.100000000000001" customHeight="1" x14ac:dyDescent="0.25">
      <c r="B204" s="82"/>
      <c r="C204" s="98" t="s">
        <v>113</v>
      </c>
      <c r="D204" s="90">
        <v>5</v>
      </c>
      <c r="E204" s="91">
        <f>D204/D210*100</f>
        <v>6.4935064935064926</v>
      </c>
      <c r="F204" s="91">
        <f t="shared" ref="F204:F209" si="5">E204</f>
        <v>6.4935064935064926</v>
      </c>
      <c r="G204" s="92">
        <f>F204+G203</f>
        <v>28.571428571428569</v>
      </c>
    </row>
    <row r="205" spans="2:7" ht="17.100000000000001" customHeight="1" x14ac:dyDescent="0.25">
      <c r="B205" s="82"/>
      <c r="C205" s="98" t="s">
        <v>119</v>
      </c>
      <c r="D205" s="67">
        <v>4</v>
      </c>
      <c r="E205" s="65">
        <f>D205/D210*100</f>
        <v>5.1948051948051948</v>
      </c>
      <c r="F205" s="65">
        <f t="shared" si="5"/>
        <v>5.1948051948051948</v>
      </c>
      <c r="G205" s="66">
        <f>F205+G204</f>
        <v>33.766233766233768</v>
      </c>
    </row>
    <row r="206" spans="2:7" ht="17.100000000000001" customHeight="1" x14ac:dyDescent="0.25">
      <c r="B206" s="82"/>
      <c r="C206" s="98" t="s">
        <v>114</v>
      </c>
      <c r="D206" s="67">
        <v>9</v>
      </c>
      <c r="E206" s="88">
        <f>D206/D210*100</f>
        <v>11.688311688311687</v>
      </c>
      <c r="F206" s="88">
        <f t="shared" si="5"/>
        <v>11.688311688311687</v>
      </c>
      <c r="G206" s="93">
        <f>F206+G205</f>
        <v>45.454545454545453</v>
      </c>
    </row>
    <row r="207" spans="2:7" ht="17.100000000000001" customHeight="1" x14ac:dyDescent="0.25">
      <c r="B207" s="82"/>
      <c r="C207" s="98" t="s">
        <v>117</v>
      </c>
      <c r="D207" s="94">
        <v>8</v>
      </c>
      <c r="E207" s="91">
        <f>D207/D210*100</f>
        <v>10.38961038961039</v>
      </c>
      <c r="F207" s="91">
        <f t="shared" si="5"/>
        <v>10.38961038961039</v>
      </c>
      <c r="G207" s="95">
        <f>F207+G206</f>
        <v>55.844155844155843</v>
      </c>
    </row>
    <row r="208" spans="2:7" ht="17.100000000000001" customHeight="1" x14ac:dyDescent="0.25">
      <c r="B208" s="96"/>
      <c r="C208" s="98" t="s">
        <v>115</v>
      </c>
      <c r="D208" s="67">
        <v>16</v>
      </c>
      <c r="E208" s="65">
        <f>D208/D210*100</f>
        <v>20.779220779220779</v>
      </c>
      <c r="F208" s="65">
        <f t="shared" si="5"/>
        <v>20.779220779220779</v>
      </c>
      <c r="G208" s="93">
        <f t="shared" ref="G208:G209" si="6">F208+G207</f>
        <v>76.623376623376629</v>
      </c>
    </row>
    <row r="209" spans="2:7" ht="17.100000000000001" customHeight="1" x14ac:dyDescent="0.25">
      <c r="B209" s="83"/>
      <c r="C209" s="98" t="s">
        <v>116</v>
      </c>
      <c r="D209" s="97">
        <v>18</v>
      </c>
      <c r="E209" s="65">
        <f>D209/D210*100</f>
        <v>23.376623376623375</v>
      </c>
      <c r="F209" s="65">
        <f t="shared" si="5"/>
        <v>23.376623376623375</v>
      </c>
      <c r="G209" s="93">
        <f t="shared" si="6"/>
        <v>100</v>
      </c>
    </row>
    <row r="210" spans="2:7" ht="17.100000000000001" customHeight="1" x14ac:dyDescent="0.25">
      <c r="B210" s="83"/>
      <c r="C210" s="69" t="s">
        <v>85</v>
      </c>
      <c r="D210" s="70">
        <f>SUM(D203:D209)</f>
        <v>77</v>
      </c>
      <c r="E210" s="71">
        <v>100</v>
      </c>
      <c r="F210" s="71">
        <v>100</v>
      </c>
      <c r="G210" s="74"/>
    </row>
    <row r="211" spans="2:7" ht="17.100000000000001" customHeight="1" x14ac:dyDescent="0.25">
      <c r="B211" s="48"/>
      <c r="C211" s="53"/>
      <c r="D211" s="54"/>
      <c r="E211" s="55"/>
      <c r="F211" s="55"/>
      <c r="G211" s="56"/>
    </row>
    <row r="212" spans="2:7" ht="17.100000000000001" customHeight="1" x14ac:dyDescent="0.25">
      <c r="B212" s="48"/>
      <c r="C212" s="53"/>
      <c r="D212" s="54"/>
      <c r="E212" s="55"/>
      <c r="F212" s="55"/>
      <c r="G212" s="56"/>
    </row>
    <row r="213" spans="2:7" ht="17.100000000000001" customHeight="1" x14ac:dyDescent="0.25">
      <c r="B213" s="48"/>
      <c r="C213" s="53"/>
      <c r="D213" s="54"/>
      <c r="E213" s="55"/>
      <c r="F213" s="55"/>
      <c r="G213" s="56"/>
    </row>
    <row r="214" spans="2:7" ht="17.100000000000001" customHeight="1" x14ac:dyDescent="0.25">
      <c r="B214" s="48"/>
      <c r="C214" s="53"/>
      <c r="D214" s="54"/>
      <c r="E214" s="55"/>
      <c r="F214" s="55"/>
      <c r="G214" s="56"/>
    </row>
    <row r="215" spans="2:7" ht="17.100000000000001" customHeight="1" x14ac:dyDescent="0.25">
      <c r="B215" s="48"/>
      <c r="C215" s="53"/>
      <c r="D215" s="54"/>
      <c r="E215" s="55"/>
      <c r="F215" s="55"/>
      <c r="G215" s="56"/>
    </row>
    <row r="216" spans="2:7" ht="17.100000000000001" customHeight="1" x14ac:dyDescent="0.25">
      <c r="B216" s="48"/>
      <c r="C216" s="53"/>
      <c r="D216" s="54"/>
      <c r="E216" s="55"/>
      <c r="F216" s="55"/>
      <c r="G216" s="56"/>
    </row>
    <row r="217" spans="2:7" ht="17.100000000000001" customHeight="1" x14ac:dyDescent="0.25">
      <c r="B217" s="48"/>
      <c r="C217" s="53"/>
      <c r="D217" s="54"/>
      <c r="E217" s="55"/>
      <c r="F217" s="55"/>
      <c r="G217" s="56"/>
    </row>
    <row r="218" spans="2:7" ht="17.100000000000001" customHeight="1" x14ac:dyDescent="0.25">
      <c r="B218" s="48"/>
      <c r="C218" s="53"/>
      <c r="D218" s="54"/>
      <c r="E218" s="55"/>
      <c r="F218" s="55"/>
      <c r="G218" s="56"/>
    </row>
    <row r="219" spans="2:7" ht="17.100000000000001" customHeight="1" x14ac:dyDescent="0.25">
      <c r="B219" s="48"/>
      <c r="C219" s="53"/>
      <c r="D219" s="54"/>
      <c r="E219" s="55"/>
      <c r="F219" s="55"/>
      <c r="G219" s="56"/>
    </row>
    <row r="220" spans="2:7" ht="17.100000000000001" customHeight="1" x14ac:dyDescent="0.25">
      <c r="B220" s="48"/>
      <c r="C220" s="53"/>
      <c r="D220" s="54"/>
      <c r="E220" s="55"/>
      <c r="F220" s="55"/>
      <c r="G220" s="56"/>
    </row>
    <row r="221" spans="2:7" ht="17.100000000000001" customHeight="1" x14ac:dyDescent="0.25">
      <c r="B221" s="48"/>
      <c r="C221" s="53"/>
      <c r="D221" s="54"/>
      <c r="E221" s="55"/>
      <c r="F221" s="55"/>
      <c r="G221" s="56"/>
    </row>
    <row r="222" spans="2:7" ht="17.100000000000001" customHeight="1" x14ac:dyDescent="0.25">
      <c r="B222" s="48"/>
      <c r="C222" s="53"/>
      <c r="D222" s="54"/>
      <c r="E222" s="55"/>
      <c r="F222" s="55"/>
      <c r="G222" s="56"/>
    </row>
    <row r="223" spans="2:7" ht="17.100000000000001" customHeight="1" x14ac:dyDescent="0.25">
      <c r="B223" s="48"/>
      <c r="C223" s="53"/>
      <c r="D223" s="54"/>
      <c r="E223" s="55"/>
      <c r="F223" s="55"/>
      <c r="G223" s="56"/>
    </row>
    <row r="224" spans="2:7" ht="17.100000000000001" customHeight="1" x14ac:dyDescent="0.25">
      <c r="B224" s="48"/>
      <c r="C224" s="53"/>
      <c r="D224" s="54"/>
      <c r="E224" s="55"/>
      <c r="F224" s="55"/>
      <c r="G224" s="56"/>
    </row>
    <row r="225" spans="2:7" ht="17.100000000000001" customHeight="1" x14ac:dyDescent="0.25">
      <c r="B225" s="48"/>
      <c r="C225" s="53"/>
      <c r="D225" s="54"/>
      <c r="E225" s="55"/>
      <c r="F225" s="55"/>
      <c r="G225" s="56"/>
    </row>
    <row r="226" spans="2:7" ht="17.100000000000001" customHeight="1" x14ac:dyDescent="0.25">
      <c r="B226" s="48"/>
      <c r="C226" s="53"/>
      <c r="D226" s="54"/>
      <c r="E226" s="55"/>
      <c r="F226" s="55"/>
      <c r="G226" s="56"/>
    </row>
    <row r="227" spans="2:7" ht="17.100000000000001" customHeight="1" x14ac:dyDescent="0.25">
      <c r="B227" s="48"/>
      <c r="C227" s="53"/>
      <c r="D227" s="54"/>
      <c r="E227" s="55"/>
      <c r="F227" s="55"/>
      <c r="G227" s="56"/>
    </row>
    <row r="228" spans="2:7" ht="17.100000000000001" customHeight="1" x14ac:dyDescent="0.25">
      <c r="B228" s="48"/>
      <c r="C228" s="53"/>
      <c r="D228" s="54"/>
      <c r="E228" s="55"/>
      <c r="F228" s="55"/>
      <c r="G228" s="56"/>
    </row>
    <row r="229" spans="2:7" ht="17.100000000000001" customHeight="1" x14ac:dyDescent="0.25">
      <c r="B229" s="48"/>
      <c r="C229" s="53"/>
      <c r="D229" s="54"/>
      <c r="E229" s="55"/>
      <c r="F229" s="55"/>
      <c r="G229" s="56"/>
    </row>
    <row r="230" spans="2:7" ht="17.100000000000001" customHeight="1" x14ac:dyDescent="0.25">
      <c r="B230" s="48"/>
      <c r="C230" s="53"/>
      <c r="D230" s="54"/>
      <c r="E230" s="55"/>
      <c r="F230" s="55"/>
      <c r="G230" s="56"/>
    </row>
    <row r="231" spans="2:7" ht="17.100000000000001" customHeight="1" x14ac:dyDescent="0.25">
      <c r="B231" s="48"/>
      <c r="C231" s="53"/>
      <c r="D231" s="54"/>
      <c r="E231" s="55"/>
      <c r="F231" s="55"/>
      <c r="G231" s="56"/>
    </row>
    <row r="232" spans="2:7" ht="17.100000000000001" customHeight="1" x14ac:dyDescent="0.25">
      <c r="B232" s="48"/>
      <c r="C232" s="53"/>
      <c r="D232" s="54"/>
      <c r="E232" s="55"/>
      <c r="F232" s="55"/>
      <c r="G232" s="56"/>
    </row>
    <row r="233" spans="2:7" ht="17.100000000000001" customHeight="1" x14ac:dyDescent="0.25">
      <c r="B233" s="48"/>
      <c r="C233" s="53"/>
      <c r="D233" s="54"/>
      <c r="E233" s="55"/>
      <c r="F233" s="55"/>
      <c r="G233" s="56"/>
    </row>
    <row r="234" spans="2:7" ht="17.100000000000001" customHeight="1" x14ac:dyDescent="0.25">
      <c r="B234" s="48"/>
      <c r="C234" s="53"/>
      <c r="D234" s="54"/>
      <c r="E234" s="55"/>
      <c r="F234" s="55"/>
      <c r="G234" s="56"/>
    </row>
    <row r="235" spans="2:7" ht="17.100000000000001" customHeight="1" x14ac:dyDescent="0.25">
      <c r="B235" s="1"/>
    </row>
    <row r="236" spans="2:7" ht="17.100000000000001" customHeight="1" x14ac:dyDescent="0.25">
      <c r="B236" s="48"/>
      <c r="C236" s="53"/>
      <c r="D236" s="54"/>
      <c r="E236" s="55"/>
      <c r="F236" s="55"/>
      <c r="G236" s="56"/>
    </row>
    <row r="238" spans="2:7" ht="54.95" customHeight="1" x14ac:dyDescent="0.25">
      <c r="B238" s="2" t="s">
        <v>49</v>
      </c>
      <c r="C238" s="3"/>
      <c r="D238" s="3"/>
      <c r="E238" s="3"/>
      <c r="F238" s="3"/>
      <c r="G238" s="4"/>
    </row>
    <row r="239" spans="2:7" ht="29.1" customHeight="1" x14ac:dyDescent="0.25">
      <c r="B239" s="45"/>
      <c r="C239" s="35"/>
      <c r="D239" s="50" t="s">
        <v>86</v>
      </c>
      <c r="E239" s="51" t="s">
        <v>87</v>
      </c>
      <c r="F239" s="51" t="s">
        <v>88</v>
      </c>
      <c r="G239" s="52" t="s">
        <v>89</v>
      </c>
    </row>
    <row r="240" spans="2:7" ht="17.100000000000001" customHeight="1" x14ac:dyDescent="0.25">
      <c r="B240" s="46"/>
      <c r="C240" s="21" t="s">
        <v>74</v>
      </c>
      <c r="D240" s="22">
        <v>2</v>
      </c>
      <c r="E240" s="28">
        <v>5</v>
      </c>
      <c r="F240" s="28">
        <v>5</v>
      </c>
      <c r="G240" s="29">
        <v>5</v>
      </c>
    </row>
    <row r="241" spans="2:7" ht="17.100000000000001" customHeight="1" x14ac:dyDescent="0.25">
      <c r="B241" s="47"/>
      <c r="C241" s="11" t="s">
        <v>75</v>
      </c>
      <c r="D241" s="30">
        <v>37</v>
      </c>
      <c r="E241" s="31">
        <v>92.5</v>
      </c>
      <c r="F241" s="31">
        <v>92.5</v>
      </c>
      <c r="G241" s="32">
        <v>97.5</v>
      </c>
    </row>
    <row r="242" spans="2:7" ht="17.100000000000001" customHeight="1" x14ac:dyDescent="0.25">
      <c r="B242" s="47"/>
      <c r="C242" s="11" t="s">
        <v>76</v>
      </c>
      <c r="D242" s="30">
        <v>1</v>
      </c>
      <c r="E242" s="31">
        <v>2.5</v>
      </c>
      <c r="F242" s="31">
        <v>2.5</v>
      </c>
      <c r="G242" s="32">
        <v>100</v>
      </c>
    </row>
    <row r="243" spans="2:7" ht="17.100000000000001" customHeight="1" x14ac:dyDescent="0.25">
      <c r="B243" s="48"/>
      <c r="C243" s="49" t="s">
        <v>85</v>
      </c>
      <c r="D243" s="25">
        <v>40</v>
      </c>
      <c r="E243" s="33">
        <v>100</v>
      </c>
      <c r="F243" s="33">
        <v>100</v>
      </c>
      <c r="G243" s="34"/>
    </row>
    <row r="244" spans="2:7" ht="17.100000000000001" customHeight="1" x14ac:dyDescent="0.25">
      <c r="B244" s="48"/>
      <c r="C244" s="53"/>
      <c r="D244" s="54"/>
      <c r="E244" s="55"/>
      <c r="F244" s="55"/>
      <c r="G244" s="56"/>
    </row>
    <row r="245" spans="2:7" ht="17.100000000000001" customHeight="1" x14ac:dyDescent="0.25">
      <c r="B245" s="48"/>
      <c r="C245" s="53"/>
      <c r="D245" s="54"/>
      <c r="E245" s="55"/>
      <c r="F245" s="55"/>
      <c r="G245" s="56"/>
    </row>
    <row r="246" spans="2:7" ht="17.100000000000001" customHeight="1" x14ac:dyDescent="0.25">
      <c r="B246" s="48"/>
      <c r="C246" s="53"/>
      <c r="D246" s="54"/>
      <c r="E246" s="55"/>
      <c r="F246" s="55"/>
      <c r="G246" s="56"/>
    </row>
    <row r="247" spans="2:7" ht="17.100000000000001" customHeight="1" x14ac:dyDescent="0.25">
      <c r="B247" s="48"/>
      <c r="C247" s="53"/>
      <c r="D247" s="54"/>
      <c r="E247" s="55"/>
      <c r="F247" s="55"/>
      <c r="G247" s="56"/>
    </row>
    <row r="248" spans="2:7" ht="17.100000000000001" customHeight="1" x14ac:dyDescent="0.25">
      <c r="B248" s="48"/>
      <c r="C248" s="53"/>
      <c r="D248" s="54"/>
      <c r="E248" s="55"/>
      <c r="F248" s="55"/>
      <c r="G248" s="56"/>
    </row>
    <row r="249" spans="2:7" ht="17.100000000000001" customHeight="1" x14ac:dyDescent="0.25">
      <c r="B249" s="48"/>
      <c r="C249" s="53"/>
      <c r="D249" s="54"/>
      <c r="E249" s="55"/>
      <c r="F249" s="55"/>
      <c r="G249" s="56"/>
    </row>
    <row r="250" spans="2:7" ht="17.100000000000001" customHeight="1" x14ac:dyDescent="0.25">
      <c r="B250" s="48"/>
      <c r="C250" s="53"/>
      <c r="D250" s="54"/>
      <c r="E250" s="55"/>
      <c r="F250" s="55"/>
      <c r="G250" s="56"/>
    </row>
    <row r="251" spans="2:7" ht="17.100000000000001" customHeight="1" x14ac:dyDescent="0.25">
      <c r="B251" s="48"/>
      <c r="C251" s="53"/>
      <c r="D251" s="54"/>
      <c r="E251" s="55"/>
      <c r="F251" s="55"/>
      <c r="G251" s="56"/>
    </row>
    <row r="252" spans="2:7" ht="17.100000000000001" customHeight="1" x14ac:dyDescent="0.25">
      <c r="B252" s="48"/>
      <c r="C252" s="53"/>
      <c r="D252" s="54"/>
      <c r="E252" s="55"/>
      <c r="F252" s="55"/>
      <c r="G252" s="56"/>
    </row>
    <row r="253" spans="2:7" ht="17.100000000000001" customHeight="1" x14ac:dyDescent="0.25">
      <c r="B253" s="48"/>
      <c r="C253" s="53"/>
      <c r="D253" s="54"/>
      <c r="E253" s="55"/>
      <c r="F253" s="55"/>
      <c r="G253" s="56"/>
    </row>
    <row r="254" spans="2:7" ht="17.100000000000001" customHeight="1" x14ac:dyDescent="0.25">
      <c r="B254" s="48"/>
      <c r="C254" s="53"/>
      <c r="D254" s="54"/>
      <c r="E254" s="55"/>
      <c r="F254" s="55"/>
      <c r="G254" s="56"/>
    </row>
    <row r="255" spans="2:7" ht="17.100000000000001" customHeight="1" x14ac:dyDescent="0.25">
      <c r="B255" s="48"/>
      <c r="C255" s="53"/>
      <c r="D255" s="54"/>
      <c r="E255" s="55"/>
      <c r="F255" s="55"/>
      <c r="G255" s="56"/>
    </row>
    <row r="256" spans="2:7" ht="17.100000000000001" customHeight="1" x14ac:dyDescent="0.25">
      <c r="B256" s="48"/>
      <c r="C256" s="53"/>
      <c r="D256" s="54"/>
      <c r="E256" s="55"/>
      <c r="F256" s="55"/>
      <c r="G256" s="56"/>
    </row>
    <row r="257" spans="2:7" ht="17.100000000000001" customHeight="1" x14ac:dyDescent="0.25">
      <c r="B257" s="48"/>
      <c r="C257" s="53"/>
      <c r="D257" s="54"/>
      <c r="E257" s="55"/>
      <c r="F257" s="55"/>
      <c r="G257" s="56"/>
    </row>
    <row r="258" spans="2:7" ht="17.100000000000001" customHeight="1" x14ac:dyDescent="0.25">
      <c r="B258" s="48"/>
      <c r="C258" s="53"/>
      <c r="D258" s="54"/>
      <c r="E258" s="55"/>
      <c r="F258" s="55"/>
      <c r="G258" s="56"/>
    </row>
    <row r="259" spans="2:7" ht="17.100000000000001" customHeight="1" x14ac:dyDescent="0.25">
      <c r="B259" s="48"/>
      <c r="C259" s="53"/>
      <c r="D259" s="54"/>
      <c r="E259" s="55"/>
      <c r="F259" s="55"/>
      <c r="G259" s="56"/>
    </row>
    <row r="260" spans="2:7" ht="17.100000000000001" customHeight="1" x14ac:dyDescent="0.25">
      <c r="B260" s="48"/>
      <c r="C260" s="53"/>
      <c r="D260" s="54"/>
      <c r="E260" s="55"/>
      <c r="F260" s="55"/>
      <c r="G260" s="56"/>
    </row>
    <row r="261" spans="2:7" ht="17.100000000000001" customHeight="1" x14ac:dyDescent="0.25">
      <c r="B261" s="48"/>
      <c r="C261" s="53"/>
      <c r="D261" s="54"/>
      <c r="E261" s="55"/>
      <c r="F261" s="55"/>
      <c r="G261" s="56"/>
    </row>
    <row r="262" spans="2:7" ht="17.100000000000001" customHeight="1" x14ac:dyDescent="0.25">
      <c r="B262" s="48"/>
      <c r="C262" s="53"/>
      <c r="D262" s="54"/>
      <c r="E262" s="55"/>
      <c r="F262" s="55"/>
      <c r="G262" s="56"/>
    </row>
    <row r="263" spans="2:7" ht="17.100000000000001" customHeight="1" x14ac:dyDescent="0.25">
      <c r="B263" s="48"/>
      <c r="C263" s="53"/>
      <c r="D263" s="54"/>
      <c r="E263" s="55"/>
      <c r="F263" s="55"/>
      <c r="G263" s="56"/>
    </row>
    <row r="265" spans="2:7" ht="36" customHeight="1" x14ac:dyDescent="0.25">
      <c r="B265" s="2" t="s">
        <v>50</v>
      </c>
      <c r="C265" s="3"/>
      <c r="D265" s="3"/>
      <c r="E265" s="3"/>
      <c r="F265" s="3"/>
      <c r="G265" s="4"/>
    </row>
    <row r="266" spans="2:7" ht="29.1" customHeight="1" x14ac:dyDescent="0.25">
      <c r="B266" s="45"/>
      <c r="C266" s="35"/>
      <c r="D266" s="50" t="s">
        <v>86</v>
      </c>
      <c r="E266" s="51" t="s">
        <v>87</v>
      </c>
      <c r="F266" s="51" t="s">
        <v>88</v>
      </c>
      <c r="G266" s="52" t="s">
        <v>89</v>
      </c>
    </row>
    <row r="267" spans="2:7" ht="17.100000000000001" customHeight="1" x14ac:dyDescent="0.25">
      <c r="B267" s="46"/>
      <c r="C267" s="21" t="s">
        <v>77</v>
      </c>
      <c r="D267" s="22">
        <v>17</v>
      </c>
      <c r="E267" s="28">
        <v>42.5</v>
      </c>
      <c r="F267" s="28">
        <v>42.5</v>
      </c>
      <c r="G267" s="29">
        <v>42.5</v>
      </c>
    </row>
    <row r="268" spans="2:7" ht="17.100000000000001" customHeight="1" x14ac:dyDescent="0.25">
      <c r="B268" s="47"/>
      <c r="C268" s="11" t="s">
        <v>78</v>
      </c>
      <c r="D268" s="30">
        <v>15</v>
      </c>
      <c r="E268" s="31">
        <v>37.5</v>
      </c>
      <c r="F268" s="31">
        <v>37.5</v>
      </c>
      <c r="G268" s="32">
        <v>80</v>
      </c>
    </row>
    <row r="269" spans="2:7" ht="17.100000000000001" customHeight="1" x14ac:dyDescent="0.25">
      <c r="B269" s="47"/>
      <c r="C269" s="11" t="s">
        <v>79</v>
      </c>
      <c r="D269" s="30">
        <v>8</v>
      </c>
      <c r="E269" s="31">
        <v>20</v>
      </c>
      <c r="F269" s="31">
        <v>20</v>
      </c>
      <c r="G269" s="32">
        <v>100</v>
      </c>
    </row>
    <row r="270" spans="2:7" ht="17.100000000000001" customHeight="1" x14ac:dyDescent="0.25">
      <c r="B270" s="48"/>
      <c r="C270" s="49" t="s">
        <v>85</v>
      </c>
      <c r="D270" s="25">
        <v>40</v>
      </c>
      <c r="E270" s="33">
        <v>100</v>
      </c>
      <c r="F270" s="33">
        <v>100</v>
      </c>
      <c r="G270" s="34"/>
    </row>
    <row r="271" spans="2:7" ht="17.100000000000001" customHeight="1" x14ac:dyDescent="0.25">
      <c r="B271" s="48"/>
      <c r="C271" s="53"/>
      <c r="D271" s="54"/>
      <c r="E271" s="55"/>
      <c r="F271" s="55"/>
      <c r="G271" s="56"/>
    </row>
    <row r="272" spans="2:7" ht="17.100000000000001" customHeight="1" x14ac:dyDescent="0.25">
      <c r="B272" s="48"/>
      <c r="C272" s="53"/>
      <c r="D272" s="54"/>
      <c r="E272" s="55"/>
      <c r="F272" s="55"/>
      <c r="G272" s="56"/>
    </row>
    <row r="273" spans="2:7" ht="17.100000000000001" customHeight="1" x14ac:dyDescent="0.25">
      <c r="B273" s="48"/>
      <c r="C273" s="53"/>
      <c r="D273" s="54"/>
      <c r="E273" s="55"/>
      <c r="F273" s="55"/>
      <c r="G273" s="56"/>
    </row>
    <row r="274" spans="2:7" ht="17.100000000000001" customHeight="1" x14ac:dyDescent="0.25">
      <c r="B274" s="48"/>
      <c r="C274" s="53"/>
      <c r="D274" s="54"/>
      <c r="E274" s="55"/>
      <c r="F274" s="55"/>
      <c r="G274" s="56"/>
    </row>
    <row r="275" spans="2:7" ht="17.100000000000001" customHeight="1" x14ac:dyDescent="0.25">
      <c r="B275" s="48"/>
      <c r="C275" s="53"/>
      <c r="D275" s="54"/>
      <c r="E275" s="55"/>
      <c r="F275" s="55"/>
      <c r="G275" s="56"/>
    </row>
    <row r="276" spans="2:7" ht="17.100000000000001" customHeight="1" x14ac:dyDescent="0.25">
      <c r="B276" s="48"/>
      <c r="C276" s="53"/>
      <c r="D276" s="54"/>
      <c r="E276" s="55"/>
      <c r="F276" s="55"/>
      <c r="G276" s="56"/>
    </row>
    <row r="277" spans="2:7" ht="17.100000000000001" customHeight="1" x14ac:dyDescent="0.25">
      <c r="B277" s="48"/>
      <c r="C277" s="53"/>
      <c r="D277" s="54"/>
      <c r="E277" s="55"/>
      <c r="F277" s="55"/>
      <c r="G277" s="56"/>
    </row>
    <row r="278" spans="2:7" ht="17.100000000000001" customHeight="1" x14ac:dyDescent="0.25">
      <c r="B278" s="48"/>
      <c r="C278" s="53"/>
      <c r="D278" s="54"/>
      <c r="E278" s="55"/>
      <c r="F278" s="55"/>
      <c r="G278" s="56"/>
    </row>
    <row r="279" spans="2:7" ht="17.100000000000001" customHeight="1" x14ac:dyDescent="0.25">
      <c r="B279" s="48"/>
      <c r="C279" s="53"/>
      <c r="D279" s="54"/>
      <c r="E279" s="55"/>
      <c r="F279" s="55"/>
      <c r="G279" s="56"/>
    </row>
    <row r="280" spans="2:7" ht="17.100000000000001" customHeight="1" x14ac:dyDescent="0.25">
      <c r="B280" s="48"/>
      <c r="C280" s="53"/>
      <c r="D280" s="54"/>
      <c r="E280" s="55"/>
      <c r="F280" s="55"/>
      <c r="G280" s="56"/>
    </row>
    <row r="281" spans="2:7" ht="17.100000000000001" customHeight="1" x14ac:dyDescent="0.25">
      <c r="B281" s="48"/>
      <c r="C281" s="53"/>
      <c r="D281" s="54"/>
      <c r="E281" s="55"/>
      <c r="F281" s="55"/>
      <c r="G281" s="56"/>
    </row>
    <row r="282" spans="2:7" ht="17.100000000000001" customHeight="1" x14ac:dyDescent="0.25">
      <c r="B282" s="48"/>
      <c r="C282" s="53"/>
      <c r="D282" s="54"/>
      <c r="E282" s="55"/>
      <c r="F282" s="55"/>
      <c r="G282" s="56"/>
    </row>
    <row r="283" spans="2:7" ht="17.100000000000001" customHeight="1" x14ac:dyDescent="0.25">
      <c r="B283" s="48"/>
      <c r="C283" s="53"/>
      <c r="D283" s="54"/>
      <c r="E283" s="55"/>
      <c r="F283" s="55"/>
      <c r="G283" s="56"/>
    </row>
    <row r="284" spans="2:7" ht="17.100000000000001" customHeight="1" x14ac:dyDescent="0.25">
      <c r="B284" s="48"/>
      <c r="C284" s="53"/>
      <c r="D284" s="54"/>
      <c r="E284" s="55"/>
      <c r="F284" s="55"/>
      <c r="G284" s="56"/>
    </row>
    <row r="285" spans="2:7" ht="17.100000000000001" customHeight="1" x14ac:dyDescent="0.25">
      <c r="B285" s="48"/>
      <c r="C285" s="53"/>
      <c r="D285" s="54"/>
      <c r="E285" s="55"/>
      <c r="F285" s="55"/>
      <c r="G285" s="56"/>
    </row>
    <row r="286" spans="2:7" ht="17.100000000000001" customHeight="1" x14ac:dyDescent="0.25">
      <c r="B286" s="48"/>
      <c r="C286" s="53"/>
      <c r="D286" s="54"/>
      <c r="E286" s="55"/>
      <c r="F286" s="55"/>
      <c r="G286" s="56"/>
    </row>
    <row r="287" spans="2:7" ht="17.100000000000001" customHeight="1" x14ac:dyDescent="0.25">
      <c r="B287" s="48"/>
      <c r="C287" s="53"/>
      <c r="D287" s="54"/>
      <c r="E287" s="55"/>
      <c r="F287" s="55"/>
      <c r="G287" s="56"/>
    </row>
    <row r="288" spans="2:7" ht="17.100000000000001" customHeight="1" x14ac:dyDescent="0.25">
      <c r="B288" s="48"/>
      <c r="C288" s="53"/>
      <c r="D288" s="54"/>
      <c r="E288" s="55"/>
      <c r="F288" s="55"/>
      <c r="G288" s="56"/>
    </row>
    <row r="289" spans="2:7" ht="17.100000000000001" customHeight="1" x14ac:dyDescent="0.25">
      <c r="B289" s="48"/>
      <c r="C289" s="53"/>
      <c r="D289" s="54"/>
      <c r="E289" s="55"/>
      <c r="F289" s="55"/>
      <c r="G289" s="56"/>
    </row>
    <row r="290" spans="2:7" ht="17.100000000000001" customHeight="1" x14ac:dyDescent="0.25">
      <c r="B290" s="48"/>
      <c r="C290" s="53"/>
      <c r="D290" s="54"/>
      <c r="E290" s="55"/>
      <c r="F290" s="55"/>
      <c r="G290" s="56"/>
    </row>
    <row r="292" spans="2:7" ht="71.099999999999994" customHeight="1" x14ac:dyDescent="0.25">
      <c r="B292" s="2" t="s">
        <v>51</v>
      </c>
      <c r="C292" s="3"/>
      <c r="D292" s="3"/>
      <c r="E292" s="3"/>
      <c r="F292" s="3"/>
      <c r="G292" s="4"/>
    </row>
    <row r="293" spans="2:7" ht="29.1" customHeight="1" x14ac:dyDescent="0.25">
      <c r="B293" s="45"/>
      <c r="C293" s="35"/>
      <c r="D293" s="50" t="s">
        <v>86</v>
      </c>
      <c r="E293" s="51" t="s">
        <v>87</v>
      </c>
      <c r="F293" s="51" t="s">
        <v>88</v>
      </c>
      <c r="G293" s="52" t="s">
        <v>89</v>
      </c>
    </row>
    <row r="294" spans="2:7" ht="17.100000000000001" customHeight="1" x14ac:dyDescent="0.25">
      <c r="B294" s="46"/>
      <c r="C294" s="21" t="s">
        <v>75</v>
      </c>
      <c r="D294" s="22">
        <v>5</v>
      </c>
      <c r="E294" s="28">
        <v>12.5</v>
      </c>
      <c r="F294" s="28">
        <v>12.5</v>
      </c>
      <c r="G294" s="29">
        <v>12.5</v>
      </c>
    </row>
    <row r="295" spans="2:7" ht="17.100000000000001" customHeight="1" x14ac:dyDescent="0.25">
      <c r="B295" s="47"/>
      <c r="C295" s="11" t="s">
        <v>80</v>
      </c>
      <c r="D295" s="30">
        <v>4</v>
      </c>
      <c r="E295" s="31">
        <v>10</v>
      </c>
      <c r="F295" s="31">
        <v>10</v>
      </c>
      <c r="G295" s="32">
        <v>22.5</v>
      </c>
    </row>
    <row r="296" spans="2:7" ht="17.100000000000001" customHeight="1" x14ac:dyDescent="0.25">
      <c r="B296" s="47"/>
      <c r="C296" s="11" t="s">
        <v>81</v>
      </c>
      <c r="D296" s="30">
        <v>19</v>
      </c>
      <c r="E296" s="31">
        <v>47.5</v>
      </c>
      <c r="F296" s="31">
        <v>47.5</v>
      </c>
      <c r="G296" s="32">
        <v>70</v>
      </c>
    </row>
    <row r="297" spans="2:7" ht="17.100000000000001" customHeight="1" x14ac:dyDescent="0.25">
      <c r="B297" s="47"/>
      <c r="C297" s="11" t="s">
        <v>82</v>
      </c>
      <c r="D297" s="30">
        <v>12</v>
      </c>
      <c r="E297" s="31">
        <v>30</v>
      </c>
      <c r="F297" s="31">
        <v>30</v>
      </c>
      <c r="G297" s="32">
        <v>100</v>
      </c>
    </row>
    <row r="298" spans="2:7" ht="17.100000000000001" customHeight="1" x14ac:dyDescent="0.25">
      <c r="B298" s="48"/>
      <c r="C298" s="49" t="s">
        <v>85</v>
      </c>
      <c r="D298" s="25">
        <v>40</v>
      </c>
      <c r="E298" s="33">
        <v>100</v>
      </c>
      <c r="F298" s="33">
        <v>100</v>
      </c>
      <c r="G298" s="34"/>
    </row>
    <row r="299" spans="2:7" ht="17.100000000000001" customHeight="1" x14ac:dyDescent="0.25">
      <c r="B299" s="48"/>
      <c r="C299" s="53"/>
      <c r="D299" s="54"/>
      <c r="E299" s="55"/>
      <c r="F299" s="55"/>
      <c r="G299" s="56"/>
    </row>
    <row r="300" spans="2:7" ht="17.100000000000001" customHeight="1" x14ac:dyDescent="0.25">
      <c r="B300" s="48"/>
      <c r="C300" s="53"/>
      <c r="D300" s="54"/>
      <c r="E300" s="55"/>
      <c r="F300" s="55"/>
      <c r="G300" s="56"/>
    </row>
    <row r="301" spans="2:7" ht="17.100000000000001" customHeight="1" x14ac:dyDescent="0.25">
      <c r="B301" s="48"/>
      <c r="C301" s="53"/>
      <c r="D301" s="54"/>
      <c r="E301" s="55"/>
      <c r="F301" s="55"/>
      <c r="G301" s="56"/>
    </row>
    <row r="302" spans="2:7" ht="17.100000000000001" customHeight="1" x14ac:dyDescent="0.25">
      <c r="B302" s="48"/>
      <c r="C302" s="53"/>
      <c r="D302" s="54"/>
      <c r="E302" s="55"/>
      <c r="F302" s="55"/>
      <c r="G302" s="56"/>
    </row>
    <row r="303" spans="2:7" ht="17.100000000000001" customHeight="1" x14ac:dyDescent="0.25">
      <c r="B303" s="48"/>
      <c r="C303" s="53"/>
      <c r="D303" s="54"/>
      <c r="E303" s="55"/>
      <c r="F303" s="55"/>
      <c r="G303" s="56"/>
    </row>
    <row r="304" spans="2:7" ht="17.100000000000001" customHeight="1" x14ac:dyDescent="0.25">
      <c r="B304" s="48"/>
      <c r="C304" s="53"/>
      <c r="D304" s="54"/>
      <c r="E304" s="55"/>
      <c r="F304" s="55"/>
      <c r="G304" s="56"/>
    </row>
    <row r="305" spans="2:7" ht="17.100000000000001" customHeight="1" x14ac:dyDescent="0.25">
      <c r="B305" s="48"/>
      <c r="C305" s="53"/>
      <c r="D305" s="54"/>
      <c r="E305" s="55"/>
      <c r="F305" s="55"/>
      <c r="G305" s="56"/>
    </row>
    <row r="306" spans="2:7" ht="17.100000000000001" customHeight="1" x14ac:dyDescent="0.25">
      <c r="B306" s="48"/>
      <c r="C306" s="53"/>
      <c r="D306" s="54"/>
      <c r="E306" s="55"/>
      <c r="F306" s="55"/>
      <c r="G306" s="56"/>
    </row>
    <row r="307" spans="2:7" ht="17.100000000000001" customHeight="1" x14ac:dyDescent="0.25">
      <c r="B307" s="48"/>
      <c r="C307" s="53"/>
      <c r="D307" s="54"/>
      <c r="E307" s="55"/>
      <c r="F307" s="55"/>
      <c r="G307" s="56"/>
    </row>
    <row r="308" spans="2:7" ht="17.100000000000001" customHeight="1" x14ac:dyDescent="0.25">
      <c r="B308" s="48"/>
      <c r="C308" s="53"/>
      <c r="D308" s="54"/>
      <c r="E308" s="55"/>
      <c r="F308" s="55"/>
      <c r="G308" s="56"/>
    </row>
    <row r="309" spans="2:7" ht="17.100000000000001" customHeight="1" x14ac:dyDescent="0.25">
      <c r="B309" s="48"/>
      <c r="C309" s="53"/>
      <c r="D309" s="54"/>
      <c r="E309" s="55"/>
      <c r="F309" s="55"/>
      <c r="G309" s="56"/>
    </row>
    <row r="310" spans="2:7" ht="17.100000000000001" customHeight="1" x14ac:dyDescent="0.25">
      <c r="B310" s="48"/>
      <c r="C310" s="53"/>
      <c r="D310" s="54"/>
      <c r="E310" s="55"/>
      <c r="F310" s="55"/>
      <c r="G310" s="56"/>
    </row>
    <row r="311" spans="2:7" ht="17.100000000000001" customHeight="1" x14ac:dyDescent="0.25">
      <c r="B311" s="48"/>
      <c r="C311" s="53"/>
      <c r="D311" s="54"/>
      <c r="E311" s="55"/>
      <c r="F311" s="55"/>
      <c r="G311" s="56"/>
    </row>
    <row r="312" spans="2:7" ht="17.100000000000001" customHeight="1" x14ac:dyDescent="0.25">
      <c r="B312" s="48"/>
      <c r="C312" s="53"/>
      <c r="D312" s="54"/>
      <c r="E312" s="55"/>
      <c r="F312" s="55"/>
      <c r="G312" s="56"/>
    </row>
    <row r="313" spans="2:7" ht="17.100000000000001" customHeight="1" x14ac:dyDescent="0.25">
      <c r="B313" s="48"/>
      <c r="C313" s="53"/>
      <c r="D313" s="54"/>
      <c r="E313" s="55"/>
      <c r="F313" s="55"/>
      <c r="G313" s="56"/>
    </row>
    <row r="314" spans="2:7" ht="17.100000000000001" customHeight="1" x14ac:dyDescent="0.25">
      <c r="B314" s="48"/>
      <c r="C314" s="53"/>
      <c r="D314" s="54"/>
      <c r="E314" s="55"/>
      <c r="F314" s="55"/>
      <c r="G314" s="56"/>
    </row>
    <row r="315" spans="2:7" ht="17.100000000000001" customHeight="1" x14ac:dyDescent="0.25">
      <c r="B315" s="48"/>
      <c r="C315" s="53"/>
      <c r="D315" s="54"/>
      <c r="E315" s="55"/>
      <c r="F315" s="55"/>
      <c r="G315" s="56"/>
    </row>
    <row r="316" spans="2:7" ht="17.100000000000001" customHeight="1" x14ac:dyDescent="0.25">
      <c r="B316" s="48"/>
      <c r="C316" s="53"/>
      <c r="D316" s="54"/>
      <c r="E316" s="55"/>
      <c r="F316" s="55"/>
      <c r="G316" s="56"/>
    </row>
    <row r="317" spans="2:7" ht="17.100000000000001" customHeight="1" x14ac:dyDescent="0.25">
      <c r="B317" s="48"/>
      <c r="C317" s="53"/>
      <c r="D317" s="54"/>
      <c r="E317" s="55"/>
      <c r="F317" s="55"/>
      <c r="G317" s="56"/>
    </row>
    <row r="318" spans="2:7" ht="17.100000000000001" customHeight="1" x14ac:dyDescent="0.25">
      <c r="B318" s="48"/>
      <c r="C318" s="53"/>
      <c r="D318" s="54"/>
      <c r="E318" s="55"/>
      <c r="F318" s="55"/>
      <c r="G318" s="56"/>
    </row>
    <row r="320" spans="2:7" ht="54.95" customHeight="1" x14ac:dyDescent="0.25">
      <c r="B320" s="2" t="s">
        <v>52</v>
      </c>
      <c r="C320" s="3"/>
      <c r="D320" s="3"/>
      <c r="E320" s="3"/>
      <c r="F320" s="3"/>
      <c r="G320" s="4"/>
    </row>
    <row r="321" spans="2:7" ht="29.1" customHeight="1" x14ac:dyDescent="0.25">
      <c r="B321" s="45"/>
      <c r="C321" s="35"/>
      <c r="D321" s="50" t="s">
        <v>86</v>
      </c>
      <c r="E321" s="51" t="s">
        <v>87</v>
      </c>
      <c r="F321" s="51" t="s">
        <v>88</v>
      </c>
      <c r="G321" s="52" t="s">
        <v>89</v>
      </c>
    </row>
    <row r="322" spans="2:7" ht="30" customHeight="1" x14ac:dyDescent="0.25">
      <c r="B322" s="46"/>
      <c r="C322" s="21" t="s">
        <v>83</v>
      </c>
      <c r="D322" s="22">
        <v>15</v>
      </c>
      <c r="E322" s="28">
        <v>37.5</v>
      </c>
      <c r="F322" s="28">
        <v>37.5</v>
      </c>
      <c r="G322" s="29">
        <v>37.5</v>
      </c>
    </row>
    <row r="323" spans="2:7" ht="17.100000000000001" customHeight="1" x14ac:dyDescent="0.25">
      <c r="B323" s="47"/>
      <c r="C323" s="11" t="s">
        <v>81</v>
      </c>
      <c r="D323" s="30">
        <v>16</v>
      </c>
      <c r="E323" s="31">
        <v>40</v>
      </c>
      <c r="F323" s="31">
        <v>40</v>
      </c>
      <c r="G323" s="32">
        <v>77.5</v>
      </c>
    </row>
    <row r="324" spans="2:7" ht="17.100000000000001" customHeight="1" x14ac:dyDescent="0.25">
      <c r="B324" s="47"/>
      <c r="C324" s="11" t="s">
        <v>84</v>
      </c>
      <c r="D324" s="30">
        <v>9</v>
      </c>
      <c r="E324" s="31">
        <v>22.5</v>
      </c>
      <c r="F324" s="31">
        <v>22.5</v>
      </c>
      <c r="G324" s="32">
        <v>100</v>
      </c>
    </row>
    <row r="325" spans="2:7" ht="17.100000000000001" customHeight="1" x14ac:dyDescent="0.25">
      <c r="B325" s="48"/>
      <c r="C325" s="49" t="s">
        <v>85</v>
      </c>
      <c r="D325" s="25">
        <v>40</v>
      </c>
      <c r="E325" s="33">
        <v>100</v>
      </c>
      <c r="F325" s="33">
        <v>100</v>
      </c>
      <c r="G325" s="34"/>
    </row>
  </sheetData>
  <mergeCells count="22">
    <mergeCell ref="B81:G81"/>
    <mergeCell ref="B153:G153"/>
    <mergeCell ref="B177:G177"/>
    <mergeCell ref="B292:G292"/>
    <mergeCell ref="B320:G320"/>
    <mergeCell ref="B201:G201"/>
    <mergeCell ref="B238:G238"/>
    <mergeCell ref="B265:G265"/>
    <mergeCell ref="B131:G131"/>
    <mergeCell ref="B46:B47"/>
    <mergeCell ref="B52:G52"/>
    <mergeCell ref="B106:G106"/>
    <mergeCell ref="B34:C34"/>
    <mergeCell ref="B35:B36"/>
    <mergeCell ref="B41"/>
    <mergeCell ref="B44:Q44"/>
    <mergeCell ref="B45:C45"/>
    <mergeCell ref="B24:D24"/>
    <mergeCell ref="B25:C25"/>
    <mergeCell ref="B26:C26"/>
    <mergeCell ref="B27:B31"/>
    <mergeCell ref="B32:B3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IBM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IBM SPSS Export Facility</dc:creator>
  <cp:lastModifiedBy>indunil lakshitha</cp:lastModifiedBy>
  <dcterms:created xsi:type="dcterms:W3CDTF">2011-08-01T14:22:18Z</dcterms:created>
  <dcterms:modified xsi:type="dcterms:W3CDTF">2022-08-19T20:16:24Z</dcterms:modified>
</cp:coreProperties>
</file>