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Imansala Imansala\40\"/>
    </mc:Choice>
  </mc:AlternateContent>
  <xr:revisionPtr revIDLastSave="0" documentId="13_ncr:1_{C8E23495-1206-416C-AAC8-FE5BC0357D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32" i="1" l="1"/>
  <c r="E431" i="1" s="1"/>
  <c r="F431" i="1" s="1"/>
  <c r="D368" i="1"/>
  <c r="E367" i="1" s="1"/>
  <c r="F367" i="1" s="1"/>
  <c r="E365" i="1"/>
  <c r="F365" i="1" s="1"/>
  <c r="E364" i="1"/>
  <c r="F364" i="1" s="1"/>
  <c r="G364" i="1" s="1"/>
  <c r="D345" i="1"/>
  <c r="E342" i="1" s="1"/>
  <c r="F342" i="1" s="1"/>
  <c r="G342" i="1" s="1"/>
  <c r="D289" i="1"/>
  <c r="E287" i="1" s="1"/>
  <c r="F287" i="1" s="1"/>
  <c r="G131" i="1"/>
  <c r="G132" i="1" s="1"/>
  <c r="G133" i="1" s="1"/>
  <c r="G134" i="1" s="1"/>
  <c r="E428" i="1" l="1"/>
  <c r="F428" i="1" s="1"/>
  <c r="G428" i="1" s="1"/>
  <c r="E429" i="1"/>
  <c r="F429" i="1" s="1"/>
  <c r="G429" i="1" s="1"/>
  <c r="E430" i="1"/>
  <c r="F430" i="1" s="1"/>
  <c r="E366" i="1"/>
  <c r="F366" i="1" s="1"/>
  <c r="G365" i="1"/>
  <c r="G366" i="1"/>
  <c r="G367" i="1" s="1"/>
  <c r="E344" i="1"/>
  <c r="F344" i="1" s="1"/>
  <c r="E343" i="1"/>
  <c r="F343" i="1" s="1"/>
  <c r="G343" i="1" s="1"/>
  <c r="E286" i="1"/>
  <c r="F286" i="1" s="1"/>
  <c r="G286" i="1" s="1"/>
  <c r="G287" i="1" s="1"/>
  <c r="E288" i="1"/>
  <c r="F288" i="1" s="1"/>
  <c r="G430" i="1" l="1"/>
  <c r="G431" i="1" s="1"/>
  <c r="G344" i="1"/>
  <c r="G288" i="1"/>
</calcChain>
</file>

<file path=xl/sharedStrings.xml><?xml version="1.0" encoding="utf-8"?>
<sst xmlns="http://schemas.openxmlformats.org/spreadsheetml/2006/main" count="188" uniqueCount="102">
  <si>
    <t>Your temporary usage period for IBM SPSS Statistics will expire in 4882 days.</t>
  </si>
  <si>
    <t>GET DATA</t>
  </si>
  <si>
    <t xml:space="preserve">  /TYPE=XLSX</t>
  </si>
  <si>
    <t xml:space="preserve">  /FILE='C:\SPSS\2022\Imansala Imansala\40\edited.xlsx'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</si>
  <si>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</si>
  <si>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</si>
  <si>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</si>
  <si>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</si>
  <si>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</si>
  <si>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</si>
  <si>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</si>
  <si>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VARIABLES=@01.ස්ත්‍රීපුරුෂභාවය @02.වයස්මට්ටම @03.ප්‍රදේශය @04.වෘත්තීය</t>
  </si>
  <si>
    <t xml:space="preserve">    @05.ඔබතොරතුරුලබාගන්නාවඩා @06.ජනමාධ්‍යවේදියෙකුයන්න @07.ශිෂ්ටසම්පන්නසමාජයක්උ @08.ඔබගේපිළිතුරඔව්නම්ජනම</t>
  </si>
  <si>
    <t xml:space="preserve">    @09.රූපවාහිනිමාධ්‍යඔස්සේ @11.ඔබමාධ්‍යආචාරධර්මපිලි @14.මාධ්‍යආචාරධර්මමතපිහි</t>
  </si>
  <si>
    <t xml:space="preserve">  /STATISTICS=STDDEV</t>
  </si>
  <si>
    <t xml:space="preserve">  /ORDER=ANALYSIS.</t>
  </si>
  <si>
    <t>Frequencies</t>
  </si>
  <si>
    <t>Notes</t>
  </si>
  <si>
    <t>Output Created</t>
  </si>
  <si>
    <t>19-AUG-2022 10:59:20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</si>
  <si>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</si>
  <si>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</si>
  <si>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</si>
  <si>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</si>
  <si>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</si>
  <si>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</si>
  <si>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</si>
  <si>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</si>
  <si>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</si>
  <si>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</si>
  <si>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</si>
  <si>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</si>
  <si>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</si>
  <si>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</si>
  <si>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</si>
  <si>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</si>
  <si>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VARIABLES=@01.ස්ත්‍රීපුරුෂභාවය @02.වයස්මට්ටම @03.ප්‍රදේශය @04.වෘත්තීය
    @05.ඔබතොරතුරුලබාගන්නාවඩා @06.ජනමාධ්‍යවේදියෙකුයන්න @07.ශිෂ්ටසම්පන්නසමාජයක්උ @08.ඔබගේපිළිතුරඔව්නම්ජනම
    @09.රූපවාහිනිමාධ්‍යඔස්සේ @11.ඔබමාධ්‍යආචාරධර්මපිලි @14.මාධ්‍යආචාරධර්මමතපිහි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</si>
  <si>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</si>
  <si>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</si>
  <si>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</si>
  <si>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</si>
  <si>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</si>
  <si>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</si>
  <si>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Statistics</t>
  </si>
  <si>
    <t>01. ස්ත්‍රී පුරුෂ භාවය</t>
  </si>
  <si>
    <t>02. වයස් මට්ටම</t>
  </si>
  <si>
    <t>03. ප්‍රදේශය</t>
  </si>
  <si>
    <t>04. වෘත්තීය</t>
  </si>
  <si>
    <t>05. ඔබ තොරතුරු ලබාගන්නා වඩා විශ්වාසනීය මාධ්‍ය කුමක්ද</t>
  </si>
  <si>
    <t>06. ජනමාධ්‍යවේදියෙකු යන්න ඔබ දකින අයුරින්</t>
  </si>
  <si>
    <t>07. ශිෂ්ට සම්පන්න සමාජයක් උදෙසා ජනමාධ්‍යවේදියෙකු හට වගකීමක් පැවරී ඇත්ද</t>
  </si>
  <si>
    <t>08. ඔබගේ පිළිතුර ඔව් නම් ජනමාධ්‍යවේදියෙකුගේ වගකීම කුමක්ද</t>
  </si>
  <si>
    <t>09. රූපවාහිනි මාධ්‍ය ඔස්සේ ඔබ ප්‍රවෘත්ති නරඹන්නේ ද</t>
  </si>
  <si>
    <t>11. ඔබ මාධ්‍ය ආචාරධර්ම පිලිබඳව දැනුවත්ද</t>
  </si>
  <si>
    <t>14. මාධ්‍ය ආචාර ධර්ම මත පිහිටා කටයුතු කරන නාලිකාව කුමක්ද</t>
  </si>
  <si>
    <t>N</t>
  </si>
  <si>
    <t>Valid</t>
  </si>
  <si>
    <t>Missing</t>
  </si>
  <si>
    <t>Frequency Table</t>
  </si>
  <si>
    <t>පුරුෂ</t>
  </si>
  <si>
    <t>ස්ත්‍රී</t>
  </si>
  <si>
    <t>අවුරුදු 20 - අවුරුදු 30</t>
  </si>
  <si>
    <t>අවුරුදු 30 - අවුරුදු 40</t>
  </si>
  <si>
    <t>අවුරුදු 40 - අවුරුදු 50</t>
  </si>
  <si>
    <t>අර්ධ නාගරික</t>
  </si>
  <si>
    <t>ග්‍රාමීය</t>
  </si>
  <si>
    <t>නාගරික</t>
  </si>
  <si>
    <t>උපාධි අපේක්ෂක</t>
  </si>
  <si>
    <t>උපාධිධාරී</t>
  </si>
  <si>
    <t>වෙනත්</t>
  </si>
  <si>
    <t>ශිෂ්‍ය</t>
  </si>
  <si>
    <t>ගුවන් විදුලිය</t>
  </si>
  <si>
    <t>නව මාධ්‍ය</t>
  </si>
  <si>
    <t>පුවත්පත</t>
  </si>
  <si>
    <t>රූපවාහිනිය</t>
  </si>
  <si>
    <t>මානව හිතවාදියෙකි</t>
  </si>
  <si>
    <t>වෘත්තිකයෙකි</t>
  </si>
  <si>
    <t>සමාජ සේවකයෙකි</t>
  </si>
  <si>
    <t>හුදු තොරතුරු සපයන්නකි</t>
  </si>
  <si>
    <t>ඔව්</t>
  </si>
  <si>
    <t>ආචාර ධර්මයන්ට යටත්ව තොරතුරු බෙදාහැරීම</t>
  </si>
  <si>
    <t>සමාජයට තොරතුරු බෙදාහැරීම</t>
  </si>
  <si>
    <t>නැත</t>
  </si>
  <si>
    <t>ITN නාලිකාව</t>
  </si>
  <si>
    <t>සිරස නාලිකාව</t>
  </si>
  <si>
    <t>හිරු නාලිකාව</t>
  </si>
  <si>
    <t>tl;=j</t>
  </si>
  <si>
    <t>ixLHd;h</t>
  </si>
  <si>
    <t>m%;sY;h</t>
  </si>
  <si>
    <t>j&lt;x.= m%;sY;h</t>
  </si>
  <si>
    <t>iuqÉÑ; m%;sY;h</t>
  </si>
  <si>
    <t xml:space="preserve">ysre kd,sldj </t>
  </si>
  <si>
    <t>isri kd,sldj</t>
  </si>
  <si>
    <r>
      <t>ITN</t>
    </r>
    <r>
      <rPr>
        <sz val="12"/>
        <color theme="1"/>
        <rFont val="FMAbhaya"/>
      </rPr>
      <t xml:space="preserve"> kd,sldj </t>
    </r>
  </si>
  <si>
    <t xml:space="preserve">m%pKav;ajh me;srùu </t>
  </si>
  <si>
    <t xml:space="preserve">ixfõ§ lreKq yryd Ndj m%lïmkhla we;s lsÍu </t>
  </si>
  <si>
    <t xml:space="preserve">m%;srEmhg ydks isÿ lsÍu </t>
  </si>
  <si>
    <t>by; ish,a,u</t>
  </si>
  <si>
    <t xml:space="preserve">jD;a;Sh .=Kd;aulndjh Wfoid </t>
  </si>
  <si>
    <t>j.lSula iys;j udOH yeisrúh hq;= ksid</t>
  </si>
  <si>
    <t>yDo idlaIshg tlÕj  lghq;= l&lt; hq;= ksid</t>
  </si>
  <si>
    <t>iudcfha wNsjDoaêh Wfoid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</si>
</sst>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ourier New"/>
      <family val="2"/>
    </font>
    <font>
      <b/>
      <sz val="14"/>
      <color theme="1"/>
      <name val="Arial Bold"/>
      <family val="2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sz val="11"/>
      <color theme="1"/>
      <name val="Courier New"/>
      <family val="2"/>
    </font>
    <font>
      <sz val="12"/>
      <color theme="1"/>
      <name val="FMAbhaya"/>
    </font>
    <font>
      <sz val="12"/>
      <name val="FMAbhaya"/>
    </font>
    <font>
      <sz val="9"/>
      <color rgb="FF000000"/>
      <name val="Arial"/>
      <family val="2"/>
    </font>
    <font>
      <sz val="12"/>
      <color theme="1"/>
      <name val="Times New Roman"/>
      <family val="1"/>
    </font>
    <font>
      <sz val="14"/>
      <color theme="1"/>
      <name val="FMAbhaya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152935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152935"/>
      </bottom>
      <diagonal/>
    </border>
    <border>
      <left style="thin">
        <color rgb="FFE0E0E0"/>
      </left>
      <right/>
      <top style="thin">
        <color rgb="FF152935"/>
      </top>
      <bottom style="thin">
        <color rgb="FF152935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  <xf numFmtId="0" fontId="1" fillId="2" borderId="3"/>
  </cellStyleXfs>
  <cellXfs count="89">
    <xf numFmtId="0" fontId="0" fillId="0" borderId="0" xfId="0"/>
    <xf numFmtId="0" fontId="0" fillId="0" borderId="0" xfId="0" applyFont="1" applyFill="1"/>
    <xf numFmtId="0" fontId="4" fillId="0" borderId="1" xfId="6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center" wrapText="1"/>
    </xf>
    <xf numFmtId="0" fontId="4" fillId="0" borderId="3" xfId="5" applyFont="1" applyFill="1" applyBorder="1" applyAlignment="1">
      <alignment horizontal="center" vertical="center" wrapText="1"/>
    </xf>
    <xf numFmtId="0" fontId="5" fillId="0" borderId="4" xfId="7" applyFont="1" applyFill="1" applyBorder="1" applyAlignment="1">
      <alignment horizontal="left" vertical="top" wrapText="1"/>
    </xf>
    <xf numFmtId="0" fontId="5" fillId="0" borderId="5" xfId="8" applyFont="1" applyFill="1" applyBorder="1" applyAlignment="1">
      <alignment horizontal="left" vertical="top" wrapText="1"/>
    </xf>
    <xf numFmtId="0" fontId="5" fillId="0" borderId="9" xfId="13" applyFont="1" applyFill="1" applyBorder="1" applyAlignment="1">
      <alignment horizontal="right" vertical="top"/>
    </xf>
    <xf numFmtId="0" fontId="5" fillId="0" borderId="6" xfId="9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0" fontId="5" fillId="0" borderId="10" xfId="14" applyFont="1" applyFill="1" applyBorder="1" applyAlignment="1">
      <alignment horizontal="left" vertical="top" wrapText="1"/>
    </xf>
    <xf numFmtId="0" fontId="5" fillId="0" borderId="7" xfId="10" applyFont="1" applyFill="1" applyBorder="1" applyAlignment="1">
      <alignment horizontal="left" vertical="top" wrapText="1"/>
    </xf>
    <xf numFmtId="164" fontId="5" fillId="0" borderId="10" xfId="15" applyNumberFormat="1" applyFont="1" applyFill="1" applyBorder="1" applyAlignment="1">
      <alignment horizontal="right" vertical="top"/>
    </xf>
    <xf numFmtId="0" fontId="5" fillId="0" borderId="10" xfId="16" applyFont="1" applyFill="1" applyBorder="1" applyAlignment="1">
      <alignment horizontal="right" vertical="top"/>
    </xf>
    <xf numFmtId="0" fontId="5" fillId="0" borderId="8" xfId="12" applyFont="1" applyFill="1" applyBorder="1" applyAlignment="1">
      <alignment horizontal="left" vertical="top" wrapText="1"/>
    </xf>
    <xf numFmtId="0" fontId="5" fillId="0" borderId="11" xfId="17" applyFont="1" applyFill="1" applyBorder="1" applyAlignment="1">
      <alignment horizontal="right" vertical="top"/>
    </xf>
    <xf numFmtId="0" fontId="5" fillId="0" borderId="12" xfId="19" applyFont="1" applyFill="1" applyBorder="1" applyAlignment="1">
      <alignment horizontal="left" wrapText="1"/>
    </xf>
    <xf numFmtId="0" fontId="5" fillId="0" borderId="13" xfId="20" applyFont="1" applyFill="1" applyBorder="1" applyAlignment="1">
      <alignment horizontal="left" wrapText="1"/>
    </xf>
    <xf numFmtId="0" fontId="5" fillId="0" borderId="14" xfId="21" applyFont="1" applyFill="1" applyBorder="1" applyAlignment="1">
      <alignment horizontal="center" wrapText="1"/>
    </xf>
    <xf numFmtId="0" fontId="5" fillId="0" borderId="15" xfId="22" applyFont="1" applyFill="1" applyBorder="1" applyAlignment="1">
      <alignment horizontal="center" wrapText="1"/>
    </xf>
    <xf numFmtId="0" fontId="5" fillId="0" borderId="16" xfId="23" applyFont="1" applyFill="1" applyBorder="1" applyAlignment="1">
      <alignment horizontal="center" wrapText="1"/>
    </xf>
    <xf numFmtId="0" fontId="5" fillId="0" borderId="17" xfId="25" applyFont="1" applyFill="1" applyBorder="1" applyAlignment="1">
      <alignment horizontal="left" vertical="top" wrapText="1"/>
    </xf>
    <xf numFmtId="164" fontId="5" fillId="0" borderId="18" xfId="26" applyNumberFormat="1" applyFont="1" applyFill="1" applyBorder="1" applyAlignment="1">
      <alignment horizontal="right" vertical="top"/>
    </xf>
    <xf numFmtId="164" fontId="5" fillId="0" borderId="19" xfId="27" applyNumberFormat="1" applyFont="1" applyFill="1" applyBorder="1" applyAlignment="1">
      <alignment horizontal="right" vertical="top"/>
    </xf>
    <xf numFmtId="164" fontId="5" fillId="0" borderId="20" xfId="28" applyNumberFormat="1" applyFont="1" applyFill="1" applyBorder="1" applyAlignment="1">
      <alignment horizontal="right" vertical="top"/>
    </xf>
    <xf numFmtId="164" fontId="5" fillId="0" borderId="21" xfId="29" applyNumberFormat="1" applyFont="1" applyFill="1" applyBorder="1" applyAlignment="1">
      <alignment horizontal="right" vertical="top"/>
    </xf>
    <xf numFmtId="164" fontId="5" fillId="0" borderId="22" xfId="30" applyNumberFormat="1" applyFont="1" applyFill="1" applyBorder="1" applyAlignment="1">
      <alignment horizontal="right" vertical="top"/>
    </xf>
    <xf numFmtId="164" fontId="5" fillId="0" borderId="23" xfId="31" applyNumberFormat="1" applyFont="1" applyFill="1" applyBorder="1" applyAlignment="1">
      <alignment horizontal="right" vertical="top"/>
    </xf>
    <xf numFmtId="165" fontId="5" fillId="0" borderId="19" xfId="32" applyNumberFormat="1" applyFont="1" applyFill="1" applyBorder="1" applyAlignment="1">
      <alignment horizontal="right" vertical="top"/>
    </xf>
    <xf numFmtId="165" fontId="5" fillId="0" borderId="20" xfId="33" applyNumberFormat="1" applyFont="1" applyFill="1" applyBorder="1" applyAlignment="1">
      <alignment horizontal="right" vertical="top"/>
    </xf>
    <xf numFmtId="164" fontId="5" fillId="0" borderId="24" xfId="34" applyNumberFormat="1" applyFont="1" applyFill="1" applyBorder="1" applyAlignment="1">
      <alignment horizontal="right" vertical="top"/>
    </xf>
    <xf numFmtId="165" fontId="5" fillId="0" borderId="25" xfId="35" applyNumberFormat="1" applyFont="1" applyFill="1" applyBorder="1" applyAlignment="1">
      <alignment horizontal="right" vertical="top"/>
    </xf>
    <xf numFmtId="165" fontId="5" fillId="0" borderId="26" xfId="36" applyNumberFormat="1" applyFont="1" applyFill="1" applyBorder="1" applyAlignment="1">
      <alignment horizontal="right" vertical="top"/>
    </xf>
    <xf numFmtId="165" fontId="5" fillId="0" borderId="22" xfId="37" applyNumberFormat="1" applyFont="1" applyFill="1" applyBorder="1" applyAlignment="1">
      <alignment horizontal="right" vertical="top"/>
    </xf>
    <xf numFmtId="0" fontId="5" fillId="0" borderId="23" xfId="38" applyFont="1" applyFill="1" applyBorder="1" applyAlignment="1">
      <alignment horizontal="left" vertical="top" wrapText="1"/>
    </xf>
    <xf numFmtId="0" fontId="5" fillId="0" borderId="27" xfId="40" applyFont="1" applyFill="1" applyBorder="1" applyAlignment="1">
      <alignment horizontal="left" vertical="top" wrapText="1"/>
    </xf>
    <xf numFmtId="164" fontId="5" fillId="0" borderId="28" xfId="41" applyNumberFormat="1" applyFont="1" applyFill="1" applyBorder="1" applyAlignment="1">
      <alignment horizontal="right" vertical="top"/>
    </xf>
    <xf numFmtId="165" fontId="5" fillId="0" borderId="29" xfId="42" applyNumberFormat="1" applyFont="1" applyFill="1" applyBorder="1" applyAlignment="1">
      <alignment horizontal="right" vertical="top"/>
    </xf>
    <xf numFmtId="165" fontId="5" fillId="0" borderId="30" xfId="43" applyNumberFormat="1" applyFont="1" applyFill="1" applyBorder="1" applyAlignment="1">
      <alignment horizontal="right" vertical="top"/>
    </xf>
    <xf numFmtId="0" fontId="5" fillId="0" borderId="13" xfId="20" applyFont="1" applyFill="1" applyBorder="1" applyAlignment="1">
      <alignment wrapText="1"/>
    </xf>
    <xf numFmtId="0" fontId="0" fillId="0" borderId="3" xfId="0" applyFont="1" applyFill="1" applyBorder="1"/>
    <xf numFmtId="0" fontId="2" fillId="0" borderId="3" xfId="1" applyFont="1" applyFill="1" applyBorder="1"/>
    <xf numFmtId="0" fontId="3" fillId="0" borderId="3" xfId="2" applyFont="1" applyFill="1" applyBorder="1"/>
    <xf numFmtId="0" fontId="5" fillId="0" borderId="3" xfId="9" applyFont="1" applyFill="1" applyBorder="1" applyAlignment="1">
      <alignment horizontal="left" vertical="top" wrapText="1"/>
    </xf>
    <xf numFmtId="0" fontId="5" fillId="0" borderId="3" xfId="11" applyFont="1" applyFill="1" applyBorder="1" applyAlignment="1">
      <alignment horizontal="left" vertical="top" wrapText="1"/>
    </xf>
    <xf numFmtId="0" fontId="6" fillId="0" borderId="3" xfId="18" applyFont="1" applyFill="1" applyBorder="1"/>
    <xf numFmtId="0" fontId="5" fillId="0" borderId="3" xfId="24" applyFont="1" applyFill="1" applyBorder="1" applyAlignment="1">
      <alignment horizontal="left" vertical="top" wrapText="1"/>
    </xf>
    <xf numFmtId="0" fontId="5" fillId="0" borderId="3" xfId="19" applyFont="1" applyFill="1" applyBorder="1" applyAlignment="1">
      <alignment wrapText="1"/>
    </xf>
    <xf numFmtId="0" fontId="5" fillId="0" borderId="3" xfId="24" applyFont="1" applyFill="1" applyBorder="1" applyAlignment="1">
      <alignment vertical="top" wrapText="1"/>
    </xf>
    <xf numFmtId="0" fontId="5" fillId="0" borderId="3" xfId="9" applyFont="1" applyFill="1" applyBorder="1" applyAlignment="1">
      <alignment vertical="top" wrapText="1"/>
    </xf>
    <xf numFmtId="0" fontId="5" fillId="0" borderId="3" xfId="11" applyFont="1" applyFill="1" applyBorder="1" applyAlignment="1">
      <alignment vertical="top" wrapText="1"/>
    </xf>
    <xf numFmtId="0" fontId="5" fillId="0" borderId="3" xfId="39" applyFont="1" applyFill="1" applyBorder="1" applyAlignment="1">
      <alignment horizontal="left" vertical="top" wrapText="1"/>
    </xf>
    <xf numFmtId="0" fontId="7" fillId="2" borderId="13" xfId="44" applyFont="1" applyBorder="1" applyAlignment="1">
      <alignment horizontal="left" vertical="top" wrapText="1"/>
    </xf>
    <xf numFmtId="0" fontId="8" fillId="2" borderId="14" xfId="45" applyFont="1" applyBorder="1" applyAlignment="1">
      <alignment horizontal="center" wrapText="1"/>
    </xf>
    <xf numFmtId="0" fontId="8" fillId="2" borderId="15" xfId="46" applyFont="1" applyBorder="1" applyAlignment="1">
      <alignment horizontal="center" wrapText="1"/>
    </xf>
    <xf numFmtId="0" fontId="8" fillId="2" borderId="16" xfId="47" applyFont="1" applyBorder="1" applyAlignment="1">
      <alignment horizontal="center" wrapText="1"/>
    </xf>
    <xf numFmtId="0" fontId="7" fillId="2" borderId="3" xfId="44" applyFont="1" applyBorder="1" applyAlignment="1">
      <alignment horizontal="left" vertical="top" wrapText="1"/>
    </xf>
    <xf numFmtId="164" fontId="5" fillId="0" borderId="3" xfId="29" applyNumberFormat="1" applyFont="1" applyFill="1" applyBorder="1" applyAlignment="1">
      <alignment horizontal="right" vertical="top"/>
    </xf>
    <xf numFmtId="165" fontId="5" fillId="0" borderId="3" xfId="37" applyNumberFormat="1" applyFont="1" applyFill="1" applyBorder="1" applyAlignment="1">
      <alignment horizontal="right" vertical="top"/>
    </xf>
    <xf numFmtId="0" fontId="5" fillId="0" borderId="3" xfId="38" applyFont="1" applyFill="1" applyBorder="1" applyAlignment="1">
      <alignment horizontal="left" vertical="top" wrapText="1"/>
    </xf>
    <xf numFmtId="0" fontId="9" fillId="0" borderId="0" xfId="0" applyFont="1"/>
    <xf numFmtId="0" fontId="4" fillId="2" borderId="3" xfId="48" applyFont="1" applyAlignment="1">
      <alignment horizontal="center" vertical="center" wrapText="1"/>
    </xf>
    <xf numFmtId="0" fontId="4" fillId="2" borderId="3" xfId="49" applyFont="1" applyAlignment="1">
      <alignment horizontal="center" vertical="center" wrapText="1"/>
    </xf>
    <xf numFmtId="0" fontId="4" fillId="2" borderId="3" xfId="50" applyFont="1" applyAlignment="1">
      <alignment horizontal="center" vertical="center" wrapText="1"/>
    </xf>
    <xf numFmtId="0" fontId="5" fillId="2" borderId="3" xfId="51" applyFont="1" applyAlignment="1">
      <alignment wrapText="1"/>
    </xf>
    <xf numFmtId="0" fontId="5" fillId="2" borderId="31" xfId="52" applyFont="1" applyBorder="1" applyAlignment="1">
      <alignment wrapText="1"/>
    </xf>
    <xf numFmtId="0" fontId="8" fillId="2" borderId="32" xfId="45" applyFont="1" applyBorder="1" applyAlignment="1">
      <alignment horizontal="center" wrapText="1"/>
    </xf>
    <xf numFmtId="0" fontId="8" fillId="2" borderId="33" xfId="46" applyFont="1" applyBorder="1" applyAlignment="1">
      <alignment horizontal="center" wrapText="1"/>
    </xf>
    <xf numFmtId="0" fontId="8" fillId="2" borderId="34" xfId="47" applyFont="1" applyBorder="1" applyAlignment="1">
      <alignment horizontal="center" wrapText="1"/>
    </xf>
    <xf numFmtId="0" fontId="5" fillId="2" borderId="3" xfId="53" applyFont="1" applyAlignment="1">
      <alignment vertical="top" wrapText="1"/>
    </xf>
    <xf numFmtId="164" fontId="10" fillId="2" borderId="35" xfId="55" applyNumberFormat="1" applyFont="1" applyBorder="1" applyAlignment="1">
      <alignment horizontal="right" vertical="top"/>
    </xf>
    <xf numFmtId="165" fontId="10" fillId="2" borderId="36" xfId="56" applyNumberFormat="1" applyFont="1" applyBorder="1" applyAlignment="1">
      <alignment horizontal="right" vertical="top"/>
    </xf>
    <xf numFmtId="165" fontId="10" fillId="2" borderId="37" xfId="57" applyNumberFormat="1" applyFont="1" applyBorder="1" applyAlignment="1">
      <alignment horizontal="right" vertical="top"/>
    </xf>
    <xf numFmtId="0" fontId="5" fillId="2" borderId="3" xfId="58" applyFont="1" applyAlignment="1">
      <alignment vertical="top" wrapText="1"/>
    </xf>
    <xf numFmtId="164" fontId="10" fillId="2" borderId="38" xfId="60" applyNumberFormat="1" applyFont="1" applyBorder="1" applyAlignment="1">
      <alignment horizontal="right" vertical="top"/>
    </xf>
    <xf numFmtId="165" fontId="10" fillId="2" borderId="39" xfId="56" applyNumberFormat="1" applyFont="1" applyBorder="1" applyAlignment="1">
      <alignment horizontal="right" vertical="top"/>
    </xf>
    <xf numFmtId="165" fontId="10" fillId="2" borderId="40" xfId="61" applyNumberFormat="1" applyFont="1" applyBorder="1" applyAlignment="1">
      <alignment horizontal="right" vertical="top"/>
    </xf>
    <xf numFmtId="164" fontId="10" fillId="2" borderId="38" xfId="55" applyNumberFormat="1" applyFont="1" applyBorder="1" applyAlignment="1">
      <alignment horizontal="right" vertical="top"/>
    </xf>
    <xf numFmtId="165" fontId="10" fillId="2" borderId="3" xfId="61" applyNumberFormat="1" applyFont="1" applyAlignment="1">
      <alignment horizontal="right" vertical="top"/>
    </xf>
    <xf numFmtId="0" fontId="5" fillId="2" borderId="3" xfId="62" applyFont="1" applyAlignment="1">
      <alignment vertical="top" wrapText="1"/>
    </xf>
    <xf numFmtId="164" fontId="10" fillId="2" borderId="14" xfId="63" applyNumberFormat="1" applyFont="1" applyBorder="1" applyAlignment="1">
      <alignment horizontal="right" vertical="top"/>
    </xf>
    <xf numFmtId="165" fontId="10" fillId="2" borderId="15" xfId="64" applyNumberFormat="1" applyFont="1" applyBorder="1" applyAlignment="1">
      <alignment horizontal="right" vertical="top"/>
    </xf>
    <xf numFmtId="0" fontId="10" fillId="2" borderId="34" xfId="65" applyFont="1" applyBorder="1" applyAlignment="1">
      <alignment horizontal="left" vertical="top" wrapText="1"/>
    </xf>
    <xf numFmtId="0" fontId="12" fillId="2" borderId="31" xfId="52" applyFont="1" applyBorder="1" applyAlignment="1">
      <alignment wrapText="1"/>
    </xf>
    <xf numFmtId="0" fontId="7" fillId="0" borderId="0" xfId="0" applyFont="1"/>
    <xf numFmtId="0" fontId="10" fillId="0" borderId="0" xfId="0" applyFont="1"/>
    <xf numFmtId="0" fontId="7" fillId="0" borderId="0" xfId="0" applyFont="1" applyAlignment="1">
      <alignment vertical="top"/>
    </xf>
    <xf numFmtId="0" fontId="11" fillId="0" borderId="0" xfId="0" applyFont="1" applyAlignment="1">
      <alignment vertical="center"/>
    </xf>
    <xf numFmtId="0" fontId="7" fillId="0" borderId="0" xfId="0" applyFont="1" applyAlignment="1">
      <alignment horizontal="left" vertical="top"/>
    </xf>
  </cellXfs>
  <cellStyles count="66">
    <cellStyle name="Normal" xfId="0" builtinId="0"/>
    <cellStyle name="style1640843387007" xfId="45" xr:uid="{357C2647-E3B9-4458-BEA7-31B316982901}"/>
    <cellStyle name="style1640843387084" xfId="46" xr:uid="{78265D89-747A-4228-B2B8-00B03A16A10A}"/>
    <cellStyle name="style1640843387177" xfId="47" xr:uid="{0254C1B8-26B2-41EC-8298-19A9428F7874}"/>
    <cellStyle name="style1660408019220" xfId="49" xr:uid="{01DCBB48-E931-4812-934A-00460783DD12}"/>
    <cellStyle name="style1660408019332" xfId="50" xr:uid="{5855EE7F-1D6A-4D3E-AAED-FDC0ED66489E}"/>
    <cellStyle name="style1660408019446" xfId="48" xr:uid="{692FD7EB-43B4-4EAE-B7E2-FFE911D57F19}"/>
    <cellStyle name="style1660408019808" xfId="58" xr:uid="{BB2D1D8B-DC6B-4A28-B36E-B3854B19C991}"/>
    <cellStyle name="style1660408019910" xfId="54" xr:uid="{3DF25A28-521D-462D-86C5-327EF6A9E921}"/>
    <cellStyle name="style1660408020017" xfId="62" xr:uid="{8A50F36A-4D28-4371-B211-A1B223C72A28}"/>
    <cellStyle name="style1660408020188" xfId="44" xr:uid="{CC2CB16E-B137-4E34-8E71-EE639A114C20}"/>
    <cellStyle name="style1660408021073" xfId="51" xr:uid="{22AD8A0D-3728-4699-94E1-098B7D1F3147}"/>
    <cellStyle name="style1660408021198" xfId="52" xr:uid="{5D9BD1DD-6BE2-43E2-875A-5D92C17033AD}"/>
    <cellStyle name="style1660408021712" xfId="53" xr:uid="{CB27466D-8243-4439-B926-0DCA37B20799}"/>
    <cellStyle name="style1660408021820" xfId="59" xr:uid="{BA15F4BE-CDAA-47CD-BBB4-EAAC7304711C}"/>
    <cellStyle name="style1660408021930" xfId="60" xr:uid="{3FA49FD6-B26E-47B6-932E-B20CFB6B15BA}"/>
    <cellStyle name="style1660408022232" xfId="63" xr:uid="{FA7A990A-74BC-4990-9C04-24609EA1A45C}"/>
    <cellStyle name="style1660408022604" xfId="57" xr:uid="{12FABEF2-4489-4FC1-888E-0C2981744E23}"/>
    <cellStyle name="style1660408022674" xfId="55" xr:uid="{2496D99A-0099-4B02-893E-B791B73CB3F6}"/>
    <cellStyle name="style1660408022774" xfId="56" xr:uid="{97A9C317-0EC5-4009-94AC-30A1BE7B17FB}"/>
    <cellStyle name="style1660408022866" xfId="61" xr:uid="{1D3E544D-7D94-4B2F-AAFE-41B484A64AD1}"/>
    <cellStyle name="style1660408022970" xfId="64" xr:uid="{51E55876-47A2-4F47-8731-B5E2AE5F48D4}"/>
    <cellStyle name="style1660408023061" xfId="65" xr:uid="{44A41FAA-8DE7-47EE-8B0A-E8BCA5B602E4}"/>
    <cellStyle name="style1660886980195" xfId="1" xr:uid="{00000000-0005-0000-0000-000001000000}"/>
    <cellStyle name="style1660886980314" xfId="2" xr:uid="{00000000-0005-0000-0000-000002000000}"/>
    <cellStyle name="style1660886980402" xfId="3" xr:uid="{00000000-0005-0000-0000-000003000000}"/>
    <cellStyle name="style1660886980489" xfId="4" xr:uid="{00000000-0005-0000-0000-000004000000}"/>
    <cellStyle name="style1660886980574" xfId="5" xr:uid="{00000000-0005-0000-0000-000005000000}"/>
    <cellStyle name="style1660886980665" xfId="6" xr:uid="{00000000-0005-0000-0000-000006000000}"/>
    <cellStyle name="style1660886980729" xfId="7" xr:uid="{00000000-0005-0000-0000-000007000000}"/>
    <cellStyle name="style1660886980825" xfId="8" xr:uid="{00000000-0005-0000-0000-000008000000}"/>
    <cellStyle name="style1660886980911" xfId="9" xr:uid="{00000000-0005-0000-0000-000009000000}"/>
    <cellStyle name="style1660886980991" xfId="10" xr:uid="{00000000-0005-0000-0000-00000A000000}"/>
    <cellStyle name="style1660886981075" xfId="11" xr:uid="{00000000-0005-0000-0000-00000B000000}"/>
    <cellStyle name="style1660886981163" xfId="12" xr:uid="{00000000-0005-0000-0000-00000C000000}"/>
    <cellStyle name="style1660886981243" xfId="13" xr:uid="{00000000-0005-0000-0000-00000D000000}"/>
    <cellStyle name="style1660886981333" xfId="14" xr:uid="{00000000-0005-0000-0000-00000E000000}"/>
    <cellStyle name="style1660886981422" xfId="15" xr:uid="{00000000-0005-0000-0000-00000F000000}"/>
    <cellStyle name="style1660886981488" xfId="16" xr:uid="{00000000-0005-0000-0000-000010000000}"/>
    <cellStyle name="style1660886981553" xfId="17" xr:uid="{00000000-0005-0000-0000-000011000000}"/>
    <cellStyle name="style1660886981639" xfId="18" xr:uid="{00000000-0005-0000-0000-000012000000}"/>
    <cellStyle name="style1660886981710" xfId="19" xr:uid="{00000000-0005-0000-0000-000013000000}"/>
    <cellStyle name="style1660886981794" xfId="20" xr:uid="{00000000-0005-0000-0000-000014000000}"/>
    <cellStyle name="style1660886981890" xfId="21" xr:uid="{00000000-0005-0000-0000-000015000000}"/>
    <cellStyle name="style1660886981972" xfId="22" xr:uid="{00000000-0005-0000-0000-000016000000}"/>
    <cellStyle name="style1660886982058" xfId="23" xr:uid="{00000000-0005-0000-0000-000017000000}"/>
    <cellStyle name="style1660886982138" xfId="24" xr:uid="{00000000-0005-0000-0000-000018000000}"/>
    <cellStyle name="style1660886982217" xfId="25" xr:uid="{00000000-0005-0000-0000-000019000000}"/>
    <cellStyle name="style1660886982300" xfId="26" xr:uid="{00000000-0005-0000-0000-00001A000000}"/>
    <cellStyle name="style1660886982377" xfId="27" xr:uid="{00000000-0005-0000-0000-00001B000000}"/>
    <cellStyle name="style1660886982456" xfId="28" xr:uid="{00000000-0005-0000-0000-00001C000000}"/>
    <cellStyle name="style1660886982531" xfId="29" xr:uid="{00000000-0005-0000-0000-00001D000000}"/>
    <cellStyle name="style1660886982616" xfId="30" xr:uid="{00000000-0005-0000-0000-00001E000000}"/>
    <cellStyle name="style1660886982701" xfId="31" xr:uid="{00000000-0005-0000-0000-00001F000000}"/>
    <cellStyle name="style1660886982791" xfId="32" xr:uid="{00000000-0005-0000-0000-000020000000}"/>
    <cellStyle name="style1660886982854" xfId="33" xr:uid="{00000000-0005-0000-0000-000021000000}"/>
    <cellStyle name="style1660886982912" xfId="34" xr:uid="{00000000-0005-0000-0000-000022000000}"/>
    <cellStyle name="style1660886982983" xfId="35" xr:uid="{00000000-0005-0000-0000-000023000000}"/>
    <cellStyle name="style1660886983063" xfId="36" xr:uid="{00000000-0005-0000-0000-000024000000}"/>
    <cellStyle name="style1660886983143" xfId="37" xr:uid="{00000000-0005-0000-0000-000025000000}"/>
    <cellStyle name="style1660886983202" xfId="38" xr:uid="{00000000-0005-0000-0000-000026000000}"/>
    <cellStyle name="style1660886983320" xfId="39" xr:uid="{00000000-0005-0000-0000-000027000000}"/>
    <cellStyle name="style1660886983395" xfId="40" xr:uid="{00000000-0005-0000-0000-000028000000}"/>
    <cellStyle name="style1660886983466" xfId="41" xr:uid="{00000000-0005-0000-0000-000029000000}"/>
    <cellStyle name="style1660886983540" xfId="42" xr:uid="{00000000-0005-0000-0000-00002A000000}"/>
    <cellStyle name="style1660886983618" xfId="43" xr:uid="{00000000-0005-0000-0000-00002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Sheet1!$C$51:$C$52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11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4-4E98-BB5E-DD83B81A2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062408"/>
        <c:axId val="549062736"/>
      </c:barChart>
      <c:catAx>
        <c:axId val="54906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62736"/>
        <c:crosses val="autoZero"/>
        <c:auto val="1"/>
        <c:lblAlgn val="ctr"/>
        <c:lblOffset val="100"/>
        <c:noMultiLvlLbl val="0"/>
      </c:catAx>
      <c:valAx>
        <c:axId val="54906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6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Sheet1!$C$159:$C$162</c:f>
              <c:strCache>
                <c:ptCount val="4"/>
                <c:pt idx="0">
                  <c:v>ගුවන් විදුලිය</c:v>
                </c:pt>
                <c:pt idx="1">
                  <c:v>නව මාධ්‍ය</c:v>
                </c:pt>
                <c:pt idx="2">
                  <c:v>පුවත්පත</c:v>
                </c:pt>
                <c:pt idx="3">
                  <c:v>රූපවාහිනිය</c:v>
                </c:pt>
              </c:strCache>
            </c:strRef>
          </c:cat>
          <c:val>
            <c:numRef>
              <c:f>Sheet1!$D$159:$D$162</c:f>
              <c:numCache>
                <c:formatCode>###0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6-4E4C-A2C7-FFF95223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Sheet1!$C$187:$C$190</c:f>
              <c:strCache>
                <c:ptCount val="4"/>
                <c:pt idx="0">
                  <c:v>මානව හිතවාදියෙකි</c:v>
                </c:pt>
                <c:pt idx="1">
                  <c:v>වෘත්තිකයෙකි</c:v>
                </c:pt>
                <c:pt idx="2">
                  <c:v>සමාජ සේවකයෙකි</c:v>
                </c:pt>
                <c:pt idx="3">
                  <c:v>හුදු තොරතුරු සපයන්නකි</c:v>
                </c:pt>
              </c:strCache>
            </c:strRef>
          </c:cat>
          <c:val>
            <c:numRef>
              <c:f>Sheet1!$D$187:$D$190</c:f>
              <c:numCache>
                <c:formatCode>###0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5-4960-A3B6-03E5CBB28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572672"/>
        <c:axId val="560573328"/>
      </c:barChart>
      <c:catAx>
        <c:axId val="56057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3328"/>
        <c:crosses val="autoZero"/>
        <c:auto val="1"/>
        <c:lblAlgn val="ctr"/>
        <c:lblOffset val="100"/>
        <c:noMultiLvlLbl val="0"/>
      </c:catAx>
      <c:valAx>
        <c:axId val="56057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57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Sheet1!$C$187:$C$190</c:f>
              <c:strCache>
                <c:ptCount val="4"/>
                <c:pt idx="0">
                  <c:v>මානව හිතවාදියෙකි</c:v>
                </c:pt>
                <c:pt idx="1">
                  <c:v>වෘත්තිකයෙකි</c:v>
                </c:pt>
                <c:pt idx="2">
                  <c:v>සමාජ සේවකයෙකි</c:v>
                </c:pt>
                <c:pt idx="3">
                  <c:v>හුදු තොරතුරු සපයන්නකි</c:v>
                </c:pt>
              </c:strCache>
            </c:strRef>
          </c:cat>
          <c:val>
            <c:numRef>
              <c:f>Sheet1!$D$187:$D$190</c:f>
              <c:numCache>
                <c:formatCode>###0</c:formatCode>
                <c:ptCount val="4"/>
                <c:pt idx="0">
                  <c:v>11</c:v>
                </c:pt>
                <c:pt idx="1">
                  <c:v>8</c:v>
                </c:pt>
                <c:pt idx="2">
                  <c:v>14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A4-4C0D-850C-29F906F22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Sheet1!$C$215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Sheet1!$D$215</c:f>
              <c:numCache>
                <c:formatCode>###0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07-420D-89FE-5463E022E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9457704"/>
        <c:axId val="579458032"/>
      </c:barChart>
      <c:catAx>
        <c:axId val="57945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58032"/>
        <c:crosses val="autoZero"/>
        <c:auto val="1"/>
        <c:lblAlgn val="ctr"/>
        <c:lblOffset val="100"/>
        <c:noMultiLvlLbl val="0"/>
      </c:catAx>
      <c:valAx>
        <c:axId val="5794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457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Sheet1!$C$239:$C$240</c:f>
              <c:strCache>
                <c:ptCount val="2"/>
                <c:pt idx="0">
                  <c:v>ආචාර ධර්මයන්ට යටත්ව තොරතුරු බෙදාහැරීම</c:v>
                </c:pt>
                <c:pt idx="1">
                  <c:v>සමාජයට තොරතුරු බෙදාහැරීම</c:v>
                </c:pt>
              </c:strCache>
            </c:strRef>
          </c:cat>
          <c:val>
            <c:numRef>
              <c:f>Sheet1!$D$239:$D$240</c:f>
              <c:numCache>
                <c:formatCode>###0</c:formatCode>
                <c:ptCount val="2"/>
                <c:pt idx="0">
                  <c:v>35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51-4D4E-A5A2-376E677B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666696"/>
        <c:axId val="582661776"/>
      </c:barChart>
      <c:catAx>
        <c:axId val="582666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1776"/>
        <c:crosses val="autoZero"/>
        <c:auto val="1"/>
        <c:lblAlgn val="ctr"/>
        <c:lblOffset val="100"/>
        <c:noMultiLvlLbl val="0"/>
      </c:catAx>
      <c:valAx>
        <c:axId val="58266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66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Sheet1!$C$239:$C$240</c:f>
              <c:strCache>
                <c:ptCount val="2"/>
                <c:pt idx="0">
                  <c:v>ආචාර ධර්මයන්ට යටත්ව තොරතුරු බෙදාහැරීම</c:v>
                </c:pt>
                <c:pt idx="1">
                  <c:v>සමාජයට තොරතුරු බෙදාහැරීම</c:v>
                </c:pt>
              </c:strCache>
            </c:strRef>
          </c:cat>
          <c:val>
            <c:numRef>
              <c:f>Sheet1!$D$239:$D$240</c:f>
              <c:numCache>
                <c:formatCode>###0</c:formatCode>
                <c:ptCount val="2"/>
                <c:pt idx="0">
                  <c:v>35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11-4D31-9E18-D735CDBF0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Sheet1!$C$265</c:f>
              <c:strCache>
                <c:ptCount val="1"/>
                <c:pt idx="0">
                  <c:v>ඔව්</c:v>
                </c:pt>
              </c:strCache>
            </c:strRef>
          </c:cat>
          <c:val>
            <c:numRef>
              <c:f>Sheet1!$D$265</c:f>
              <c:numCache>
                <c:formatCode>###0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B8-4987-BA29-7C4F782F5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887768"/>
        <c:axId val="416887440"/>
      </c:barChart>
      <c:catAx>
        <c:axId val="416887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7440"/>
        <c:crosses val="autoZero"/>
        <c:auto val="1"/>
        <c:lblAlgn val="ctr"/>
        <c:lblOffset val="100"/>
        <c:noMultiLvlLbl val="0"/>
      </c:catAx>
      <c:valAx>
        <c:axId val="41688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88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Sheet1!$C$319:$C$320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Sheet1!$D$319:$D$320</c:f>
              <c:numCache>
                <c:formatCode>###0</c:formatCode>
                <c:ptCount val="2"/>
                <c:pt idx="0">
                  <c:v>32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1-4DA7-8150-D2787A6B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228112"/>
        <c:axId val="581144032"/>
      </c:barChart>
      <c:catAx>
        <c:axId val="55322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4032"/>
        <c:crosses val="autoZero"/>
        <c:auto val="1"/>
        <c:lblAlgn val="ctr"/>
        <c:lblOffset val="100"/>
        <c:noMultiLvlLbl val="0"/>
      </c:catAx>
      <c:valAx>
        <c:axId val="5811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2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Sheet1!$C$319:$C$320</c:f>
              <c:strCache>
                <c:ptCount val="2"/>
                <c:pt idx="0">
                  <c:v>ඔව්</c:v>
                </c:pt>
                <c:pt idx="1">
                  <c:v>නැත</c:v>
                </c:pt>
              </c:strCache>
            </c:strRef>
          </c:cat>
          <c:val>
            <c:numRef>
              <c:f>Sheet1!$D$319:$D$320</c:f>
              <c:numCache>
                <c:formatCode>###0</c:formatCode>
                <c:ptCount val="2"/>
                <c:pt idx="0">
                  <c:v>32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72-4DE8-8029-DF6E7FD9D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Sheet1!$C$400:$C$402</c:f>
              <c:strCache>
                <c:ptCount val="3"/>
                <c:pt idx="0">
                  <c:v>ITN නාලිකාව</c:v>
                </c:pt>
                <c:pt idx="1">
                  <c:v>සිරස නාලිකාව</c:v>
                </c:pt>
                <c:pt idx="2">
                  <c:v>හිරු නාලිකාව</c:v>
                </c:pt>
              </c:strCache>
            </c:strRef>
          </c:cat>
          <c:val>
            <c:numRef>
              <c:f>Sheet1!$D$400:$D$402</c:f>
              <c:numCache>
                <c:formatCode>###0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07-40E4-8713-E3E91C25DA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533488"/>
        <c:axId val="421189536"/>
      </c:barChart>
      <c:catAx>
        <c:axId val="55353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189536"/>
        <c:crosses val="autoZero"/>
        <c:auto val="1"/>
        <c:lblAlgn val="ctr"/>
        <c:lblOffset val="100"/>
        <c:noMultiLvlLbl val="0"/>
      </c:catAx>
      <c:valAx>
        <c:axId val="4211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3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Sheet1!$C$51:$C$52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Sheet1!$D$51:$D$52</c:f>
              <c:numCache>
                <c:formatCode>###0</c:formatCode>
                <c:ptCount val="2"/>
                <c:pt idx="0">
                  <c:v>11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3C-42A5-B9DE-0C92AC665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Sheet1!$C$400:$C$402</c:f>
              <c:strCache>
                <c:ptCount val="3"/>
                <c:pt idx="0">
                  <c:v>ITN නාලිකාව</c:v>
                </c:pt>
                <c:pt idx="1">
                  <c:v>සිරස නාලිකාව</c:v>
                </c:pt>
                <c:pt idx="2">
                  <c:v>හිරු නාලිකාව</c:v>
                </c:pt>
              </c:strCache>
            </c:strRef>
          </c:cat>
          <c:val>
            <c:numRef>
              <c:f>Sheet1!$D$400:$D$402</c:f>
              <c:numCache>
                <c:formatCode>###0</c:formatCode>
                <c:ptCount val="3"/>
                <c:pt idx="0">
                  <c:v>18</c:v>
                </c:pt>
                <c:pt idx="1">
                  <c:v>20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0B-43BB-A3D9-3F2309C6F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Sheet1!$C$286:$C$288</c:f>
              <c:strCache>
                <c:ptCount val="3"/>
                <c:pt idx="0">
                  <c:v>ysre kd,sldj </c:v>
                </c:pt>
                <c:pt idx="1">
                  <c:v>isri kd,sldj</c:v>
                </c:pt>
                <c:pt idx="2">
                  <c:v>ITN kd,sldj </c:v>
                </c:pt>
              </c:strCache>
            </c:strRef>
          </c:cat>
          <c:val>
            <c:numRef>
              <c:f>Sheet1!$D$286:$D$288</c:f>
              <c:numCache>
                <c:formatCode>###0</c:formatCode>
                <c:ptCount val="3"/>
                <c:pt idx="0">
                  <c:v>18</c:v>
                </c:pt>
                <c:pt idx="1">
                  <c:v>29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6-454B-99D4-85BF22A5A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3609552"/>
        <c:axId val="583609880"/>
      </c:barChart>
      <c:catAx>
        <c:axId val="58360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3609880"/>
        <c:crosses val="autoZero"/>
        <c:auto val="1"/>
        <c:lblAlgn val="ctr"/>
        <c:lblOffset val="100"/>
        <c:noMultiLvlLbl val="0"/>
      </c:catAx>
      <c:valAx>
        <c:axId val="58360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609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Sheet1!$C$342:$C$344</c:f>
              <c:strCache>
                <c:ptCount val="3"/>
                <c:pt idx="0">
                  <c:v>ysre kd,sldj </c:v>
                </c:pt>
                <c:pt idx="1">
                  <c:v>isri kd,sldj</c:v>
                </c:pt>
                <c:pt idx="2">
                  <c:v>ITN kd,sldj </c:v>
                </c:pt>
              </c:strCache>
            </c:strRef>
          </c:cat>
          <c:val>
            <c:numRef>
              <c:f>Sheet1!$D$342:$D$344</c:f>
              <c:numCache>
                <c:formatCode>###0</c:formatCode>
                <c:ptCount val="3"/>
                <c:pt idx="0">
                  <c:v>34</c:v>
                </c:pt>
                <c:pt idx="1">
                  <c:v>14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AE-4556-9506-6E894BF53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277952"/>
        <c:axId val="581281888"/>
      </c:barChart>
      <c:catAx>
        <c:axId val="58127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281888"/>
        <c:crosses val="autoZero"/>
        <c:auto val="1"/>
        <c:lblAlgn val="ctr"/>
        <c:lblOffset val="100"/>
        <c:noMultiLvlLbl val="0"/>
      </c:catAx>
      <c:valAx>
        <c:axId val="58128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27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Sheet1!$C$364:$C$367</c:f>
              <c:strCache>
                <c:ptCount val="4"/>
                <c:pt idx="0">
                  <c:v>m%pKav;ajh me;srùu </c:v>
                </c:pt>
                <c:pt idx="1">
                  <c:v>ixfõ§ lreKq yryd Ndj m%lïmkhla we;s lsÍu </c:v>
                </c:pt>
                <c:pt idx="2">
                  <c:v>m%;srEmhg ydks isÿ lsÍu </c:v>
                </c:pt>
                <c:pt idx="3">
                  <c:v>by; ish,a,u</c:v>
                </c:pt>
              </c:strCache>
            </c:strRef>
          </c:cat>
          <c:val>
            <c:numRef>
              <c:f>Sheet1!$D$364:$D$367</c:f>
              <c:numCache>
                <c:formatCode>###0</c:formatCode>
                <c:ptCount val="4"/>
                <c:pt idx="0">
                  <c:v>8</c:v>
                </c:pt>
                <c:pt idx="1">
                  <c:v>9</c:v>
                </c:pt>
                <c:pt idx="2">
                  <c:v>6</c:v>
                </c:pt>
                <c:pt idx="3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B-4C72-9E99-D37B10986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427248"/>
        <c:axId val="582426264"/>
      </c:barChart>
      <c:catAx>
        <c:axId val="58242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2426264"/>
        <c:crosses val="autoZero"/>
        <c:auto val="1"/>
        <c:lblAlgn val="ctr"/>
        <c:lblOffset val="100"/>
        <c:noMultiLvlLbl val="0"/>
      </c:catAx>
      <c:valAx>
        <c:axId val="582426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42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Sheet1!$C$428:$C$431</c:f>
              <c:strCache>
                <c:ptCount val="4"/>
                <c:pt idx="0">
                  <c:v>jD;a;Sh .=Kd;aulndjh Wfoid </c:v>
                </c:pt>
                <c:pt idx="1">
                  <c:v>j.lSula iys;j udOH yeisrúh hq;= ksid</c:v>
                </c:pt>
                <c:pt idx="2">
                  <c:v>yDo idlaIshg tlÕj  lghq;= l&lt; hq;= ksid</c:v>
                </c:pt>
                <c:pt idx="3">
                  <c:v>iudcfha wNsjDoaêh Wfoid</c:v>
                </c:pt>
              </c:strCache>
            </c:strRef>
          </c:cat>
          <c:val>
            <c:numRef>
              <c:f>Sheet1!$D$428:$D$431</c:f>
              <c:numCache>
                <c:formatCode>###0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28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9-422D-802C-E06301888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550400"/>
        <c:axId val="420550072"/>
      </c:barChart>
      <c:catAx>
        <c:axId val="42055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20550072"/>
        <c:crosses val="autoZero"/>
        <c:auto val="1"/>
        <c:lblAlgn val="ctr"/>
        <c:lblOffset val="100"/>
        <c:noMultiLvlLbl val="0"/>
      </c:catAx>
      <c:valAx>
        <c:axId val="42055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55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Sheet1!$C$77:$C$79</c:f>
              <c:strCache>
                <c:ptCount val="3"/>
                <c:pt idx="0">
                  <c:v>අවුරුදු 20 - අවුරුදු 30</c:v>
                </c:pt>
                <c:pt idx="1">
                  <c:v>අවුරුදු 30 - අවුරුදු 40</c:v>
                </c:pt>
                <c:pt idx="2">
                  <c:v>අවුරුදු 40 - අවුරුදු 50</c:v>
                </c:pt>
              </c:strCache>
            </c:strRef>
          </c:cat>
          <c:val>
            <c:numRef>
              <c:f>Sheet1!$D$77:$D$79</c:f>
              <c:numCache>
                <c:formatCode>###0</c:formatCode>
                <c:ptCount val="3"/>
                <c:pt idx="0">
                  <c:v>37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C-42AB-A4F9-782B5DEBB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64632"/>
        <c:axId val="559861024"/>
      </c:barChart>
      <c:catAx>
        <c:axId val="55986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61024"/>
        <c:crosses val="autoZero"/>
        <c:auto val="1"/>
        <c:lblAlgn val="ctr"/>
        <c:lblOffset val="100"/>
        <c:noMultiLvlLbl val="0"/>
      </c:catAx>
      <c:valAx>
        <c:axId val="5598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6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Sheet1!$C$77:$C$79</c:f>
              <c:strCache>
                <c:ptCount val="3"/>
                <c:pt idx="0">
                  <c:v>අවුරුදු 20 - අවුරුදු 30</c:v>
                </c:pt>
                <c:pt idx="1">
                  <c:v>අවුරුදු 30 - අවුරුදු 40</c:v>
                </c:pt>
                <c:pt idx="2">
                  <c:v>අවුරුදු 40 - අවුරුදු 50</c:v>
                </c:pt>
              </c:strCache>
            </c:strRef>
          </c:cat>
          <c:val>
            <c:numRef>
              <c:f>Sheet1!$D$77:$D$79</c:f>
              <c:numCache>
                <c:formatCode>###0</c:formatCode>
                <c:ptCount val="3"/>
                <c:pt idx="0">
                  <c:v>37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4-485A-BC1B-70878B546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Sheet1!$C$104:$C$106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Sheet1!$D$104:$D$106</c:f>
              <c:numCache>
                <c:formatCode>###0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E-4741-ADF4-C8688C5F2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672208"/>
        <c:axId val="561670896"/>
      </c:barChart>
      <c:catAx>
        <c:axId val="56167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0896"/>
        <c:crosses val="autoZero"/>
        <c:auto val="1"/>
        <c:lblAlgn val="ctr"/>
        <c:lblOffset val="100"/>
        <c:noMultiLvlLbl val="0"/>
      </c:catAx>
      <c:valAx>
        <c:axId val="5616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67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Sheet1!$C$104:$C$106</c:f>
              <c:strCache>
                <c:ptCount val="3"/>
                <c:pt idx="0">
                  <c:v>අර්ධ නාගරික</c:v>
                </c:pt>
                <c:pt idx="1">
                  <c:v>ග්‍රාමීය</c:v>
                </c:pt>
                <c:pt idx="2">
                  <c:v>නාගරික</c:v>
                </c:pt>
              </c:strCache>
            </c:strRef>
          </c:cat>
          <c:val>
            <c:numRef>
              <c:f>Sheet1!$D$104:$D$106</c:f>
              <c:numCache>
                <c:formatCode>###0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B-4A8A-900F-28D9C09C5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6708333333333336"/>
          <c:w val="0.90286351706036749"/>
          <c:h val="0.724452464275298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Sheet1!$C$131:$C$134</c:f>
              <c:strCache>
                <c:ptCount val="4"/>
                <c:pt idx="0">
                  <c:v>ශිෂ්‍ය</c:v>
                </c:pt>
                <c:pt idx="1">
                  <c:v>උපාධි අපේක්ෂක</c:v>
                </c:pt>
                <c:pt idx="2">
                  <c:v>උපාධිධාරී</c:v>
                </c:pt>
                <c:pt idx="3">
                  <c:v>වෙනත්</c:v>
                </c:pt>
              </c:strCache>
            </c:strRef>
          </c:cat>
          <c:val>
            <c:numRef>
              <c:f>Sheet1!$D$131:$D$134</c:f>
              <c:numCache>
                <c:formatCode>###0</c:formatCode>
                <c:ptCount val="4"/>
                <c:pt idx="0">
                  <c:v>10</c:v>
                </c:pt>
                <c:pt idx="1">
                  <c:v>19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3-4075-9B9A-A34509826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863976"/>
        <c:axId val="559861680"/>
      </c:barChart>
      <c:catAx>
        <c:axId val="55986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61680"/>
        <c:crosses val="autoZero"/>
        <c:auto val="1"/>
        <c:lblAlgn val="ctr"/>
        <c:lblOffset val="100"/>
        <c:noMultiLvlLbl val="0"/>
      </c:catAx>
      <c:valAx>
        <c:axId val="5598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86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Sheet1!$C$131:$C$134</c:f>
              <c:strCache>
                <c:ptCount val="4"/>
                <c:pt idx="0">
                  <c:v>ශිෂ්‍ය</c:v>
                </c:pt>
                <c:pt idx="1">
                  <c:v>උපාධි අපේක්ෂක</c:v>
                </c:pt>
                <c:pt idx="2">
                  <c:v>උපාධිධාරී</c:v>
                </c:pt>
                <c:pt idx="3">
                  <c:v>වෙනත්</c:v>
                </c:pt>
              </c:strCache>
            </c:strRef>
          </c:cat>
          <c:val>
            <c:numRef>
              <c:f>Sheet1!$D$131:$D$134</c:f>
              <c:numCache>
                <c:formatCode>###0</c:formatCode>
                <c:ptCount val="4"/>
                <c:pt idx="0">
                  <c:v>10</c:v>
                </c:pt>
                <c:pt idx="1">
                  <c:v>19</c:v>
                </c:pt>
                <c:pt idx="2">
                  <c:v>3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9F-4C06-992F-904C631F0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Sheet1!$C$159:$C$162</c:f>
              <c:strCache>
                <c:ptCount val="4"/>
                <c:pt idx="0">
                  <c:v>ගුවන් විදුලිය</c:v>
                </c:pt>
                <c:pt idx="1">
                  <c:v>නව මාධ්‍ය</c:v>
                </c:pt>
                <c:pt idx="2">
                  <c:v>පුවත්පත</c:v>
                </c:pt>
                <c:pt idx="3">
                  <c:v>රූපවාහිනිය</c:v>
                </c:pt>
              </c:strCache>
            </c:strRef>
          </c:cat>
          <c:val>
            <c:numRef>
              <c:f>Sheet1!$D$159:$D$162</c:f>
              <c:numCache>
                <c:formatCode>###0</c:formatCode>
                <c:ptCount val="4"/>
                <c:pt idx="0">
                  <c:v>1</c:v>
                </c:pt>
                <c:pt idx="1">
                  <c:v>13</c:v>
                </c:pt>
                <c:pt idx="2">
                  <c:v>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D-49EE-9E3D-5ED30474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387832"/>
        <c:axId val="581389144"/>
      </c:barChart>
      <c:catAx>
        <c:axId val="581387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89144"/>
        <c:crosses val="autoZero"/>
        <c:auto val="1"/>
        <c:lblAlgn val="ctr"/>
        <c:lblOffset val="100"/>
        <c:noMultiLvlLbl val="0"/>
      </c:catAx>
      <c:valAx>
        <c:axId val="58138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387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57</xdr:row>
      <xdr:rowOff>109537</xdr:rowOff>
    </xdr:from>
    <xdr:to>
      <xdr:col>5</xdr:col>
      <xdr:colOff>819150</xdr:colOff>
      <xdr:row>70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045E70-84A6-2E03-2937-19021903B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57</xdr:row>
      <xdr:rowOff>90487</xdr:rowOff>
    </xdr:from>
    <xdr:to>
      <xdr:col>11</xdr:col>
      <xdr:colOff>104775</xdr:colOff>
      <xdr:row>70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B787C5-9E03-90D2-62BA-D16899CC4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1285875</xdr:colOff>
      <xdr:row>82</xdr:row>
      <xdr:rowOff>147637</xdr:rowOff>
    </xdr:from>
    <xdr:to>
      <xdr:col>5</xdr:col>
      <xdr:colOff>495300</xdr:colOff>
      <xdr:row>95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9F0F10-0C9C-D5B8-FC96-716469E3C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828675</xdr:colOff>
      <xdr:row>82</xdr:row>
      <xdr:rowOff>176212</xdr:rowOff>
    </xdr:from>
    <xdr:to>
      <xdr:col>10</xdr:col>
      <xdr:colOff>876300</xdr:colOff>
      <xdr:row>95</xdr:row>
      <xdr:rowOff>195262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054B41-35ED-CA9C-507A-F3AB6E408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1162050</xdr:colOff>
      <xdr:row>109</xdr:row>
      <xdr:rowOff>33337</xdr:rowOff>
    </xdr:from>
    <xdr:to>
      <xdr:col>5</xdr:col>
      <xdr:colOff>371475</xdr:colOff>
      <xdr:row>122</xdr:row>
      <xdr:rowOff>52387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7287F9-13B3-BC21-A929-A3EE17D06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628650</xdr:colOff>
      <xdr:row>109</xdr:row>
      <xdr:rowOff>166687</xdr:rowOff>
    </xdr:from>
    <xdr:to>
      <xdr:col>10</xdr:col>
      <xdr:colOff>676275</xdr:colOff>
      <xdr:row>122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5311AC-1D76-8ECA-C863-4B41002A9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609600</xdr:colOff>
      <xdr:row>136</xdr:row>
      <xdr:rowOff>185737</xdr:rowOff>
    </xdr:from>
    <xdr:to>
      <xdr:col>4</xdr:col>
      <xdr:colOff>723900</xdr:colOff>
      <xdr:row>149</xdr:row>
      <xdr:rowOff>204787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D2F4D9-4189-7BB9-4D54-6E82CD8ED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428625</xdr:colOff>
      <xdr:row>137</xdr:row>
      <xdr:rowOff>42862</xdr:rowOff>
    </xdr:from>
    <xdr:to>
      <xdr:col>10</xdr:col>
      <xdr:colOff>476250</xdr:colOff>
      <xdr:row>150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8E56DF7-E067-DB16-AFCA-E30A69C91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1190625</xdr:colOff>
      <xdr:row>164</xdr:row>
      <xdr:rowOff>4762</xdr:rowOff>
    </xdr:from>
    <xdr:to>
      <xdr:col>5</xdr:col>
      <xdr:colOff>400050</xdr:colOff>
      <xdr:row>177</xdr:row>
      <xdr:rowOff>23812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A11A68F-75C0-ADA3-225E-B5FA44A128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771525</xdr:colOff>
      <xdr:row>164</xdr:row>
      <xdr:rowOff>42862</xdr:rowOff>
    </xdr:from>
    <xdr:to>
      <xdr:col>10</xdr:col>
      <xdr:colOff>819150</xdr:colOff>
      <xdr:row>177</xdr:row>
      <xdr:rowOff>61912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453177F-6F7E-D1C3-41A1-E2D042ACB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1000125</xdr:colOff>
      <xdr:row>192</xdr:row>
      <xdr:rowOff>61912</xdr:rowOff>
    </xdr:from>
    <xdr:to>
      <xdr:col>5</xdr:col>
      <xdr:colOff>209550</xdr:colOff>
      <xdr:row>205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F68645A-F699-E5E2-7EEF-F0D8D5EE7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485775</xdr:colOff>
      <xdr:row>192</xdr:row>
      <xdr:rowOff>4762</xdr:rowOff>
    </xdr:from>
    <xdr:to>
      <xdr:col>10</xdr:col>
      <xdr:colOff>533400</xdr:colOff>
      <xdr:row>205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8D96BD4-DDF5-057E-9BBC-B4C5F1AA8E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800100</xdr:colOff>
      <xdr:row>217</xdr:row>
      <xdr:rowOff>90487</xdr:rowOff>
    </xdr:from>
    <xdr:to>
      <xdr:col>6</xdr:col>
      <xdr:colOff>514350</xdr:colOff>
      <xdr:row>230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2B760E-2893-8407-22E4-B891D6C66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323850</xdr:colOff>
      <xdr:row>242</xdr:row>
      <xdr:rowOff>176212</xdr:rowOff>
    </xdr:from>
    <xdr:to>
      <xdr:col>6</xdr:col>
      <xdr:colOff>38100</xdr:colOff>
      <xdr:row>255</xdr:row>
      <xdr:rowOff>195262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9B76621-B341-EA3C-8B5E-A8B77BF50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742950</xdr:colOff>
      <xdr:row>242</xdr:row>
      <xdr:rowOff>157162</xdr:rowOff>
    </xdr:from>
    <xdr:to>
      <xdr:col>11</xdr:col>
      <xdr:colOff>790575</xdr:colOff>
      <xdr:row>255</xdr:row>
      <xdr:rowOff>176212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8DB9E2B-4364-FD32-8236-0CB08FB60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542925</xdr:colOff>
      <xdr:row>267</xdr:row>
      <xdr:rowOff>185737</xdr:rowOff>
    </xdr:from>
    <xdr:to>
      <xdr:col>6</xdr:col>
      <xdr:colOff>257175</xdr:colOff>
      <xdr:row>280</xdr:row>
      <xdr:rowOff>204787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2741DB7-2983-D816-B406-734C2BC36B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1238250</xdr:colOff>
      <xdr:row>324</xdr:row>
      <xdr:rowOff>4762</xdr:rowOff>
    </xdr:from>
    <xdr:to>
      <xdr:col>5</xdr:col>
      <xdr:colOff>447675</xdr:colOff>
      <xdr:row>337</xdr:row>
      <xdr:rowOff>23812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FB57440-D17B-3BBE-217F-3156CC211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</xdr:col>
      <xdr:colOff>609600</xdr:colOff>
      <xdr:row>323</xdr:row>
      <xdr:rowOff>195262</xdr:rowOff>
    </xdr:from>
    <xdr:to>
      <xdr:col>10</xdr:col>
      <xdr:colOff>657225</xdr:colOff>
      <xdr:row>337</xdr:row>
      <xdr:rowOff>4762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4F125A0-84FC-DABA-4CE3-B7DB4592C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571500</xdr:colOff>
      <xdr:row>407</xdr:row>
      <xdr:rowOff>23812</xdr:rowOff>
    </xdr:from>
    <xdr:to>
      <xdr:col>6</xdr:col>
      <xdr:colOff>285750</xdr:colOff>
      <xdr:row>421</xdr:row>
      <xdr:rowOff>100012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D13B95-6E6C-DD46-0834-60F5B1E11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571500</xdr:colOff>
      <xdr:row>407</xdr:row>
      <xdr:rowOff>23812</xdr:rowOff>
    </xdr:from>
    <xdr:to>
      <xdr:col>11</xdr:col>
      <xdr:colOff>619125</xdr:colOff>
      <xdr:row>421</xdr:row>
      <xdr:rowOff>100012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3CD6A7-B6B1-3A0D-F23F-4A525F7FF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1333500</xdr:colOff>
      <xdr:row>290</xdr:row>
      <xdr:rowOff>80962</xdr:rowOff>
    </xdr:from>
    <xdr:to>
      <xdr:col>5</xdr:col>
      <xdr:colOff>542925</xdr:colOff>
      <xdr:row>303</xdr:row>
      <xdr:rowOff>100012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6E515EA-26C0-8382-4640-F6688648D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</xdr:col>
      <xdr:colOff>1219200</xdr:colOff>
      <xdr:row>346</xdr:row>
      <xdr:rowOff>14287</xdr:rowOff>
    </xdr:from>
    <xdr:to>
      <xdr:col>5</xdr:col>
      <xdr:colOff>428625</xdr:colOff>
      <xdr:row>359</xdr:row>
      <xdr:rowOff>33337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0C4C7A4-2AA6-672E-D8EB-50D0DFFA99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304800</xdr:colOff>
      <xdr:row>371</xdr:row>
      <xdr:rowOff>138112</xdr:rowOff>
    </xdr:from>
    <xdr:to>
      <xdr:col>6</xdr:col>
      <xdr:colOff>19050</xdr:colOff>
      <xdr:row>384</xdr:row>
      <xdr:rowOff>157162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ED6E3A6-015B-B775-8599-C28E189E7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609600</xdr:colOff>
      <xdr:row>434</xdr:row>
      <xdr:rowOff>100012</xdr:rowOff>
    </xdr:from>
    <xdr:to>
      <xdr:col>6</xdr:col>
      <xdr:colOff>323850</xdr:colOff>
      <xdr:row>448</xdr:row>
      <xdr:rowOff>176212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C41448E-E9D8-C2C3-1FAA-DA2FBF7F1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33"/>
  <sheetViews>
    <sheetView tabSelected="1" topLeftCell="A22" workbookViewId="0">
      <selection activeCell="K355" sqref="K355"/>
    </sheetView>
  </sheetViews>
  <sheetFormatPr defaultRowHeight="15" x14ac:dyDescent="0.25"/>
  <cols>
    <col min="1" max="1" width="9.140625" style="1"/>
    <col min="2" max="2" width="21.140625" style="40" customWidth="1"/>
    <col min="3" max="3" width="22.7109375" style="1" customWidth="1"/>
    <col min="4" max="4" width="23" style="1" customWidth="1"/>
    <col min="5" max="14" width="13.5703125" style="1" customWidth="1"/>
    <col min="15" max="16384" width="9.140625" style="1"/>
  </cols>
  <sheetData>
    <row r="2" spans="2:2" x14ac:dyDescent="0.25">
      <c r="B2" s="41" t="s">
        <v>0</v>
      </c>
    </row>
    <row r="5" spans="2:2" x14ac:dyDescent="0.25">
      <c r="B5" s="41" t="s">
        <v>1</v>
      </c>
    </row>
    <row r="6" spans="2:2" x14ac:dyDescent="0.25">
      <c r="B6" s="41" t="s">
        <v>2</v>
      </c>
    </row>
    <row r="7" spans="2:2" x14ac:dyDescent="0.25">
      <c r="B7" s="41" t="s">
        <v>3</v>
      </c>
    </row>
    <row r="8" spans="2:2" x14ac:dyDescent="0.25">
      <c r="B8" s="41" t="s">
        <v>4</v>
      </c>
    </row>
    <row r="9" spans="2:2" x14ac:dyDescent="0.25">
      <c r="B9" s="41" t="s">
        <v>5</v>
      </c>
    </row>
    <row r="10" spans="2:2" x14ac:dyDescent="0.25">
      <c r="B10" s="41" t="s">
        <v>6</v>
      </c>
    </row>
    <row r="11" spans="2:2" x14ac:dyDescent="0.25">
      <c r="B11" s="41" t="s">
        <v>7</v>
      </c>
    </row>
    <row r="12" spans="2:2" x14ac:dyDescent="0.25">
      <c r="B12" s="41" t="s">
        <v>8</v>
      </c>
    </row>
    <row r="13" spans="2:2" x14ac:dyDescent="0.25">
      <c r="B13" s="41" t="s">
        <v>9</v>
      </c>
    </row>
    <row r="14" spans="2:2" x14ac:dyDescent="0.25">
      <c r="B14" s="41" t="s">
        <v>10</v>
      </c>
    </row>
    <row r="15" spans="2:2" x14ac:dyDescent="0.25">
      <c r="B15" s="41" t="s">
        <v>11</v>
      </c>
    </row>
    <row r="16" spans="2:2" x14ac:dyDescent="0.25">
      <c r="B16" s="41" t="s">
        <v>12</v>
      </c>
    </row>
    <row r="17" spans="2:4" x14ac:dyDescent="0.25">
      <c r="B17" s="41" t="s">
        <v>13</v>
      </c>
    </row>
    <row r="18" spans="2:4" x14ac:dyDescent="0.25">
      <c r="B18" s="41" t="s">
        <v>14</v>
      </c>
    </row>
    <row r="19" spans="2:4" x14ac:dyDescent="0.25">
      <c r="B19" s="41" t="s">
        <v>15</v>
      </c>
    </row>
    <row r="22" spans="2:4" ht="18" x14ac:dyDescent="0.25">
      <c r="B22" s="42" t="s">
        <v>16</v>
      </c>
    </row>
    <row r="24" spans="2:4" ht="21" customHeight="1" x14ac:dyDescent="0.25">
      <c r="B24" s="2" t="s">
        <v>17</v>
      </c>
      <c r="C24" s="3"/>
      <c r="D24" s="4"/>
    </row>
    <row r="25" spans="2:4" ht="17.100000000000001" customHeight="1" x14ac:dyDescent="0.25">
      <c r="B25" s="5" t="s">
        <v>18</v>
      </c>
      <c r="C25" s="6"/>
      <c r="D25" s="7" t="s">
        <v>19</v>
      </c>
    </row>
    <row r="26" spans="2:4" ht="17.100000000000001" customHeight="1" x14ac:dyDescent="0.25">
      <c r="B26" s="8" t="s">
        <v>20</v>
      </c>
      <c r="C26" s="9"/>
      <c r="D26" s="10" t="s">
        <v>21</v>
      </c>
    </row>
    <row r="27" spans="2:4" ht="17.100000000000001" customHeight="1" x14ac:dyDescent="0.25">
      <c r="B27" s="43" t="s">
        <v>22</v>
      </c>
      <c r="C27" s="11" t="s">
        <v>23</v>
      </c>
      <c r="D27" s="10" t="s">
        <v>24</v>
      </c>
    </row>
    <row r="28" spans="2:4" ht="17.100000000000001" customHeight="1" x14ac:dyDescent="0.25">
      <c r="B28" s="43"/>
      <c r="C28" s="11" t="s">
        <v>25</v>
      </c>
      <c r="D28" s="10" t="s">
        <v>26</v>
      </c>
    </row>
    <row r="29" spans="2:4" ht="17.100000000000001" customHeight="1" x14ac:dyDescent="0.25">
      <c r="B29" s="43"/>
      <c r="C29" s="11" t="s">
        <v>27</v>
      </c>
      <c r="D29" s="10" t="s">
        <v>26</v>
      </c>
    </row>
    <row r="30" spans="2:4" ht="17.100000000000001" customHeight="1" x14ac:dyDescent="0.25">
      <c r="B30" s="43"/>
      <c r="C30" s="11" t="s">
        <v>28</v>
      </c>
      <c r="D30" s="10" t="s">
        <v>26</v>
      </c>
    </row>
    <row r="31" spans="2:4" ht="30" customHeight="1" x14ac:dyDescent="0.25">
      <c r="B31" s="43"/>
      <c r="C31" s="11" t="s">
        <v>29</v>
      </c>
      <c r="D31" s="12">
        <v>40</v>
      </c>
    </row>
    <row r="32" spans="2:4" ht="45.95" customHeight="1" x14ac:dyDescent="0.25">
      <c r="B32" s="43" t="s">
        <v>30</v>
      </c>
      <c r="C32" s="11" t="s">
        <v>31</v>
      </c>
      <c r="D32" s="10" t="s">
        <v>32</v>
      </c>
    </row>
    <row r="33" spans="2:14" ht="30" customHeight="1" x14ac:dyDescent="0.25">
      <c r="B33" s="43"/>
      <c r="C33" s="11" t="s">
        <v>33</v>
      </c>
      <c r="D33" s="10" t="s">
        <v>34</v>
      </c>
    </row>
    <row r="34" spans="2:14" ht="326.10000000000002" customHeight="1" x14ac:dyDescent="0.25">
      <c r="B34" s="8" t="s">
        <v>35</v>
      </c>
      <c r="C34" s="9"/>
      <c r="D34" s="10" t="s">
        <v>36</v>
      </c>
    </row>
    <row r="35" spans="2:14" ht="17.100000000000001" customHeight="1" x14ac:dyDescent="0.25">
      <c r="B35" s="43" t="s">
        <v>37</v>
      </c>
      <c r="C35" s="11" t="s">
        <v>38</v>
      </c>
      <c r="D35" s="13" t="s">
        <v>39</v>
      </c>
    </row>
    <row r="36" spans="2:14" ht="17.100000000000001" customHeight="1" x14ac:dyDescent="0.25">
      <c r="B36" s="44"/>
      <c r="C36" s="14" t="s">
        <v>40</v>
      </c>
      <c r="D36" s="15" t="s">
        <v>41</v>
      </c>
    </row>
    <row r="39" spans="2:14" x14ac:dyDescent="0.25">
      <c r="B39" s="45" t="s">
        <v>42</v>
      </c>
    </row>
    <row r="41" spans="2:14" ht="21" customHeight="1" x14ac:dyDescent="0.25">
      <c r="B41" s="2" t="s">
        <v>43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2:14" ht="138" customHeight="1" x14ac:dyDescent="0.25">
      <c r="B42" s="16"/>
      <c r="C42" s="17"/>
      <c r="D42" s="18" t="s">
        <v>44</v>
      </c>
      <c r="E42" s="19" t="s">
        <v>45</v>
      </c>
      <c r="F42" s="19" t="s">
        <v>46</v>
      </c>
      <c r="G42" s="19" t="s">
        <v>47</v>
      </c>
      <c r="H42" s="19" t="s">
        <v>48</v>
      </c>
      <c r="I42" s="19" t="s">
        <v>49</v>
      </c>
      <c r="J42" s="19" t="s">
        <v>50</v>
      </c>
      <c r="K42" s="19" t="s">
        <v>51</v>
      </c>
      <c r="L42" s="19" t="s">
        <v>52</v>
      </c>
      <c r="M42" s="19" t="s">
        <v>53</v>
      </c>
      <c r="N42" s="20" t="s">
        <v>54</v>
      </c>
    </row>
    <row r="43" spans="2:14" ht="17.100000000000001" customHeight="1" x14ac:dyDescent="0.25">
      <c r="B43" s="46" t="s">
        <v>55</v>
      </c>
      <c r="C43" s="21" t="s">
        <v>56</v>
      </c>
      <c r="D43" s="22">
        <v>40</v>
      </c>
      <c r="E43" s="23">
        <v>40</v>
      </c>
      <c r="F43" s="23">
        <v>40</v>
      </c>
      <c r="G43" s="23">
        <v>40</v>
      </c>
      <c r="H43" s="23">
        <v>40</v>
      </c>
      <c r="I43" s="23">
        <v>40</v>
      </c>
      <c r="J43" s="23">
        <v>40</v>
      </c>
      <c r="K43" s="23">
        <v>40</v>
      </c>
      <c r="L43" s="23">
        <v>40</v>
      </c>
      <c r="M43" s="23">
        <v>40</v>
      </c>
      <c r="N43" s="24">
        <v>40</v>
      </c>
    </row>
    <row r="44" spans="2:14" ht="17.100000000000001" customHeight="1" x14ac:dyDescent="0.25">
      <c r="B44" s="44"/>
      <c r="C44" s="14" t="s">
        <v>57</v>
      </c>
      <c r="D44" s="25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7">
        <v>0</v>
      </c>
    </row>
    <row r="47" spans="2:14" ht="18" x14ac:dyDescent="0.25">
      <c r="B47" s="42" t="s">
        <v>58</v>
      </c>
    </row>
    <row r="49" spans="2:7" ht="21" customHeight="1" x14ac:dyDescent="0.25">
      <c r="B49" s="2" t="s">
        <v>44</v>
      </c>
      <c r="C49" s="3"/>
      <c r="D49" s="3"/>
      <c r="E49" s="3"/>
      <c r="F49" s="3"/>
      <c r="G49" s="4"/>
    </row>
    <row r="50" spans="2:7" ht="29.1" customHeight="1" x14ac:dyDescent="0.25">
      <c r="B50" s="47"/>
      <c r="C50" s="39"/>
      <c r="D50" s="53" t="s">
        <v>87</v>
      </c>
      <c r="E50" s="54" t="s">
        <v>88</v>
      </c>
      <c r="F50" s="54" t="s">
        <v>89</v>
      </c>
      <c r="G50" s="55" t="s">
        <v>90</v>
      </c>
    </row>
    <row r="51" spans="2:7" ht="17.100000000000001" customHeight="1" x14ac:dyDescent="0.25">
      <c r="B51" s="48"/>
      <c r="C51" s="21" t="s">
        <v>59</v>
      </c>
      <c r="D51" s="22">
        <v>11</v>
      </c>
      <c r="E51" s="28">
        <v>27.500000000000004</v>
      </c>
      <c r="F51" s="28">
        <v>27.500000000000004</v>
      </c>
      <c r="G51" s="29">
        <v>27.500000000000004</v>
      </c>
    </row>
    <row r="52" spans="2:7" ht="17.100000000000001" customHeight="1" x14ac:dyDescent="0.25">
      <c r="B52" s="49"/>
      <c r="C52" s="11" t="s">
        <v>60</v>
      </c>
      <c r="D52" s="30">
        <v>29</v>
      </c>
      <c r="E52" s="31">
        <v>72.5</v>
      </c>
      <c r="F52" s="31">
        <v>72.5</v>
      </c>
      <c r="G52" s="32">
        <v>100</v>
      </c>
    </row>
    <row r="53" spans="2:7" ht="17.100000000000001" customHeight="1" x14ac:dyDescent="0.25">
      <c r="B53" s="50"/>
      <c r="C53" s="52" t="s">
        <v>86</v>
      </c>
      <c r="D53" s="25">
        <v>40</v>
      </c>
      <c r="E53" s="33">
        <v>100</v>
      </c>
      <c r="F53" s="33">
        <v>100</v>
      </c>
      <c r="G53" s="34"/>
    </row>
    <row r="54" spans="2:7" ht="17.100000000000001" customHeight="1" x14ac:dyDescent="0.25">
      <c r="B54" s="50"/>
      <c r="C54" s="56"/>
      <c r="D54" s="57"/>
      <c r="E54" s="58"/>
      <c r="F54" s="58"/>
      <c r="G54" s="59"/>
    </row>
    <row r="55" spans="2:7" ht="17.100000000000001" customHeight="1" x14ac:dyDescent="0.25">
      <c r="B55" s="50"/>
      <c r="C55" s="56"/>
      <c r="D55" s="57"/>
      <c r="E55" s="58"/>
      <c r="F55" s="58"/>
      <c r="G55" s="59"/>
    </row>
    <row r="56" spans="2:7" ht="17.100000000000001" customHeight="1" x14ac:dyDescent="0.25">
      <c r="B56" s="50"/>
      <c r="C56" s="56"/>
      <c r="D56" s="57"/>
      <c r="E56" s="58"/>
      <c r="F56" s="58"/>
      <c r="G56" s="59"/>
    </row>
    <row r="57" spans="2:7" ht="17.100000000000001" customHeight="1" x14ac:dyDescent="0.25">
      <c r="B57" s="50"/>
      <c r="C57" s="56"/>
      <c r="D57" s="57"/>
      <c r="E57" s="58"/>
      <c r="F57" s="58"/>
      <c r="G57" s="59"/>
    </row>
    <row r="58" spans="2:7" ht="17.100000000000001" customHeight="1" x14ac:dyDescent="0.25">
      <c r="B58" s="50"/>
      <c r="C58" s="56"/>
      <c r="D58" s="57"/>
      <c r="E58" s="58"/>
      <c r="F58" s="58"/>
      <c r="G58" s="59"/>
    </row>
    <row r="59" spans="2:7" ht="17.100000000000001" customHeight="1" x14ac:dyDescent="0.25">
      <c r="B59" s="50"/>
      <c r="C59" s="56"/>
      <c r="D59" s="57"/>
      <c r="E59" s="58"/>
      <c r="F59" s="58"/>
      <c r="G59" s="59"/>
    </row>
    <row r="60" spans="2:7" ht="17.100000000000001" customHeight="1" x14ac:dyDescent="0.25">
      <c r="B60" s="50"/>
      <c r="C60" s="56"/>
      <c r="D60" s="57"/>
      <c r="E60" s="58"/>
      <c r="F60" s="58"/>
      <c r="G60" s="59"/>
    </row>
    <row r="61" spans="2:7" ht="17.100000000000001" customHeight="1" x14ac:dyDescent="0.25">
      <c r="B61" s="50"/>
      <c r="C61" s="56"/>
      <c r="D61" s="57"/>
      <c r="E61" s="58"/>
      <c r="F61" s="58"/>
      <c r="G61" s="59"/>
    </row>
    <row r="62" spans="2:7" ht="17.100000000000001" customHeight="1" x14ac:dyDescent="0.25">
      <c r="B62" s="50"/>
      <c r="C62" s="56"/>
      <c r="D62" s="57"/>
      <c r="E62" s="58"/>
      <c r="F62" s="58"/>
      <c r="G62" s="59"/>
    </row>
    <row r="63" spans="2:7" ht="17.100000000000001" customHeight="1" x14ac:dyDescent="0.25">
      <c r="B63" s="50"/>
      <c r="C63" s="56"/>
      <c r="D63" s="57"/>
      <c r="E63" s="58"/>
      <c r="F63" s="58"/>
      <c r="G63" s="59"/>
    </row>
    <row r="64" spans="2:7" ht="17.100000000000001" customHeight="1" x14ac:dyDescent="0.25">
      <c r="B64" s="50"/>
      <c r="C64" s="56"/>
      <c r="D64" s="57"/>
      <c r="E64" s="58"/>
      <c r="F64" s="58"/>
      <c r="G64" s="59"/>
    </row>
    <row r="65" spans="2:7" ht="17.100000000000001" customHeight="1" x14ac:dyDescent="0.25">
      <c r="B65" s="50"/>
      <c r="C65" s="56"/>
      <c r="D65" s="57"/>
      <c r="E65" s="58"/>
      <c r="F65" s="58"/>
      <c r="G65" s="59"/>
    </row>
    <row r="66" spans="2:7" ht="17.100000000000001" customHeight="1" x14ac:dyDescent="0.25">
      <c r="B66" s="50"/>
      <c r="C66" s="56"/>
      <c r="D66" s="57"/>
      <c r="E66" s="58"/>
      <c r="F66" s="58"/>
      <c r="G66" s="59"/>
    </row>
    <row r="67" spans="2:7" ht="17.100000000000001" customHeight="1" x14ac:dyDescent="0.25">
      <c r="B67" s="50"/>
      <c r="C67" s="56"/>
      <c r="D67" s="57"/>
      <c r="E67" s="58"/>
      <c r="F67" s="58"/>
      <c r="G67" s="59"/>
    </row>
    <row r="68" spans="2:7" ht="17.100000000000001" customHeight="1" x14ac:dyDescent="0.25">
      <c r="B68" s="50"/>
      <c r="C68" s="56"/>
      <c r="D68" s="57"/>
      <c r="E68" s="58"/>
      <c r="F68" s="58"/>
      <c r="G68" s="59"/>
    </row>
    <row r="69" spans="2:7" ht="17.100000000000001" customHeight="1" x14ac:dyDescent="0.25">
      <c r="B69" s="50"/>
      <c r="C69" s="56"/>
      <c r="D69" s="57"/>
      <c r="E69" s="58"/>
      <c r="F69" s="58"/>
      <c r="G69" s="59"/>
    </row>
    <row r="70" spans="2:7" ht="17.100000000000001" customHeight="1" x14ac:dyDescent="0.25">
      <c r="B70" s="50"/>
      <c r="C70" s="56"/>
      <c r="D70" s="57"/>
      <c r="E70" s="58"/>
      <c r="F70" s="58"/>
      <c r="G70" s="59"/>
    </row>
    <row r="71" spans="2:7" ht="17.100000000000001" customHeight="1" x14ac:dyDescent="0.25">
      <c r="B71" s="50"/>
      <c r="C71" s="56"/>
      <c r="D71" s="57"/>
      <c r="E71" s="58"/>
      <c r="F71" s="58"/>
      <c r="G71" s="59"/>
    </row>
    <row r="72" spans="2:7" ht="17.100000000000001" customHeight="1" x14ac:dyDescent="0.25">
      <c r="B72" s="50"/>
      <c r="C72" s="56"/>
      <c r="D72" s="57"/>
      <c r="E72" s="58"/>
      <c r="F72" s="58"/>
      <c r="G72" s="59"/>
    </row>
    <row r="73" spans="2:7" ht="17.100000000000001" customHeight="1" x14ac:dyDescent="0.25">
      <c r="B73" s="50"/>
      <c r="C73" s="56"/>
      <c r="D73" s="57"/>
      <c r="E73" s="58"/>
      <c r="F73" s="58"/>
      <c r="G73" s="59"/>
    </row>
    <row r="75" spans="2:7" ht="21" customHeight="1" x14ac:dyDescent="0.25">
      <c r="B75" s="2" t="s">
        <v>45</v>
      </c>
      <c r="C75" s="3"/>
      <c r="D75" s="3"/>
      <c r="E75" s="3"/>
      <c r="F75" s="3"/>
      <c r="G75" s="4"/>
    </row>
    <row r="76" spans="2:7" ht="29.1" customHeight="1" x14ac:dyDescent="0.25">
      <c r="B76" s="47"/>
      <c r="C76" s="39"/>
      <c r="D76" s="53" t="s">
        <v>87</v>
      </c>
      <c r="E76" s="54" t="s">
        <v>88</v>
      </c>
      <c r="F76" s="54" t="s">
        <v>89</v>
      </c>
      <c r="G76" s="55" t="s">
        <v>90</v>
      </c>
    </row>
    <row r="77" spans="2:7" ht="30" customHeight="1" x14ac:dyDescent="0.25">
      <c r="B77" s="48"/>
      <c r="C77" s="21" t="s">
        <v>61</v>
      </c>
      <c r="D77" s="22">
        <v>37</v>
      </c>
      <c r="E77" s="28">
        <v>92.5</v>
      </c>
      <c r="F77" s="28">
        <v>92.5</v>
      </c>
      <c r="G77" s="29">
        <v>92.5</v>
      </c>
    </row>
    <row r="78" spans="2:7" ht="30" customHeight="1" x14ac:dyDescent="0.25">
      <c r="B78" s="49"/>
      <c r="C78" s="11" t="s">
        <v>62</v>
      </c>
      <c r="D78" s="30">
        <v>2</v>
      </c>
      <c r="E78" s="31">
        <v>5</v>
      </c>
      <c r="F78" s="31">
        <v>5</v>
      </c>
      <c r="G78" s="32">
        <v>97.5</v>
      </c>
    </row>
    <row r="79" spans="2:7" ht="30" customHeight="1" x14ac:dyDescent="0.25">
      <c r="B79" s="49"/>
      <c r="C79" s="11" t="s">
        <v>63</v>
      </c>
      <c r="D79" s="30">
        <v>1</v>
      </c>
      <c r="E79" s="31">
        <v>2.5</v>
      </c>
      <c r="F79" s="31">
        <v>2.5</v>
      </c>
      <c r="G79" s="32">
        <v>100</v>
      </c>
    </row>
    <row r="80" spans="2:7" ht="17.100000000000001" customHeight="1" x14ac:dyDescent="0.25">
      <c r="B80" s="50"/>
      <c r="C80" s="52" t="s">
        <v>86</v>
      </c>
      <c r="D80" s="25">
        <v>40</v>
      </c>
      <c r="E80" s="33">
        <v>100</v>
      </c>
      <c r="F80" s="33">
        <v>100</v>
      </c>
      <c r="G80" s="34"/>
    </row>
    <row r="81" spans="2:7" ht="17.100000000000001" customHeight="1" x14ac:dyDescent="0.25">
      <c r="B81" s="50"/>
      <c r="C81" s="56"/>
      <c r="D81" s="57"/>
      <c r="E81" s="58"/>
      <c r="F81" s="58"/>
      <c r="G81" s="59"/>
    </row>
    <row r="82" spans="2:7" ht="17.100000000000001" customHeight="1" x14ac:dyDescent="0.25">
      <c r="B82" s="50"/>
      <c r="C82" s="56"/>
      <c r="D82" s="57"/>
      <c r="E82" s="58"/>
      <c r="F82" s="58"/>
      <c r="G82" s="59"/>
    </row>
    <row r="83" spans="2:7" ht="17.100000000000001" customHeight="1" x14ac:dyDescent="0.25">
      <c r="B83" s="50"/>
      <c r="C83" s="56"/>
      <c r="D83" s="57"/>
      <c r="E83" s="58"/>
      <c r="F83" s="58"/>
      <c r="G83" s="59"/>
    </row>
    <row r="84" spans="2:7" ht="17.100000000000001" customHeight="1" x14ac:dyDescent="0.25">
      <c r="B84" s="50"/>
      <c r="C84" s="56"/>
      <c r="D84" s="57"/>
      <c r="E84" s="58"/>
      <c r="F84" s="58"/>
      <c r="G84" s="59"/>
    </row>
    <row r="85" spans="2:7" ht="17.100000000000001" customHeight="1" x14ac:dyDescent="0.25">
      <c r="B85" s="50"/>
      <c r="C85" s="56"/>
      <c r="D85" s="57"/>
      <c r="E85" s="58"/>
      <c r="F85" s="58"/>
      <c r="G85" s="59"/>
    </row>
    <row r="86" spans="2:7" ht="17.100000000000001" customHeight="1" x14ac:dyDescent="0.25">
      <c r="B86" s="50"/>
      <c r="C86" s="56"/>
      <c r="D86" s="57"/>
      <c r="E86" s="58"/>
      <c r="F86" s="58"/>
      <c r="G86" s="59"/>
    </row>
    <row r="87" spans="2:7" ht="17.100000000000001" customHeight="1" x14ac:dyDescent="0.25">
      <c r="B87" s="50"/>
      <c r="C87" s="56"/>
      <c r="D87" s="57"/>
      <c r="E87" s="58"/>
      <c r="F87" s="58"/>
      <c r="G87" s="59"/>
    </row>
    <row r="88" spans="2:7" ht="17.100000000000001" customHeight="1" x14ac:dyDescent="0.25">
      <c r="B88" s="50"/>
      <c r="C88" s="56"/>
      <c r="D88" s="57"/>
      <c r="E88" s="58"/>
      <c r="F88" s="58"/>
      <c r="G88" s="59"/>
    </row>
    <row r="89" spans="2:7" ht="17.100000000000001" customHeight="1" x14ac:dyDescent="0.25">
      <c r="B89" s="50"/>
      <c r="C89" s="56"/>
      <c r="D89" s="57"/>
      <c r="E89" s="58"/>
      <c r="F89" s="58"/>
      <c r="G89" s="59"/>
    </row>
    <row r="90" spans="2:7" ht="17.100000000000001" customHeight="1" x14ac:dyDescent="0.25">
      <c r="B90" s="50"/>
      <c r="C90" s="56"/>
      <c r="D90" s="57"/>
      <c r="E90" s="58"/>
      <c r="F90" s="58"/>
      <c r="G90" s="59"/>
    </row>
    <row r="91" spans="2:7" ht="17.100000000000001" customHeight="1" x14ac:dyDescent="0.25">
      <c r="B91" s="50"/>
      <c r="C91" s="56"/>
      <c r="D91" s="57"/>
      <c r="E91" s="58"/>
      <c r="F91" s="58"/>
      <c r="G91" s="59"/>
    </row>
    <row r="92" spans="2:7" ht="17.100000000000001" customHeight="1" x14ac:dyDescent="0.25">
      <c r="B92" s="50"/>
      <c r="C92" s="56"/>
      <c r="D92" s="57"/>
      <c r="E92" s="58"/>
      <c r="F92" s="58"/>
      <c r="G92" s="59"/>
    </row>
    <row r="93" spans="2:7" ht="17.100000000000001" customHeight="1" x14ac:dyDescent="0.25">
      <c r="B93" s="50"/>
      <c r="C93" s="56"/>
      <c r="D93" s="57"/>
      <c r="E93" s="58"/>
      <c r="F93" s="58"/>
      <c r="G93" s="59"/>
    </row>
    <row r="94" spans="2:7" ht="17.100000000000001" customHeight="1" x14ac:dyDescent="0.25">
      <c r="B94" s="50"/>
      <c r="C94" s="56"/>
      <c r="D94" s="57"/>
      <c r="E94" s="58"/>
      <c r="F94" s="58"/>
      <c r="G94" s="59"/>
    </row>
    <row r="95" spans="2:7" ht="17.100000000000001" customHeight="1" x14ac:dyDescent="0.25">
      <c r="B95" s="50"/>
      <c r="C95" s="56"/>
      <c r="D95" s="57"/>
      <c r="E95" s="58"/>
      <c r="F95" s="58"/>
      <c r="G95" s="59"/>
    </row>
    <row r="96" spans="2:7" ht="17.100000000000001" customHeight="1" x14ac:dyDescent="0.25">
      <c r="B96" s="50"/>
      <c r="C96" s="56"/>
      <c r="D96" s="57"/>
      <c r="E96" s="58"/>
      <c r="F96" s="58"/>
      <c r="G96" s="59"/>
    </row>
    <row r="97" spans="2:7" ht="17.100000000000001" customHeight="1" x14ac:dyDescent="0.25">
      <c r="B97" s="50"/>
      <c r="C97" s="56"/>
      <c r="D97" s="57"/>
      <c r="E97" s="58"/>
      <c r="F97" s="58"/>
      <c r="G97" s="59"/>
    </row>
    <row r="98" spans="2:7" ht="17.100000000000001" customHeight="1" x14ac:dyDescent="0.25">
      <c r="B98" s="50"/>
      <c r="C98" s="56"/>
      <c r="D98" s="57"/>
      <c r="E98" s="58"/>
      <c r="F98" s="58"/>
      <c r="G98" s="59"/>
    </row>
    <row r="99" spans="2:7" ht="17.100000000000001" customHeight="1" x14ac:dyDescent="0.25">
      <c r="B99" s="50"/>
      <c r="C99" s="56"/>
      <c r="D99" s="57"/>
      <c r="E99" s="58"/>
      <c r="F99" s="58"/>
      <c r="G99" s="59"/>
    </row>
    <row r="102" spans="2:7" ht="21" customHeight="1" x14ac:dyDescent="0.25">
      <c r="B102" s="2" t="s">
        <v>46</v>
      </c>
      <c r="C102" s="3"/>
      <c r="D102" s="3"/>
      <c r="E102" s="3"/>
      <c r="F102" s="3"/>
      <c r="G102" s="4"/>
    </row>
    <row r="103" spans="2:7" ht="29.1" customHeight="1" x14ac:dyDescent="0.25">
      <c r="B103" s="47"/>
      <c r="C103" s="39"/>
      <c r="D103" s="53" t="s">
        <v>87</v>
      </c>
      <c r="E103" s="54" t="s">
        <v>88</v>
      </c>
      <c r="F103" s="54" t="s">
        <v>89</v>
      </c>
      <c r="G103" s="55" t="s">
        <v>90</v>
      </c>
    </row>
    <row r="104" spans="2:7" ht="17.100000000000001" customHeight="1" x14ac:dyDescent="0.25">
      <c r="B104" s="48"/>
      <c r="C104" s="21" t="s">
        <v>64</v>
      </c>
      <c r="D104" s="22">
        <v>16</v>
      </c>
      <c r="E104" s="28">
        <v>40</v>
      </c>
      <c r="F104" s="28">
        <v>40</v>
      </c>
      <c r="G104" s="29">
        <v>40</v>
      </c>
    </row>
    <row r="105" spans="2:7" ht="17.100000000000001" customHeight="1" x14ac:dyDescent="0.25">
      <c r="B105" s="49"/>
      <c r="C105" s="11" t="s">
        <v>65</v>
      </c>
      <c r="D105" s="30">
        <v>5</v>
      </c>
      <c r="E105" s="31">
        <v>12.5</v>
      </c>
      <c r="F105" s="31">
        <v>12.5</v>
      </c>
      <c r="G105" s="32">
        <v>52.5</v>
      </c>
    </row>
    <row r="106" spans="2:7" ht="17.100000000000001" customHeight="1" x14ac:dyDescent="0.25">
      <c r="B106" s="49"/>
      <c r="C106" s="11" t="s">
        <v>66</v>
      </c>
      <c r="D106" s="30">
        <v>19</v>
      </c>
      <c r="E106" s="31">
        <v>47.5</v>
      </c>
      <c r="F106" s="31">
        <v>47.5</v>
      </c>
      <c r="G106" s="32">
        <v>100</v>
      </c>
    </row>
    <row r="107" spans="2:7" ht="17.100000000000001" customHeight="1" x14ac:dyDescent="0.25">
      <c r="B107" s="50"/>
      <c r="C107" s="52" t="s">
        <v>86</v>
      </c>
      <c r="D107" s="25">
        <v>40</v>
      </c>
      <c r="E107" s="33">
        <v>100</v>
      </c>
      <c r="F107" s="33">
        <v>100</v>
      </c>
      <c r="G107" s="34"/>
    </row>
    <row r="108" spans="2:7" ht="17.100000000000001" customHeight="1" x14ac:dyDescent="0.25">
      <c r="B108" s="50"/>
      <c r="C108" s="56"/>
      <c r="D108" s="57"/>
      <c r="E108" s="58"/>
      <c r="F108" s="58"/>
      <c r="G108" s="59"/>
    </row>
    <row r="109" spans="2:7" ht="17.100000000000001" customHeight="1" x14ac:dyDescent="0.25">
      <c r="B109" s="50"/>
      <c r="C109" s="56"/>
      <c r="D109" s="57"/>
      <c r="E109" s="58"/>
      <c r="F109" s="58"/>
      <c r="G109" s="59"/>
    </row>
    <row r="110" spans="2:7" ht="17.100000000000001" customHeight="1" x14ac:dyDescent="0.25">
      <c r="B110" s="50"/>
      <c r="C110" s="56"/>
      <c r="D110" s="57"/>
      <c r="E110" s="58"/>
      <c r="F110" s="58"/>
      <c r="G110" s="59"/>
    </row>
    <row r="111" spans="2:7" ht="17.100000000000001" customHeight="1" x14ac:dyDescent="0.25">
      <c r="B111" s="50"/>
      <c r="C111" s="56"/>
      <c r="D111" s="57"/>
      <c r="E111" s="58"/>
      <c r="F111" s="58"/>
      <c r="G111" s="59"/>
    </row>
    <row r="112" spans="2:7" ht="17.100000000000001" customHeight="1" x14ac:dyDescent="0.25">
      <c r="B112" s="50"/>
      <c r="C112" s="56"/>
      <c r="D112" s="57"/>
      <c r="E112" s="58"/>
      <c r="F112" s="58"/>
      <c r="G112" s="59"/>
    </row>
    <row r="113" spans="2:7" ht="17.100000000000001" customHeight="1" x14ac:dyDescent="0.25">
      <c r="B113" s="50"/>
      <c r="C113" s="56"/>
      <c r="D113" s="57"/>
      <c r="E113" s="58"/>
      <c r="F113" s="58"/>
      <c r="G113" s="59"/>
    </row>
    <row r="114" spans="2:7" ht="17.100000000000001" customHeight="1" x14ac:dyDescent="0.25">
      <c r="B114" s="50"/>
      <c r="C114" s="56"/>
      <c r="D114" s="57"/>
      <c r="E114" s="58"/>
      <c r="F114" s="58"/>
      <c r="G114" s="59"/>
    </row>
    <row r="115" spans="2:7" ht="17.100000000000001" customHeight="1" x14ac:dyDescent="0.25">
      <c r="B115" s="50"/>
      <c r="C115" s="56"/>
      <c r="D115" s="57"/>
      <c r="E115" s="58"/>
      <c r="F115" s="58"/>
      <c r="G115" s="59"/>
    </row>
    <row r="116" spans="2:7" ht="17.100000000000001" customHeight="1" x14ac:dyDescent="0.25">
      <c r="B116" s="50"/>
      <c r="C116" s="56"/>
      <c r="D116" s="57"/>
      <c r="E116" s="58"/>
      <c r="F116" s="58"/>
      <c r="G116" s="59"/>
    </row>
    <row r="117" spans="2:7" ht="17.100000000000001" customHeight="1" x14ac:dyDescent="0.25">
      <c r="B117" s="50"/>
      <c r="C117" s="56"/>
      <c r="D117" s="57"/>
      <c r="E117" s="58"/>
      <c r="F117" s="58"/>
      <c r="G117" s="59"/>
    </row>
    <row r="118" spans="2:7" ht="17.100000000000001" customHeight="1" x14ac:dyDescent="0.25">
      <c r="B118" s="50"/>
      <c r="C118" s="56"/>
      <c r="D118" s="57"/>
      <c r="E118" s="58"/>
      <c r="F118" s="58"/>
      <c r="G118" s="59"/>
    </row>
    <row r="119" spans="2:7" ht="17.100000000000001" customHeight="1" x14ac:dyDescent="0.25">
      <c r="B119" s="50"/>
      <c r="C119" s="56"/>
      <c r="D119" s="57"/>
      <c r="E119" s="58"/>
      <c r="F119" s="58"/>
      <c r="G119" s="59"/>
    </row>
    <row r="120" spans="2:7" ht="17.100000000000001" customHeight="1" x14ac:dyDescent="0.25">
      <c r="B120" s="50"/>
      <c r="C120" s="56"/>
      <c r="D120" s="57"/>
      <c r="E120" s="58"/>
      <c r="F120" s="58"/>
      <c r="G120" s="59"/>
    </row>
    <row r="121" spans="2:7" ht="17.100000000000001" customHeight="1" x14ac:dyDescent="0.25">
      <c r="B121" s="50"/>
      <c r="C121" s="56"/>
      <c r="D121" s="57"/>
      <c r="E121" s="58"/>
      <c r="F121" s="58"/>
      <c r="G121" s="59"/>
    </row>
    <row r="122" spans="2:7" ht="17.100000000000001" customHeight="1" x14ac:dyDescent="0.25">
      <c r="B122" s="50"/>
      <c r="C122" s="56"/>
      <c r="D122" s="57"/>
      <c r="E122" s="58"/>
      <c r="F122" s="58"/>
      <c r="G122" s="59"/>
    </row>
    <row r="123" spans="2:7" ht="17.100000000000001" customHeight="1" x14ac:dyDescent="0.25">
      <c r="B123" s="50"/>
      <c r="C123" s="56"/>
      <c r="D123" s="57"/>
      <c r="E123" s="58"/>
      <c r="F123" s="58"/>
      <c r="G123" s="59"/>
    </row>
    <row r="124" spans="2:7" ht="17.100000000000001" customHeight="1" x14ac:dyDescent="0.25">
      <c r="B124" s="50"/>
      <c r="C124" s="56"/>
      <c r="D124" s="57"/>
      <c r="E124" s="58"/>
      <c r="F124" s="58"/>
      <c r="G124" s="59"/>
    </row>
    <row r="125" spans="2:7" ht="17.100000000000001" customHeight="1" x14ac:dyDescent="0.25">
      <c r="B125" s="50"/>
      <c r="C125" s="56"/>
      <c r="D125" s="57"/>
      <c r="E125" s="58"/>
      <c r="F125" s="58"/>
      <c r="G125" s="59"/>
    </row>
    <row r="126" spans="2:7" ht="17.100000000000001" customHeight="1" x14ac:dyDescent="0.25">
      <c r="B126" s="50"/>
      <c r="C126" s="56"/>
      <c r="D126" s="57"/>
      <c r="E126" s="58"/>
      <c r="F126" s="58"/>
      <c r="G126" s="59"/>
    </row>
    <row r="129" spans="2:7" ht="21" customHeight="1" x14ac:dyDescent="0.25">
      <c r="B129" s="2" t="s">
        <v>47</v>
      </c>
      <c r="C129" s="3"/>
      <c r="D129" s="3"/>
      <c r="E129" s="3"/>
      <c r="F129" s="3"/>
      <c r="G129" s="4"/>
    </row>
    <row r="130" spans="2:7" ht="29.1" customHeight="1" x14ac:dyDescent="0.25">
      <c r="B130" s="47"/>
      <c r="C130" s="39"/>
      <c r="D130" s="53" t="s">
        <v>87</v>
      </c>
      <c r="E130" s="54" t="s">
        <v>88</v>
      </c>
      <c r="F130" s="54" t="s">
        <v>89</v>
      </c>
      <c r="G130" s="55" t="s">
        <v>90</v>
      </c>
    </row>
    <row r="131" spans="2:7" ht="17.100000000000001" customHeight="1" x14ac:dyDescent="0.25">
      <c r="B131" s="48"/>
      <c r="C131" s="11" t="s">
        <v>70</v>
      </c>
      <c r="D131" s="30">
        <v>10</v>
      </c>
      <c r="E131" s="31">
        <v>25</v>
      </c>
      <c r="F131" s="31">
        <v>25</v>
      </c>
      <c r="G131" s="29">
        <f>F131</f>
        <v>25</v>
      </c>
    </row>
    <row r="132" spans="2:7" ht="17.100000000000001" customHeight="1" x14ac:dyDescent="0.25">
      <c r="B132" s="49"/>
      <c r="C132" s="21" t="s">
        <v>67</v>
      </c>
      <c r="D132" s="22">
        <v>19</v>
      </c>
      <c r="E132" s="28">
        <v>47.5</v>
      </c>
      <c r="F132" s="28">
        <v>47.5</v>
      </c>
      <c r="G132" s="32">
        <f>F132+G131</f>
        <v>72.5</v>
      </c>
    </row>
    <row r="133" spans="2:7" ht="17.100000000000001" customHeight="1" x14ac:dyDescent="0.25">
      <c r="B133" s="49"/>
      <c r="C133" s="11" t="s">
        <v>68</v>
      </c>
      <c r="D133" s="30">
        <v>3</v>
      </c>
      <c r="E133" s="31">
        <v>7.5</v>
      </c>
      <c r="F133" s="31">
        <v>7.5</v>
      </c>
      <c r="G133" s="32">
        <f t="shared" ref="G133:G134" si="0">F133+G132</f>
        <v>80</v>
      </c>
    </row>
    <row r="134" spans="2:7" ht="17.100000000000001" customHeight="1" x14ac:dyDescent="0.25">
      <c r="B134" s="49"/>
      <c r="C134" s="11" t="s">
        <v>69</v>
      </c>
      <c r="D134" s="30">
        <v>8</v>
      </c>
      <c r="E134" s="31">
        <v>20</v>
      </c>
      <c r="F134" s="31">
        <v>20</v>
      </c>
      <c r="G134" s="32">
        <f t="shared" si="0"/>
        <v>100</v>
      </c>
    </row>
    <row r="135" spans="2:7" ht="17.100000000000001" customHeight="1" x14ac:dyDescent="0.25">
      <c r="B135" s="50"/>
      <c r="C135" s="52" t="s">
        <v>86</v>
      </c>
      <c r="D135" s="25">
        <v>40</v>
      </c>
      <c r="E135" s="33">
        <v>100</v>
      </c>
      <c r="F135" s="33">
        <v>100</v>
      </c>
      <c r="G135" s="34"/>
    </row>
    <row r="136" spans="2:7" ht="17.100000000000001" customHeight="1" x14ac:dyDescent="0.25">
      <c r="B136" s="50"/>
      <c r="C136" s="56"/>
      <c r="D136" s="57"/>
      <c r="E136" s="58"/>
      <c r="F136" s="58"/>
      <c r="G136" s="59"/>
    </row>
    <row r="137" spans="2:7" ht="17.100000000000001" customHeight="1" x14ac:dyDescent="0.25">
      <c r="B137" s="50"/>
      <c r="C137" s="56"/>
      <c r="D137" s="57"/>
      <c r="E137" s="58"/>
      <c r="F137" s="58"/>
      <c r="G137" s="59"/>
    </row>
    <row r="138" spans="2:7" ht="17.100000000000001" customHeight="1" x14ac:dyDescent="0.25">
      <c r="B138" s="50"/>
      <c r="C138" s="56"/>
      <c r="D138" s="57"/>
      <c r="E138" s="58"/>
      <c r="F138" s="58"/>
      <c r="G138" s="59"/>
    </row>
    <row r="139" spans="2:7" ht="17.100000000000001" customHeight="1" x14ac:dyDescent="0.25">
      <c r="B139" s="50"/>
      <c r="C139" s="56"/>
      <c r="D139" s="57"/>
      <c r="E139" s="58"/>
      <c r="F139" s="58"/>
      <c r="G139" s="59"/>
    </row>
    <row r="140" spans="2:7" ht="17.100000000000001" customHeight="1" x14ac:dyDescent="0.25">
      <c r="B140" s="50"/>
      <c r="C140" s="56"/>
      <c r="D140" s="57"/>
      <c r="E140" s="58"/>
      <c r="F140" s="58"/>
      <c r="G140" s="59"/>
    </row>
    <row r="141" spans="2:7" ht="17.100000000000001" customHeight="1" x14ac:dyDescent="0.25">
      <c r="B141" s="50"/>
      <c r="C141" s="56"/>
      <c r="D141" s="57"/>
      <c r="E141" s="58"/>
      <c r="F141" s="58"/>
      <c r="G141" s="59"/>
    </row>
    <row r="142" spans="2:7" ht="17.100000000000001" customHeight="1" x14ac:dyDescent="0.25">
      <c r="B142" s="50"/>
      <c r="C142" s="56"/>
      <c r="D142" s="57"/>
      <c r="E142" s="58"/>
      <c r="F142" s="58"/>
      <c r="G142" s="59"/>
    </row>
    <row r="143" spans="2:7" ht="17.100000000000001" customHeight="1" x14ac:dyDescent="0.25">
      <c r="B143" s="50"/>
      <c r="C143" s="56"/>
      <c r="D143" s="57"/>
      <c r="E143" s="58"/>
      <c r="F143" s="58"/>
      <c r="G143" s="59"/>
    </row>
    <row r="144" spans="2:7" ht="17.100000000000001" customHeight="1" x14ac:dyDescent="0.25">
      <c r="B144" s="50"/>
      <c r="C144" s="56"/>
      <c r="D144" s="57"/>
      <c r="E144" s="58"/>
      <c r="F144" s="58"/>
      <c r="G144" s="59"/>
    </row>
    <row r="145" spans="2:7" ht="17.100000000000001" customHeight="1" x14ac:dyDescent="0.25">
      <c r="B145" s="50"/>
      <c r="C145" s="56"/>
      <c r="D145" s="57"/>
      <c r="E145" s="58"/>
      <c r="F145" s="58"/>
      <c r="G145" s="59"/>
    </row>
    <row r="146" spans="2:7" ht="17.100000000000001" customHeight="1" x14ac:dyDescent="0.25">
      <c r="B146" s="50"/>
      <c r="C146" s="56"/>
      <c r="D146" s="57"/>
      <c r="E146" s="58"/>
      <c r="F146" s="58"/>
      <c r="G146" s="59"/>
    </row>
    <row r="147" spans="2:7" ht="17.100000000000001" customHeight="1" x14ac:dyDescent="0.25">
      <c r="B147" s="50"/>
      <c r="C147" s="56"/>
      <c r="D147" s="57"/>
      <c r="E147" s="58"/>
      <c r="F147" s="58"/>
      <c r="G147" s="59"/>
    </row>
    <row r="148" spans="2:7" ht="17.100000000000001" customHeight="1" x14ac:dyDescent="0.25">
      <c r="B148" s="50"/>
      <c r="C148" s="56"/>
      <c r="D148" s="57"/>
      <c r="E148" s="58"/>
      <c r="F148" s="58"/>
      <c r="G148" s="59"/>
    </row>
    <row r="149" spans="2:7" ht="17.100000000000001" customHeight="1" x14ac:dyDescent="0.25">
      <c r="B149" s="50"/>
      <c r="C149" s="56"/>
      <c r="D149" s="57"/>
      <c r="E149" s="58"/>
      <c r="F149" s="58"/>
      <c r="G149" s="59"/>
    </row>
    <row r="150" spans="2:7" ht="17.100000000000001" customHeight="1" x14ac:dyDescent="0.25">
      <c r="B150" s="50"/>
      <c r="C150" s="56"/>
      <c r="D150" s="57"/>
      <c r="E150" s="58"/>
      <c r="F150" s="58"/>
      <c r="G150" s="59"/>
    </row>
    <row r="151" spans="2:7" ht="17.100000000000001" customHeight="1" x14ac:dyDescent="0.25">
      <c r="B151" s="50"/>
      <c r="C151" s="56"/>
      <c r="D151" s="57"/>
      <c r="E151" s="58"/>
      <c r="F151" s="58"/>
      <c r="G151" s="59"/>
    </row>
    <row r="152" spans="2:7" ht="17.100000000000001" customHeight="1" x14ac:dyDescent="0.25">
      <c r="B152" s="50"/>
      <c r="C152" s="56"/>
      <c r="D152" s="57"/>
      <c r="E152" s="58"/>
      <c r="F152" s="58"/>
      <c r="G152" s="59"/>
    </row>
    <row r="153" spans="2:7" ht="17.100000000000001" customHeight="1" x14ac:dyDescent="0.25">
      <c r="B153" s="50"/>
      <c r="C153" s="56"/>
      <c r="D153" s="57"/>
      <c r="E153" s="58"/>
      <c r="F153" s="58"/>
      <c r="G153" s="59"/>
    </row>
    <row r="154" spans="2:7" ht="17.100000000000001" customHeight="1" x14ac:dyDescent="0.25">
      <c r="B154" s="50"/>
      <c r="C154" s="56"/>
      <c r="D154" s="57"/>
      <c r="E154" s="58"/>
      <c r="F154" s="58"/>
      <c r="G154" s="59"/>
    </row>
    <row r="157" spans="2:7" ht="21" customHeight="1" x14ac:dyDescent="0.25">
      <c r="B157" s="2" t="s">
        <v>48</v>
      </c>
      <c r="C157" s="3"/>
      <c r="D157" s="3"/>
      <c r="E157" s="3"/>
      <c r="F157" s="3"/>
      <c r="G157" s="4"/>
    </row>
    <row r="158" spans="2:7" ht="29.1" customHeight="1" x14ac:dyDescent="0.25">
      <c r="B158" s="47"/>
      <c r="C158" s="39"/>
      <c r="D158" s="53" t="s">
        <v>87</v>
      </c>
      <c r="E158" s="54" t="s">
        <v>88</v>
      </c>
      <c r="F158" s="54" t="s">
        <v>89</v>
      </c>
      <c r="G158" s="55" t="s">
        <v>90</v>
      </c>
    </row>
    <row r="159" spans="2:7" ht="17.100000000000001" customHeight="1" x14ac:dyDescent="0.25">
      <c r="B159" s="48"/>
      <c r="C159" s="21" t="s">
        <v>71</v>
      </c>
      <c r="D159" s="22">
        <v>1</v>
      </c>
      <c r="E159" s="28">
        <v>2.5</v>
      </c>
      <c r="F159" s="28">
        <v>2.5</v>
      </c>
      <c r="G159" s="29">
        <v>2.5</v>
      </c>
    </row>
    <row r="160" spans="2:7" ht="17.100000000000001" customHeight="1" x14ac:dyDescent="0.25">
      <c r="B160" s="49"/>
      <c r="C160" s="11" t="s">
        <v>72</v>
      </c>
      <c r="D160" s="30">
        <v>13</v>
      </c>
      <c r="E160" s="31">
        <v>32.5</v>
      </c>
      <c r="F160" s="31">
        <v>32.5</v>
      </c>
      <c r="G160" s="32">
        <v>35</v>
      </c>
    </row>
    <row r="161" spans="2:7" ht="17.100000000000001" customHeight="1" x14ac:dyDescent="0.25">
      <c r="B161" s="49"/>
      <c r="C161" s="11" t="s">
        <v>73</v>
      </c>
      <c r="D161" s="30">
        <v>2</v>
      </c>
      <c r="E161" s="31">
        <v>5</v>
      </c>
      <c r="F161" s="31">
        <v>5</v>
      </c>
      <c r="G161" s="32">
        <v>40</v>
      </c>
    </row>
    <row r="162" spans="2:7" ht="17.100000000000001" customHeight="1" x14ac:dyDescent="0.25">
      <c r="B162" s="49"/>
      <c r="C162" s="11" t="s">
        <v>74</v>
      </c>
      <c r="D162" s="30">
        <v>24</v>
      </c>
      <c r="E162" s="31">
        <v>60</v>
      </c>
      <c r="F162" s="31">
        <v>60</v>
      </c>
      <c r="G162" s="32">
        <v>100</v>
      </c>
    </row>
    <row r="163" spans="2:7" ht="17.100000000000001" customHeight="1" x14ac:dyDescent="0.25">
      <c r="B163" s="50"/>
      <c r="C163" s="52" t="s">
        <v>86</v>
      </c>
      <c r="D163" s="25">
        <v>40</v>
      </c>
      <c r="E163" s="33">
        <v>100</v>
      </c>
      <c r="F163" s="33">
        <v>100</v>
      </c>
      <c r="G163" s="34"/>
    </row>
    <row r="164" spans="2:7" ht="17.100000000000001" customHeight="1" x14ac:dyDescent="0.25">
      <c r="B164" s="50"/>
      <c r="C164" s="56"/>
      <c r="D164" s="57"/>
      <c r="E164" s="58"/>
      <c r="F164" s="58"/>
      <c r="G164" s="59"/>
    </row>
    <row r="165" spans="2:7" ht="17.100000000000001" customHeight="1" x14ac:dyDescent="0.25">
      <c r="B165" s="50"/>
      <c r="C165" s="56"/>
      <c r="D165" s="57"/>
      <c r="E165" s="58"/>
      <c r="F165" s="58"/>
      <c r="G165" s="59"/>
    </row>
    <row r="166" spans="2:7" ht="17.100000000000001" customHeight="1" x14ac:dyDescent="0.25">
      <c r="B166" s="50"/>
      <c r="C166" s="56"/>
      <c r="D166" s="57"/>
      <c r="E166" s="58"/>
      <c r="F166" s="58"/>
      <c r="G166" s="59"/>
    </row>
    <row r="167" spans="2:7" ht="17.100000000000001" customHeight="1" x14ac:dyDescent="0.25">
      <c r="B167" s="50"/>
      <c r="C167" s="56"/>
      <c r="D167" s="57"/>
      <c r="E167" s="58"/>
      <c r="F167" s="58"/>
      <c r="G167" s="59"/>
    </row>
    <row r="168" spans="2:7" ht="17.100000000000001" customHeight="1" x14ac:dyDescent="0.25">
      <c r="B168" s="50"/>
      <c r="C168" s="56"/>
      <c r="D168" s="57"/>
      <c r="E168" s="58"/>
      <c r="F168" s="58"/>
      <c r="G168" s="59"/>
    </row>
    <row r="169" spans="2:7" ht="17.100000000000001" customHeight="1" x14ac:dyDescent="0.25">
      <c r="B169" s="50"/>
      <c r="C169" s="56"/>
      <c r="D169" s="57"/>
      <c r="E169" s="58"/>
      <c r="F169" s="58"/>
      <c r="G169" s="59"/>
    </row>
    <row r="170" spans="2:7" ht="17.100000000000001" customHeight="1" x14ac:dyDescent="0.25">
      <c r="B170" s="50"/>
      <c r="C170" s="56"/>
      <c r="D170" s="57"/>
      <c r="E170" s="58"/>
      <c r="F170" s="58"/>
      <c r="G170" s="59"/>
    </row>
    <row r="171" spans="2:7" ht="17.100000000000001" customHeight="1" x14ac:dyDescent="0.25">
      <c r="B171" s="50"/>
      <c r="C171" s="56"/>
      <c r="D171" s="57"/>
      <c r="E171" s="58"/>
      <c r="F171" s="58"/>
      <c r="G171" s="59"/>
    </row>
    <row r="172" spans="2:7" ht="17.100000000000001" customHeight="1" x14ac:dyDescent="0.25">
      <c r="B172" s="50"/>
      <c r="C172" s="56"/>
      <c r="D172" s="57"/>
      <c r="E172" s="58"/>
      <c r="F172" s="58"/>
      <c r="G172" s="59"/>
    </row>
    <row r="173" spans="2:7" ht="17.100000000000001" customHeight="1" x14ac:dyDescent="0.25">
      <c r="B173" s="50"/>
      <c r="C173" s="56"/>
      <c r="D173" s="57"/>
      <c r="E173" s="58"/>
      <c r="F173" s="58"/>
      <c r="G173" s="59"/>
    </row>
    <row r="174" spans="2:7" ht="17.100000000000001" customHeight="1" x14ac:dyDescent="0.25">
      <c r="B174" s="50"/>
      <c r="C174" s="56"/>
      <c r="D174" s="57"/>
      <c r="E174" s="58"/>
      <c r="F174" s="58"/>
      <c r="G174" s="59"/>
    </row>
    <row r="175" spans="2:7" ht="17.100000000000001" customHeight="1" x14ac:dyDescent="0.25">
      <c r="B175" s="50"/>
      <c r="C175" s="56"/>
      <c r="D175" s="57"/>
      <c r="E175" s="58"/>
      <c r="F175" s="58"/>
      <c r="G175" s="59"/>
    </row>
    <row r="176" spans="2:7" ht="17.100000000000001" customHeight="1" x14ac:dyDescent="0.25">
      <c r="B176" s="50"/>
      <c r="C176" s="56"/>
      <c r="D176" s="57"/>
      <c r="E176" s="58"/>
      <c r="F176" s="58"/>
      <c r="G176" s="59"/>
    </row>
    <row r="177" spans="2:7" ht="17.100000000000001" customHeight="1" x14ac:dyDescent="0.25">
      <c r="B177" s="50"/>
      <c r="C177" s="56"/>
      <c r="D177" s="57"/>
      <c r="E177" s="58"/>
      <c r="F177" s="58"/>
      <c r="G177" s="59"/>
    </row>
    <row r="178" spans="2:7" ht="17.100000000000001" customHeight="1" x14ac:dyDescent="0.25">
      <c r="B178" s="50"/>
      <c r="C178" s="56"/>
      <c r="D178" s="57"/>
      <c r="E178" s="58"/>
      <c r="F178" s="58"/>
      <c r="G178" s="59"/>
    </row>
    <row r="179" spans="2:7" ht="17.100000000000001" customHeight="1" x14ac:dyDescent="0.25">
      <c r="B179" s="50"/>
      <c r="C179" s="56"/>
      <c r="D179" s="57"/>
      <c r="E179" s="58"/>
      <c r="F179" s="58"/>
      <c r="G179" s="59"/>
    </row>
    <row r="180" spans="2:7" ht="17.100000000000001" customHeight="1" x14ac:dyDescent="0.25">
      <c r="B180" s="50"/>
      <c r="C180" s="56"/>
      <c r="D180" s="57"/>
      <c r="E180" s="58"/>
      <c r="F180" s="58"/>
      <c r="G180" s="59"/>
    </row>
    <row r="181" spans="2:7" ht="17.100000000000001" customHeight="1" x14ac:dyDescent="0.25">
      <c r="B181" s="50"/>
      <c r="C181" s="56"/>
      <c r="D181" s="57"/>
      <c r="E181" s="58"/>
      <c r="F181" s="58"/>
      <c r="G181" s="59"/>
    </row>
    <row r="182" spans="2:7" ht="17.100000000000001" customHeight="1" x14ac:dyDescent="0.25">
      <c r="B182" s="50"/>
      <c r="C182" s="56"/>
      <c r="D182" s="57"/>
      <c r="E182" s="58"/>
      <c r="F182" s="58"/>
      <c r="G182" s="59"/>
    </row>
    <row r="185" spans="2:7" ht="21" customHeight="1" x14ac:dyDescent="0.25">
      <c r="B185" s="2" t="s">
        <v>49</v>
      </c>
      <c r="C185" s="3"/>
      <c r="D185" s="3"/>
      <c r="E185" s="3"/>
      <c r="F185" s="3"/>
      <c r="G185" s="4"/>
    </row>
    <row r="186" spans="2:7" ht="29.1" customHeight="1" x14ac:dyDescent="0.25">
      <c r="B186" s="47"/>
      <c r="C186" s="39"/>
      <c r="D186" s="53" t="s">
        <v>87</v>
      </c>
      <c r="E186" s="54" t="s">
        <v>88</v>
      </c>
      <c r="F186" s="54" t="s">
        <v>89</v>
      </c>
      <c r="G186" s="55" t="s">
        <v>90</v>
      </c>
    </row>
    <row r="187" spans="2:7" ht="17.100000000000001" customHeight="1" x14ac:dyDescent="0.25">
      <c r="B187" s="48"/>
      <c r="C187" s="21" t="s">
        <v>75</v>
      </c>
      <c r="D187" s="22">
        <v>11</v>
      </c>
      <c r="E187" s="28">
        <v>27.500000000000004</v>
      </c>
      <c r="F187" s="28">
        <v>27.500000000000004</v>
      </c>
      <c r="G187" s="29">
        <v>27.500000000000004</v>
      </c>
    </row>
    <row r="188" spans="2:7" ht="17.100000000000001" customHeight="1" x14ac:dyDescent="0.25">
      <c r="B188" s="49"/>
      <c r="C188" s="11" t="s">
        <v>76</v>
      </c>
      <c r="D188" s="30">
        <v>8</v>
      </c>
      <c r="E188" s="31">
        <v>20</v>
      </c>
      <c r="F188" s="31">
        <v>20</v>
      </c>
      <c r="G188" s="32">
        <v>47.5</v>
      </c>
    </row>
    <row r="189" spans="2:7" ht="17.100000000000001" customHeight="1" x14ac:dyDescent="0.25">
      <c r="B189" s="49"/>
      <c r="C189" s="11" t="s">
        <v>77</v>
      </c>
      <c r="D189" s="30">
        <v>14</v>
      </c>
      <c r="E189" s="31">
        <v>35</v>
      </c>
      <c r="F189" s="31">
        <v>35</v>
      </c>
      <c r="G189" s="32">
        <v>82.5</v>
      </c>
    </row>
    <row r="190" spans="2:7" ht="30" customHeight="1" x14ac:dyDescent="0.25">
      <c r="B190" s="49"/>
      <c r="C190" s="11" t="s">
        <v>78</v>
      </c>
      <c r="D190" s="30">
        <v>7</v>
      </c>
      <c r="E190" s="31">
        <v>17.5</v>
      </c>
      <c r="F190" s="31">
        <v>17.5</v>
      </c>
      <c r="G190" s="32">
        <v>100</v>
      </c>
    </row>
    <row r="191" spans="2:7" ht="17.100000000000001" customHeight="1" x14ac:dyDescent="0.25">
      <c r="B191" s="50"/>
      <c r="C191" s="52" t="s">
        <v>86</v>
      </c>
      <c r="D191" s="25">
        <v>40</v>
      </c>
      <c r="E191" s="33">
        <v>100</v>
      </c>
      <c r="F191" s="33">
        <v>100</v>
      </c>
      <c r="G191" s="34"/>
    </row>
    <row r="192" spans="2:7" ht="17.100000000000001" customHeight="1" x14ac:dyDescent="0.25">
      <c r="B192" s="50"/>
      <c r="C192" s="56"/>
      <c r="D192" s="57"/>
      <c r="E192" s="58"/>
      <c r="F192" s="58"/>
      <c r="G192" s="59"/>
    </row>
    <row r="193" spans="2:7" ht="17.100000000000001" customHeight="1" x14ac:dyDescent="0.25">
      <c r="B193" s="50"/>
      <c r="C193" s="56"/>
      <c r="D193" s="57"/>
      <c r="E193" s="58"/>
      <c r="F193" s="58"/>
      <c r="G193" s="59"/>
    </row>
    <row r="194" spans="2:7" ht="17.100000000000001" customHeight="1" x14ac:dyDescent="0.25">
      <c r="B194" s="50"/>
      <c r="C194" s="56"/>
      <c r="D194" s="57"/>
      <c r="E194" s="58"/>
      <c r="F194" s="58"/>
      <c r="G194" s="59"/>
    </row>
    <row r="195" spans="2:7" ht="17.100000000000001" customHeight="1" x14ac:dyDescent="0.25">
      <c r="B195" s="50"/>
      <c r="C195" s="56"/>
      <c r="D195" s="57"/>
      <c r="E195" s="58"/>
      <c r="F195" s="58"/>
      <c r="G195" s="59"/>
    </row>
    <row r="196" spans="2:7" ht="17.100000000000001" customHeight="1" x14ac:dyDescent="0.25">
      <c r="B196" s="50"/>
      <c r="C196" s="56"/>
      <c r="D196" s="57"/>
      <c r="E196" s="58"/>
      <c r="F196" s="58"/>
      <c r="G196" s="59"/>
    </row>
    <row r="197" spans="2:7" ht="17.100000000000001" customHeight="1" x14ac:dyDescent="0.25">
      <c r="B197" s="50"/>
      <c r="C197" s="56"/>
      <c r="D197" s="57"/>
      <c r="E197" s="58"/>
      <c r="F197" s="58"/>
      <c r="G197" s="59"/>
    </row>
    <row r="198" spans="2:7" ht="17.100000000000001" customHeight="1" x14ac:dyDescent="0.25">
      <c r="B198" s="50"/>
      <c r="C198" s="56"/>
      <c r="D198" s="57"/>
      <c r="E198" s="58"/>
      <c r="F198" s="58"/>
      <c r="G198" s="59"/>
    </row>
    <row r="199" spans="2:7" ht="17.100000000000001" customHeight="1" x14ac:dyDescent="0.25">
      <c r="B199" s="50"/>
      <c r="C199" s="56"/>
      <c r="D199" s="57"/>
      <c r="E199" s="58"/>
      <c r="F199" s="58"/>
      <c r="G199" s="59"/>
    </row>
    <row r="200" spans="2:7" ht="17.100000000000001" customHeight="1" x14ac:dyDescent="0.25">
      <c r="B200" s="50"/>
      <c r="C200" s="56"/>
      <c r="D200" s="57"/>
      <c r="E200" s="58"/>
      <c r="F200" s="58"/>
      <c r="G200" s="59"/>
    </row>
    <row r="201" spans="2:7" ht="17.100000000000001" customHeight="1" x14ac:dyDescent="0.25">
      <c r="B201" s="50"/>
      <c r="C201" s="56"/>
      <c r="D201" s="57"/>
      <c r="E201" s="58"/>
      <c r="F201" s="58"/>
      <c r="G201" s="59"/>
    </row>
    <row r="202" spans="2:7" ht="17.100000000000001" customHeight="1" x14ac:dyDescent="0.25">
      <c r="B202" s="50"/>
      <c r="C202" s="56"/>
      <c r="D202" s="57"/>
      <c r="E202" s="58"/>
      <c r="F202" s="58"/>
      <c r="G202" s="59"/>
    </row>
    <row r="203" spans="2:7" ht="17.100000000000001" customHeight="1" x14ac:dyDescent="0.25">
      <c r="B203" s="50"/>
      <c r="C203" s="56"/>
      <c r="D203" s="57"/>
      <c r="E203" s="58"/>
      <c r="F203" s="58"/>
      <c r="G203" s="59"/>
    </row>
    <row r="204" spans="2:7" ht="17.100000000000001" customHeight="1" x14ac:dyDescent="0.25">
      <c r="B204" s="50"/>
      <c r="C204" s="56"/>
      <c r="D204" s="57"/>
      <c r="E204" s="58"/>
      <c r="F204" s="58"/>
      <c r="G204" s="59"/>
    </row>
    <row r="205" spans="2:7" ht="17.100000000000001" customHeight="1" x14ac:dyDescent="0.25">
      <c r="B205" s="50"/>
      <c r="C205" s="56"/>
      <c r="D205" s="57"/>
      <c r="E205" s="58"/>
      <c r="F205" s="58"/>
      <c r="G205" s="59"/>
    </row>
    <row r="206" spans="2:7" ht="17.100000000000001" customHeight="1" x14ac:dyDescent="0.25">
      <c r="B206" s="50"/>
      <c r="C206" s="56"/>
      <c r="D206" s="57"/>
      <c r="E206" s="58"/>
      <c r="F206" s="58"/>
      <c r="G206" s="59"/>
    </row>
    <row r="207" spans="2:7" ht="17.100000000000001" customHeight="1" x14ac:dyDescent="0.25">
      <c r="B207" s="50"/>
      <c r="C207" s="56"/>
      <c r="D207" s="57"/>
      <c r="E207" s="58"/>
      <c r="F207" s="58"/>
      <c r="G207" s="59"/>
    </row>
    <row r="208" spans="2:7" ht="17.100000000000001" customHeight="1" x14ac:dyDescent="0.25">
      <c r="B208" s="50"/>
      <c r="C208" s="56"/>
      <c r="D208" s="57"/>
      <c r="E208" s="58"/>
      <c r="F208" s="58"/>
      <c r="G208" s="59"/>
    </row>
    <row r="209" spans="2:7" ht="17.100000000000001" customHeight="1" x14ac:dyDescent="0.25">
      <c r="B209" s="50"/>
      <c r="C209" s="56"/>
      <c r="D209" s="57"/>
      <c r="E209" s="58"/>
      <c r="F209" s="58"/>
      <c r="G209" s="59"/>
    </row>
    <row r="210" spans="2:7" ht="17.100000000000001" customHeight="1" x14ac:dyDescent="0.25">
      <c r="B210" s="50"/>
      <c r="C210" s="56"/>
      <c r="D210" s="57"/>
      <c r="E210" s="58"/>
      <c r="F210" s="58"/>
      <c r="G210" s="59"/>
    </row>
    <row r="213" spans="2:7" ht="36" customHeight="1" x14ac:dyDescent="0.25">
      <c r="B213" s="2" t="s">
        <v>50</v>
      </c>
      <c r="C213" s="3"/>
      <c r="D213" s="3"/>
      <c r="E213" s="3"/>
      <c r="F213" s="3"/>
      <c r="G213" s="4"/>
    </row>
    <row r="214" spans="2:7" ht="29.1" customHeight="1" x14ac:dyDescent="0.25">
      <c r="B214" s="47"/>
      <c r="C214" s="39"/>
      <c r="D214" s="53" t="s">
        <v>87</v>
      </c>
      <c r="E214" s="54" t="s">
        <v>88</v>
      </c>
      <c r="F214" s="54" t="s">
        <v>89</v>
      </c>
      <c r="G214" s="55" t="s">
        <v>90</v>
      </c>
    </row>
    <row r="215" spans="2:7" ht="17.100000000000001" customHeight="1" x14ac:dyDescent="0.25">
      <c r="B215" s="51"/>
      <c r="C215" s="35" t="s">
        <v>79</v>
      </c>
      <c r="D215" s="36">
        <v>40</v>
      </c>
      <c r="E215" s="37">
        <v>100</v>
      </c>
      <c r="F215" s="37">
        <v>100</v>
      </c>
      <c r="G215" s="38">
        <v>100</v>
      </c>
    </row>
    <row r="216" spans="2:7" ht="17.100000000000001" customHeight="1" x14ac:dyDescent="0.25">
      <c r="B216" s="50"/>
      <c r="C216" s="56"/>
      <c r="D216" s="57"/>
      <c r="E216" s="58"/>
      <c r="F216" s="58"/>
      <c r="G216" s="59"/>
    </row>
    <row r="217" spans="2:7" ht="17.100000000000001" customHeight="1" x14ac:dyDescent="0.25">
      <c r="B217" s="50"/>
      <c r="C217" s="56"/>
      <c r="D217" s="57"/>
      <c r="E217" s="58"/>
      <c r="F217" s="58"/>
      <c r="G217" s="59"/>
    </row>
    <row r="218" spans="2:7" ht="17.100000000000001" customHeight="1" x14ac:dyDescent="0.25">
      <c r="B218" s="50"/>
      <c r="C218" s="56"/>
      <c r="D218" s="57"/>
      <c r="E218" s="58"/>
      <c r="F218" s="58"/>
      <c r="G218" s="59"/>
    </row>
    <row r="219" spans="2:7" ht="17.100000000000001" customHeight="1" x14ac:dyDescent="0.25">
      <c r="B219" s="50"/>
      <c r="C219" s="56"/>
      <c r="D219" s="57"/>
      <c r="E219" s="58"/>
      <c r="F219" s="58"/>
      <c r="G219" s="59"/>
    </row>
    <row r="220" spans="2:7" ht="17.100000000000001" customHeight="1" x14ac:dyDescent="0.25">
      <c r="B220" s="50"/>
      <c r="C220" s="56"/>
      <c r="D220" s="57"/>
      <c r="E220" s="58"/>
      <c r="F220" s="58"/>
      <c r="G220" s="59"/>
    </row>
    <row r="221" spans="2:7" ht="17.100000000000001" customHeight="1" x14ac:dyDescent="0.25">
      <c r="B221" s="50"/>
      <c r="C221" s="56"/>
      <c r="D221" s="57"/>
      <c r="E221" s="58"/>
      <c r="F221" s="58"/>
      <c r="G221" s="59"/>
    </row>
    <row r="222" spans="2:7" ht="17.100000000000001" customHeight="1" x14ac:dyDescent="0.25">
      <c r="B222" s="50"/>
      <c r="C222" s="56"/>
      <c r="D222" s="57"/>
      <c r="E222" s="58"/>
      <c r="F222" s="58"/>
      <c r="G222" s="59"/>
    </row>
    <row r="223" spans="2:7" ht="17.100000000000001" customHeight="1" x14ac:dyDescent="0.25">
      <c r="B223" s="50"/>
      <c r="C223" s="56"/>
      <c r="D223" s="57"/>
      <c r="E223" s="58"/>
      <c r="F223" s="58"/>
      <c r="G223" s="59"/>
    </row>
    <row r="224" spans="2:7" ht="17.100000000000001" customHeight="1" x14ac:dyDescent="0.25">
      <c r="B224" s="50"/>
      <c r="C224" s="56"/>
      <c r="D224" s="57"/>
      <c r="E224" s="58"/>
      <c r="F224" s="58"/>
      <c r="G224" s="59"/>
    </row>
    <row r="225" spans="2:7" ht="17.100000000000001" customHeight="1" x14ac:dyDescent="0.25">
      <c r="B225" s="50"/>
      <c r="C225" s="56"/>
      <c r="D225" s="57"/>
      <c r="E225" s="58"/>
      <c r="F225" s="58"/>
      <c r="G225" s="59"/>
    </row>
    <row r="226" spans="2:7" ht="17.100000000000001" customHeight="1" x14ac:dyDescent="0.25">
      <c r="B226" s="50"/>
      <c r="C226" s="56"/>
      <c r="D226" s="57"/>
      <c r="E226" s="58"/>
      <c r="F226" s="58"/>
      <c r="G226" s="59"/>
    </row>
    <row r="227" spans="2:7" ht="17.100000000000001" customHeight="1" x14ac:dyDescent="0.25">
      <c r="B227" s="50"/>
      <c r="C227" s="56"/>
      <c r="D227" s="57"/>
      <c r="E227" s="58"/>
      <c r="F227" s="58"/>
      <c r="G227" s="59"/>
    </row>
    <row r="228" spans="2:7" ht="17.100000000000001" customHeight="1" x14ac:dyDescent="0.25">
      <c r="B228" s="50"/>
      <c r="C228" s="56"/>
      <c r="D228" s="57"/>
      <c r="E228" s="58"/>
      <c r="F228" s="58"/>
      <c r="G228" s="59"/>
    </row>
    <row r="229" spans="2:7" ht="17.100000000000001" customHeight="1" x14ac:dyDescent="0.25">
      <c r="B229" s="50"/>
      <c r="C229" s="56"/>
      <c r="D229" s="57"/>
      <c r="E229" s="58"/>
      <c r="F229" s="58"/>
      <c r="G229" s="59"/>
    </row>
    <row r="230" spans="2:7" ht="17.100000000000001" customHeight="1" x14ac:dyDescent="0.25">
      <c r="B230" s="50"/>
      <c r="C230" s="56"/>
      <c r="D230" s="57"/>
      <c r="E230" s="58"/>
      <c r="F230" s="58"/>
      <c r="G230" s="59"/>
    </row>
    <row r="231" spans="2:7" ht="17.100000000000001" customHeight="1" x14ac:dyDescent="0.25">
      <c r="B231" s="50"/>
      <c r="C231" s="56"/>
      <c r="D231" s="57"/>
      <c r="E231" s="58"/>
      <c r="F231" s="58"/>
      <c r="G231" s="59"/>
    </row>
    <row r="232" spans="2:7" ht="17.100000000000001" customHeight="1" x14ac:dyDescent="0.25">
      <c r="B232" s="50"/>
      <c r="C232" s="56"/>
      <c r="D232" s="57"/>
      <c r="E232" s="58"/>
      <c r="F232" s="58"/>
      <c r="G232" s="59"/>
    </row>
    <row r="233" spans="2:7" ht="17.100000000000001" customHeight="1" x14ac:dyDescent="0.25">
      <c r="B233" s="50"/>
      <c r="C233" s="56"/>
      <c r="D233" s="57"/>
      <c r="E233" s="58"/>
      <c r="F233" s="58"/>
      <c r="G233" s="59"/>
    </row>
    <row r="234" spans="2:7" ht="17.100000000000001" customHeight="1" x14ac:dyDescent="0.25">
      <c r="B234" s="50"/>
      <c r="C234" s="56"/>
      <c r="D234" s="57"/>
      <c r="E234" s="58"/>
      <c r="F234" s="58"/>
      <c r="G234" s="59"/>
    </row>
    <row r="237" spans="2:7" ht="36" customHeight="1" x14ac:dyDescent="0.25">
      <c r="B237" s="2" t="s">
        <v>51</v>
      </c>
      <c r="C237" s="3"/>
      <c r="D237" s="3"/>
      <c r="E237" s="3"/>
      <c r="F237" s="3"/>
      <c r="G237" s="4"/>
    </row>
    <row r="238" spans="2:7" ht="29.1" customHeight="1" x14ac:dyDescent="0.25">
      <c r="B238" s="47"/>
      <c r="C238" s="39"/>
      <c r="D238" s="53" t="s">
        <v>87</v>
      </c>
      <c r="E238" s="54" t="s">
        <v>88</v>
      </c>
      <c r="F238" s="54" t="s">
        <v>89</v>
      </c>
      <c r="G238" s="55" t="s">
        <v>90</v>
      </c>
    </row>
    <row r="239" spans="2:7" ht="45.95" customHeight="1" x14ac:dyDescent="0.25">
      <c r="B239" s="48"/>
      <c r="C239" s="21" t="s">
        <v>80</v>
      </c>
      <c r="D239" s="22">
        <v>35</v>
      </c>
      <c r="E239" s="28">
        <v>87.5</v>
      </c>
      <c r="F239" s="28">
        <v>87.5</v>
      </c>
      <c r="G239" s="29">
        <v>87.5</v>
      </c>
    </row>
    <row r="240" spans="2:7" ht="30" customHeight="1" x14ac:dyDescent="0.25">
      <c r="B240" s="49"/>
      <c r="C240" s="11" t="s">
        <v>81</v>
      </c>
      <c r="D240" s="30">
        <v>5</v>
      </c>
      <c r="E240" s="31">
        <v>12.5</v>
      </c>
      <c r="F240" s="31">
        <v>12.5</v>
      </c>
      <c r="G240" s="32">
        <v>100</v>
      </c>
    </row>
    <row r="241" spans="2:7" ht="17.100000000000001" customHeight="1" x14ac:dyDescent="0.25">
      <c r="B241" s="50"/>
      <c r="C241" s="52" t="s">
        <v>86</v>
      </c>
      <c r="D241" s="25">
        <v>40</v>
      </c>
      <c r="E241" s="33">
        <v>100</v>
      </c>
      <c r="F241" s="33">
        <v>100</v>
      </c>
      <c r="G241" s="34"/>
    </row>
    <row r="242" spans="2:7" ht="17.100000000000001" customHeight="1" x14ac:dyDescent="0.25">
      <c r="B242" s="50"/>
      <c r="C242" s="56"/>
      <c r="D242" s="57"/>
      <c r="E242" s="58"/>
      <c r="F242" s="58"/>
      <c r="G242" s="59"/>
    </row>
    <row r="243" spans="2:7" ht="17.100000000000001" customHeight="1" x14ac:dyDescent="0.25">
      <c r="B243" s="50"/>
      <c r="C243" s="56"/>
      <c r="D243" s="57"/>
      <c r="E243" s="58"/>
      <c r="F243" s="58"/>
      <c r="G243" s="59"/>
    </row>
    <row r="244" spans="2:7" ht="17.100000000000001" customHeight="1" x14ac:dyDescent="0.25">
      <c r="B244" s="50"/>
      <c r="C244" s="56"/>
      <c r="D244" s="57"/>
      <c r="E244" s="58"/>
      <c r="F244" s="58"/>
      <c r="G244" s="59"/>
    </row>
    <row r="245" spans="2:7" ht="17.100000000000001" customHeight="1" x14ac:dyDescent="0.25">
      <c r="B245" s="50"/>
      <c r="C245" s="56"/>
      <c r="D245" s="57"/>
      <c r="E245" s="58"/>
      <c r="F245" s="58"/>
      <c r="G245" s="59"/>
    </row>
    <row r="246" spans="2:7" ht="17.100000000000001" customHeight="1" x14ac:dyDescent="0.25">
      <c r="B246" s="50"/>
      <c r="C246" s="56"/>
      <c r="D246" s="57"/>
      <c r="E246" s="58"/>
      <c r="F246" s="58"/>
      <c r="G246" s="59"/>
    </row>
    <row r="247" spans="2:7" ht="17.100000000000001" customHeight="1" x14ac:dyDescent="0.25">
      <c r="B247" s="50"/>
      <c r="C247" s="56"/>
      <c r="D247" s="57"/>
      <c r="E247" s="58"/>
      <c r="F247" s="58"/>
      <c r="G247" s="59"/>
    </row>
    <row r="248" spans="2:7" ht="17.100000000000001" customHeight="1" x14ac:dyDescent="0.25">
      <c r="B248" s="50"/>
      <c r="C248" s="56"/>
      <c r="D248" s="57"/>
      <c r="E248" s="58"/>
      <c r="F248" s="58"/>
      <c r="G248" s="59"/>
    </row>
    <row r="249" spans="2:7" ht="17.100000000000001" customHeight="1" x14ac:dyDescent="0.25">
      <c r="B249" s="50"/>
      <c r="C249" s="56"/>
      <c r="D249" s="57"/>
      <c r="E249" s="58"/>
      <c r="F249" s="58"/>
      <c r="G249" s="59"/>
    </row>
    <row r="250" spans="2:7" ht="17.100000000000001" customHeight="1" x14ac:dyDescent="0.25">
      <c r="B250" s="50"/>
      <c r="C250" s="56"/>
      <c r="D250" s="57"/>
      <c r="E250" s="58"/>
      <c r="F250" s="58"/>
      <c r="G250" s="59"/>
    </row>
    <row r="251" spans="2:7" ht="17.100000000000001" customHeight="1" x14ac:dyDescent="0.25">
      <c r="B251" s="50"/>
      <c r="C251" s="56"/>
      <c r="D251" s="57"/>
      <c r="E251" s="58"/>
      <c r="F251" s="58"/>
      <c r="G251" s="59"/>
    </row>
    <row r="252" spans="2:7" ht="17.100000000000001" customHeight="1" x14ac:dyDescent="0.25">
      <c r="B252" s="50"/>
      <c r="C252" s="56"/>
      <c r="D252" s="57"/>
      <c r="E252" s="58"/>
      <c r="F252" s="58"/>
      <c r="G252" s="59"/>
    </row>
    <row r="253" spans="2:7" ht="17.100000000000001" customHeight="1" x14ac:dyDescent="0.25">
      <c r="B253" s="50"/>
      <c r="C253" s="56"/>
      <c r="D253" s="57"/>
      <c r="E253" s="58"/>
      <c r="F253" s="58"/>
      <c r="G253" s="59"/>
    </row>
    <row r="254" spans="2:7" ht="17.100000000000001" customHeight="1" x14ac:dyDescent="0.25">
      <c r="B254" s="50"/>
      <c r="C254" s="56"/>
      <c r="D254" s="57"/>
      <c r="E254" s="58"/>
      <c r="F254" s="58"/>
      <c r="G254" s="59"/>
    </row>
    <row r="255" spans="2:7" ht="17.100000000000001" customHeight="1" x14ac:dyDescent="0.25">
      <c r="B255" s="50"/>
      <c r="C255" s="56"/>
      <c r="D255" s="57"/>
      <c r="E255" s="58"/>
      <c r="F255" s="58"/>
      <c r="G255" s="59"/>
    </row>
    <row r="256" spans="2:7" ht="17.100000000000001" customHeight="1" x14ac:dyDescent="0.25">
      <c r="B256" s="50"/>
      <c r="C256" s="56"/>
      <c r="D256" s="57"/>
      <c r="E256" s="58"/>
      <c r="F256" s="58"/>
      <c r="G256" s="59"/>
    </row>
    <row r="257" spans="2:7" ht="17.100000000000001" customHeight="1" x14ac:dyDescent="0.25">
      <c r="B257" s="50"/>
      <c r="C257" s="56"/>
      <c r="D257" s="57"/>
      <c r="E257" s="58"/>
      <c r="F257" s="58"/>
      <c r="G257" s="59"/>
    </row>
    <row r="258" spans="2:7" ht="17.100000000000001" customHeight="1" x14ac:dyDescent="0.25">
      <c r="B258" s="50"/>
      <c r="C258" s="56"/>
      <c r="D258" s="57"/>
      <c r="E258" s="58"/>
      <c r="F258" s="58"/>
      <c r="G258" s="59"/>
    </row>
    <row r="259" spans="2:7" ht="17.100000000000001" customHeight="1" x14ac:dyDescent="0.25">
      <c r="B259" s="50"/>
      <c r="C259" s="56"/>
      <c r="D259" s="57"/>
      <c r="E259" s="58"/>
      <c r="F259" s="58"/>
      <c r="G259" s="59"/>
    </row>
    <row r="260" spans="2:7" ht="17.100000000000001" customHeight="1" x14ac:dyDescent="0.25">
      <c r="B260" s="50"/>
      <c r="C260" s="56"/>
      <c r="D260" s="57"/>
      <c r="E260" s="58"/>
      <c r="F260" s="58"/>
      <c r="G260" s="59"/>
    </row>
    <row r="263" spans="2:7" ht="36" customHeight="1" x14ac:dyDescent="0.25">
      <c r="B263" s="2" t="s">
        <v>52</v>
      </c>
      <c r="C263" s="3"/>
      <c r="D263" s="3"/>
      <c r="E263" s="3"/>
      <c r="F263" s="3"/>
      <c r="G263" s="4"/>
    </row>
    <row r="264" spans="2:7" ht="29.1" customHeight="1" x14ac:dyDescent="0.25">
      <c r="B264" s="47"/>
      <c r="C264" s="39"/>
      <c r="D264" s="53" t="s">
        <v>87</v>
      </c>
      <c r="E264" s="54" t="s">
        <v>88</v>
      </c>
      <c r="F264" s="54" t="s">
        <v>89</v>
      </c>
      <c r="G264" s="55" t="s">
        <v>90</v>
      </c>
    </row>
    <row r="265" spans="2:7" ht="17.100000000000001" customHeight="1" x14ac:dyDescent="0.25">
      <c r="B265" s="51"/>
      <c r="C265" s="60" t="s">
        <v>79</v>
      </c>
      <c r="D265" s="36">
        <v>40</v>
      </c>
      <c r="E265" s="37">
        <v>100</v>
      </c>
      <c r="F265" s="37">
        <v>100</v>
      </c>
      <c r="G265" s="38">
        <v>100</v>
      </c>
    </row>
    <row r="266" spans="2:7" ht="17.100000000000001" customHeight="1" x14ac:dyDescent="0.25">
      <c r="B266" s="50"/>
      <c r="C266" s="56"/>
      <c r="D266" s="57"/>
      <c r="E266" s="58"/>
      <c r="F266" s="58"/>
      <c r="G266" s="59"/>
    </row>
    <row r="267" spans="2:7" ht="17.100000000000001" customHeight="1" x14ac:dyDescent="0.25">
      <c r="B267" s="50"/>
      <c r="C267" s="56"/>
      <c r="D267" s="57"/>
      <c r="E267" s="58"/>
      <c r="F267" s="58"/>
      <c r="G267" s="59"/>
    </row>
    <row r="268" spans="2:7" ht="17.100000000000001" customHeight="1" x14ac:dyDescent="0.25">
      <c r="B268" s="50"/>
      <c r="C268" s="56"/>
      <c r="D268" s="57"/>
      <c r="E268" s="58"/>
      <c r="F268" s="58"/>
      <c r="G268" s="59"/>
    </row>
    <row r="269" spans="2:7" ht="17.100000000000001" customHeight="1" x14ac:dyDescent="0.25">
      <c r="B269" s="50"/>
      <c r="C269" s="56"/>
      <c r="D269" s="57"/>
      <c r="E269" s="58"/>
      <c r="F269" s="58"/>
      <c r="G269" s="59"/>
    </row>
    <row r="270" spans="2:7" ht="17.100000000000001" customHeight="1" x14ac:dyDescent="0.25">
      <c r="B270" s="50"/>
      <c r="C270" s="56"/>
      <c r="D270" s="57"/>
      <c r="E270" s="58"/>
      <c r="F270" s="58"/>
      <c r="G270" s="59"/>
    </row>
    <row r="271" spans="2:7" ht="17.100000000000001" customHeight="1" x14ac:dyDescent="0.25">
      <c r="B271" s="50"/>
      <c r="C271" s="56"/>
      <c r="D271" s="57"/>
      <c r="E271" s="58"/>
      <c r="F271" s="58"/>
      <c r="G271" s="59"/>
    </row>
    <row r="272" spans="2:7" ht="17.100000000000001" customHeight="1" x14ac:dyDescent="0.25">
      <c r="B272" s="50"/>
      <c r="C272" s="56"/>
      <c r="D272" s="57"/>
      <c r="E272" s="58"/>
      <c r="F272" s="58"/>
      <c r="G272" s="59"/>
    </row>
    <row r="273" spans="2:7" ht="17.100000000000001" customHeight="1" x14ac:dyDescent="0.25">
      <c r="B273" s="50"/>
      <c r="C273" s="56"/>
      <c r="D273" s="57"/>
      <c r="E273" s="58"/>
      <c r="F273" s="58"/>
      <c r="G273" s="59"/>
    </row>
    <row r="274" spans="2:7" ht="17.100000000000001" customHeight="1" x14ac:dyDescent="0.25">
      <c r="B274" s="50"/>
      <c r="C274" s="56"/>
      <c r="D274" s="57"/>
      <c r="E274" s="58"/>
      <c r="F274" s="58"/>
      <c r="G274" s="59"/>
    </row>
    <row r="275" spans="2:7" ht="17.100000000000001" customHeight="1" x14ac:dyDescent="0.25">
      <c r="B275" s="50"/>
      <c r="C275" s="56"/>
      <c r="D275" s="57"/>
      <c r="E275" s="58"/>
      <c r="F275" s="58"/>
      <c r="G275" s="59"/>
    </row>
    <row r="276" spans="2:7" ht="17.100000000000001" customHeight="1" x14ac:dyDescent="0.25">
      <c r="B276" s="50"/>
      <c r="C276" s="56"/>
      <c r="D276" s="57"/>
      <c r="E276" s="58"/>
      <c r="F276" s="58"/>
      <c r="G276" s="59"/>
    </row>
    <row r="277" spans="2:7" ht="17.100000000000001" customHeight="1" x14ac:dyDescent="0.25">
      <c r="B277" s="50"/>
      <c r="C277" s="56"/>
      <c r="D277" s="57"/>
      <c r="E277" s="58"/>
      <c r="F277" s="58"/>
      <c r="G277" s="59"/>
    </row>
    <row r="278" spans="2:7" ht="17.100000000000001" customHeight="1" x14ac:dyDescent="0.25">
      <c r="B278" s="50"/>
      <c r="C278" s="56"/>
      <c r="D278" s="57"/>
      <c r="E278" s="58"/>
      <c r="F278" s="58"/>
      <c r="G278" s="59"/>
    </row>
    <row r="279" spans="2:7" ht="17.100000000000001" customHeight="1" x14ac:dyDescent="0.25">
      <c r="B279" s="50"/>
      <c r="C279" s="56"/>
      <c r="D279" s="57"/>
      <c r="E279" s="58"/>
      <c r="F279" s="58"/>
      <c r="G279" s="59"/>
    </row>
    <row r="280" spans="2:7" ht="17.100000000000001" customHeight="1" x14ac:dyDescent="0.25">
      <c r="B280" s="50"/>
      <c r="C280" s="56"/>
      <c r="D280" s="57"/>
      <c r="E280" s="58"/>
      <c r="F280" s="58"/>
      <c r="G280" s="59"/>
    </row>
    <row r="281" spans="2:7" ht="17.100000000000001" customHeight="1" x14ac:dyDescent="0.25">
      <c r="B281" s="50"/>
      <c r="C281" s="56"/>
      <c r="D281" s="57"/>
      <c r="E281" s="58"/>
      <c r="F281" s="58"/>
      <c r="G281" s="59"/>
    </row>
    <row r="282" spans="2:7" ht="17.100000000000001" customHeight="1" x14ac:dyDescent="0.25">
      <c r="B282" s="50"/>
      <c r="C282" s="56"/>
      <c r="D282" s="57"/>
      <c r="E282" s="58"/>
      <c r="F282" s="58"/>
      <c r="G282" s="59"/>
    </row>
    <row r="283" spans="2:7" ht="17.100000000000001" customHeight="1" x14ac:dyDescent="0.25">
      <c r="B283" s="50"/>
      <c r="C283" s="56"/>
      <c r="D283" s="57"/>
      <c r="E283" s="58"/>
      <c r="F283" s="58"/>
      <c r="G283" s="59"/>
    </row>
    <row r="284" spans="2:7" ht="17.100000000000001" customHeight="1" x14ac:dyDescent="0.25">
      <c r="B284" s="61">
        <v>10</v>
      </c>
      <c r="C284" s="62"/>
      <c r="D284" s="62"/>
      <c r="E284" s="62"/>
      <c r="F284" s="62"/>
      <c r="G284" s="63"/>
    </row>
    <row r="285" spans="2:7" ht="17.100000000000001" customHeight="1" x14ac:dyDescent="0.25">
      <c r="B285" s="64"/>
      <c r="C285" s="83"/>
      <c r="D285" s="66" t="s">
        <v>87</v>
      </c>
      <c r="E285" s="67" t="s">
        <v>88</v>
      </c>
      <c r="F285" s="67" t="s">
        <v>89</v>
      </c>
      <c r="G285" s="68" t="s">
        <v>90</v>
      </c>
    </row>
    <row r="286" spans="2:7" ht="17.100000000000001" customHeight="1" x14ac:dyDescent="0.25">
      <c r="B286" s="69"/>
      <c r="C286" s="84" t="s">
        <v>91</v>
      </c>
      <c r="D286" s="70">
        <v>18</v>
      </c>
      <c r="E286" s="71">
        <f>D286/D289*100</f>
        <v>33.333333333333329</v>
      </c>
      <c r="F286" s="71">
        <f>E286</f>
        <v>33.333333333333329</v>
      </c>
      <c r="G286" s="72">
        <f>F286</f>
        <v>33.333333333333329</v>
      </c>
    </row>
    <row r="287" spans="2:7" ht="17.100000000000001" customHeight="1" x14ac:dyDescent="0.25">
      <c r="B287" s="73"/>
      <c r="C287" s="84" t="s">
        <v>92</v>
      </c>
      <c r="D287" s="74">
        <v>29</v>
      </c>
      <c r="E287" s="75">
        <f>D287/D289*100</f>
        <v>53.703703703703709</v>
      </c>
      <c r="F287" s="75">
        <f t="shared" ref="F287:F288" si="1">E287</f>
        <v>53.703703703703709</v>
      </c>
      <c r="G287" s="76">
        <f>F287+G286</f>
        <v>87.037037037037038</v>
      </c>
    </row>
    <row r="288" spans="2:7" ht="17.100000000000001" customHeight="1" x14ac:dyDescent="0.25">
      <c r="B288" s="73"/>
      <c r="C288" s="85" t="s">
        <v>93</v>
      </c>
      <c r="D288" s="77">
        <v>7</v>
      </c>
      <c r="E288" s="75">
        <f>D288/D289*100</f>
        <v>12.962962962962962</v>
      </c>
      <c r="F288" s="75">
        <f t="shared" si="1"/>
        <v>12.962962962962962</v>
      </c>
      <c r="G288" s="76">
        <f>F288+G287</f>
        <v>100</v>
      </c>
    </row>
    <row r="289" spans="2:7" ht="17.100000000000001" customHeight="1" x14ac:dyDescent="0.25">
      <c r="B289" s="79"/>
      <c r="C289" s="52" t="s">
        <v>86</v>
      </c>
      <c r="D289" s="80">
        <f>SUM(D286:D288)</f>
        <v>54</v>
      </c>
      <c r="E289" s="81">
        <v>100</v>
      </c>
      <c r="F289" s="81">
        <v>100</v>
      </c>
      <c r="G289" s="82"/>
    </row>
    <row r="290" spans="2:7" ht="17.100000000000001" customHeight="1" x14ac:dyDescent="0.25">
      <c r="B290" s="50"/>
      <c r="C290" s="56"/>
      <c r="D290" s="57"/>
      <c r="E290" s="58"/>
      <c r="F290" s="58"/>
      <c r="G290" s="59"/>
    </row>
    <row r="291" spans="2:7" ht="17.100000000000001" customHeight="1" x14ac:dyDescent="0.25">
      <c r="B291" s="50"/>
      <c r="C291" s="56"/>
      <c r="D291" s="57"/>
      <c r="E291" s="58"/>
      <c r="F291" s="58"/>
      <c r="G291" s="59"/>
    </row>
    <row r="292" spans="2:7" ht="17.100000000000001" customHeight="1" x14ac:dyDescent="0.25">
      <c r="B292" s="50"/>
      <c r="C292" s="56"/>
      <c r="D292" s="57"/>
      <c r="E292" s="58"/>
      <c r="F292" s="58"/>
      <c r="G292" s="59"/>
    </row>
    <row r="293" spans="2:7" ht="17.100000000000001" customHeight="1" x14ac:dyDescent="0.25">
      <c r="B293" s="50"/>
      <c r="C293" s="56"/>
      <c r="D293" s="57"/>
      <c r="E293" s="58"/>
      <c r="F293" s="58"/>
      <c r="G293" s="59"/>
    </row>
    <row r="294" spans="2:7" ht="17.100000000000001" customHeight="1" x14ac:dyDescent="0.25">
      <c r="B294" s="50"/>
      <c r="C294" s="56"/>
      <c r="D294" s="57"/>
      <c r="E294" s="58"/>
      <c r="F294" s="58"/>
      <c r="G294" s="59"/>
    </row>
    <row r="295" spans="2:7" ht="17.100000000000001" customHeight="1" x14ac:dyDescent="0.25">
      <c r="B295" s="50"/>
      <c r="C295" s="56"/>
      <c r="D295" s="57"/>
      <c r="E295" s="58"/>
      <c r="F295" s="58"/>
      <c r="G295" s="59"/>
    </row>
    <row r="296" spans="2:7" ht="17.100000000000001" customHeight="1" x14ac:dyDescent="0.25">
      <c r="B296" s="50"/>
      <c r="C296" s="56"/>
      <c r="D296" s="57"/>
      <c r="E296" s="58"/>
      <c r="F296" s="58"/>
      <c r="G296" s="59"/>
    </row>
    <row r="297" spans="2:7" ht="17.100000000000001" customHeight="1" x14ac:dyDescent="0.25">
      <c r="B297" s="50"/>
      <c r="C297" s="56"/>
      <c r="D297" s="57"/>
      <c r="E297" s="58"/>
      <c r="F297" s="58"/>
      <c r="G297" s="59"/>
    </row>
    <row r="298" spans="2:7" ht="17.100000000000001" customHeight="1" x14ac:dyDescent="0.25">
      <c r="B298" s="50"/>
      <c r="C298" s="56"/>
      <c r="D298" s="57"/>
      <c r="E298" s="58"/>
      <c r="F298" s="58"/>
      <c r="G298" s="59"/>
    </row>
    <row r="299" spans="2:7" s="40" customFormat="1" ht="17.100000000000001" customHeight="1" x14ac:dyDescent="0.25">
      <c r="B299" s="50"/>
      <c r="C299" s="56"/>
      <c r="D299" s="57"/>
      <c r="E299" s="58"/>
      <c r="F299" s="58"/>
      <c r="G299" s="59"/>
    </row>
    <row r="300" spans="2:7" s="40" customFormat="1" ht="17.100000000000001" customHeight="1" x14ac:dyDescent="0.25">
      <c r="B300" s="50"/>
      <c r="C300" s="56"/>
      <c r="D300" s="57"/>
      <c r="E300" s="58"/>
      <c r="F300" s="58"/>
      <c r="G300" s="59"/>
    </row>
    <row r="301" spans="2:7" ht="17.100000000000001" customHeight="1" x14ac:dyDescent="0.25">
      <c r="B301" s="50"/>
      <c r="C301" s="56"/>
      <c r="D301" s="57"/>
      <c r="E301" s="58"/>
      <c r="F301" s="58"/>
      <c r="G301" s="59"/>
    </row>
    <row r="302" spans="2:7" ht="17.100000000000001" customHeight="1" x14ac:dyDescent="0.25">
      <c r="B302" s="50"/>
      <c r="C302" s="56"/>
      <c r="D302" s="57"/>
      <c r="E302" s="58"/>
      <c r="F302" s="58"/>
      <c r="G302" s="59"/>
    </row>
    <row r="303" spans="2:7" ht="17.100000000000001" customHeight="1" x14ac:dyDescent="0.25">
      <c r="B303" s="50"/>
      <c r="C303" s="56"/>
      <c r="D303" s="57"/>
      <c r="E303" s="58"/>
      <c r="F303" s="58"/>
      <c r="G303" s="59"/>
    </row>
    <row r="304" spans="2:7" ht="17.100000000000001" customHeight="1" x14ac:dyDescent="0.25">
      <c r="B304" s="50"/>
      <c r="C304" s="56"/>
      <c r="D304" s="57"/>
      <c r="E304" s="58"/>
      <c r="F304" s="58"/>
      <c r="G304" s="59"/>
    </row>
    <row r="305" spans="2:7" ht="17.100000000000001" customHeight="1" x14ac:dyDescent="0.25">
      <c r="B305" s="50"/>
      <c r="C305" s="56"/>
      <c r="D305" s="57"/>
      <c r="E305" s="58"/>
      <c r="F305" s="58"/>
      <c r="G305" s="59"/>
    </row>
    <row r="306" spans="2:7" ht="17.100000000000001" customHeight="1" x14ac:dyDescent="0.25">
      <c r="B306" s="50"/>
      <c r="C306" s="56"/>
      <c r="D306" s="57"/>
      <c r="E306" s="58"/>
      <c r="F306" s="58"/>
      <c r="G306" s="59"/>
    </row>
    <row r="307" spans="2:7" ht="17.100000000000001" customHeight="1" x14ac:dyDescent="0.25">
      <c r="B307" s="50"/>
      <c r="C307" s="56"/>
      <c r="D307" s="57"/>
      <c r="E307" s="58"/>
      <c r="F307" s="58"/>
      <c r="G307" s="59"/>
    </row>
    <row r="308" spans="2:7" ht="17.100000000000001" customHeight="1" x14ac:dyDescent="0.25">
      <c r="B308" s="50"/>
      <c r="C308" s="56"/>
      <c r="D308" s="57"/>
      <c r="E308" s="58"/>
      <c r="F308" s="58"/>
      <c r="G308" s="59"/>
    </row>
    <row r="309" spans="2:7" ht="17.100000000000001" customHeight="1" x14ac:dyDescent="0.25">
      <c r="B309" s="50"/>
      <c r="C309" s="56"/>
      <c r="D309" s="57"/>
      <c r="E309" s="58"/>
      <c r="F309" s="58"/>
      <c r="G309" s="59"/>
    </row>
    <row r="310" spans="2:7" ht="17.100000000000001" customHeight="1" x14ac:dyDescent="0.25">
      <c r="B310" s="50"/>
      <c r="C310" s="56"/>
      <c r="D310" s="57"/>
      <c r="E310" s="58"/>
      <c r="F310" s="58"/>
      <c r="G310" s="59"/>
    </row>
    <row r="311" spans="2:7" ht="17.100000000000001" customHeight="1" x14ac:dyDescent="0.25">
      <c r="B311" s="50"/>
      <c r="C311" s="56"/>
      <c r="D311" s="57"/>
      <c r="E311" s="58"/>
      <c r="F311" s="58"/>
      <c r="G311" s="59"/>
    </row>
    <row r="312" spans="2:7" ht="17.100000000000001" customHeight="1" x14ac:dyDescent="0.25">
      <c r="B312" s="50"/>
      <c r="C312" s="56"/>
      <c r="D312" s="57"/>
      <c r="E312" s="58"/>
      <c r="F312" s="58"/>
      <c r="G312" s="59"/>
    </row>
    <row r="313" spans="2:7" ht="17.100000000000001" customHeight="1" x14ac:dyDescent="0.25">
      <c r="B313" s="50"/>
      <c r="C313" s="56"/>
      <c r="D313" s="57"/>
      <c r="E313" s="58"/>
      <c r="F313" s="58"/>
      <c r="G313" s="59"/>
    </row>
    <row r="314" spans="2:7" ht="17.100000000000001" customHeight="1" x14ac:dyDescent="0.25">
      <c r="B314" s="50"/>
      <c r="C314" s="56"/>
      <c r="D314" s="57"/>
      <c r="E314" s="58"/>
      <c r="F314" s="58"/>
      <c r="G314" s="59"/>
    </row>
    <row r="317" spans="2:7" ht="21" customHeight="1" x14ac:dyDescent="0.25">
      <c r="B317" s="2" t="s">
        <v>53</v>
      </c>
      <c r="C317" s="3"/>
      <c r="D317" s="3"/>
      <c r="E317" s="3"/>
      <c r="F317" s="3"/>
      <c r="G317" s="4"/>
    </row>
    <row r="318" spans="2:7" ht="29.1" customHeight="1" x14ac:dyDescent="0.25">
      <c r="B318" s="47"/>
      <c r="C318" s="39"/>
      <c r="D318" s="53" t="s">
        <v>87</v>
      </c>
      <c r="E318" s="54" t="s">
        <v>88</v>
      </c>
      <c r="F318" s="54" t="s">
        <v>89</v>
      </c>
      <c r="G318" s="55" t="s">
        <v>90</v>
      </c>
    </row>
    <row r="319" spans="2:7" ht="17.100000000000001" customHeight="1" x14ac:dyDescent="0.25">
      <c r="B319" s="48"/>
      <c r="C319" s="21" t="s">
        <v>79</v>
      </c>
      <c r="D319" s="22">
        <v>32</v>
      </c>
      <c r="E319" s="28">
        <v>80</v>
      </c>
      <c r="F319" s="28">
        <v>80</v>
      </c>
      <c r="G319" s="29">
        <v>80</v>
      </c>
    </row>
    <row r="320" spans="2:7" ht="17.100000000000001" customHeight="1" x14ac:dyDescent="0.25">
      <c r="B320" s="49"/>
      <c r="C320" s="11" t="s">
        <v>82</v>
      </c>
      <c r="D320" s="30">
        <v>8</v>
      </c>
      <c r="E320" s="31">
        <v>20</v>
      </c>
      <c r="F320" s="31">
        <v>20</v>
      </c>
      <c r="G320" s="32">
        <v>100</v>
      </c>
    </row>
    <row r="321" spans="2:7" ht="17.100000000000001" customHeight="1" x14ac:dyDescent="0.25">
      <c r="B321" s="50"/>
      <c r="C321" s="52" t="s">
        <v>86</v>
      </c>
      <c r="D321" s="25">
        <v>40</v>
      </c>
      <c r="E321" s="33">
        <v>100</v>
      </c>
      <c r="F321" s="33">
        <v>100</v>
      </c>
      <c r="G321" s="34"/>
    </row>
    <row r="322" spans="2:7" ht="17.100000000000001" customHeight="1" x14ac:dyDescent="0.25">
      <c r="B322" s="50"/>
      <c r="C322" s="56"/>
      <c r="D322" s="57"/>
      <c r="E322" s="58"/>
      <c r="F322" s="58"/>
      <c r="G322" s="59"/>
    </row>
    <row r="323" spans="2:7" ht="17.100000000000001" customHeight="1" x14ac:dyDescent="0.25">
      <c r="B323" s="50"/>
      <c r="C323" s="56"/>
      <c r="D323" s="57"/>
      <c r="E323" s="58"/>
      <c r="F323" s="58"/>
      <c r="G323" s="59"/>
    </row>
    <row r="324" spans="2:7" ht="17.100000000000001" customHeight="1" x14ac:dyDescent="0.25">
      <c r="B324" s="50"/>
      <c r="C324" s="56"/>
      <c r="D324" s="57"/>
      <c r="E324" s="58"/>
      <c r="F324" s="58"/>
      <c r="G324" s="59"/>
    </row>
    <row r="325" spans="2:7" ht="17.100000000000001" customHeight="1" x14ac:dyDescent="0.25">
      <c r="B325" s="50"/>
      <c r="C325" s="56"/>
      <c r="D325" s="57"/>
      <c r="E325" s="58"/>
      <c r="F325" s="58"/>
      <c r="G325" s="59"/>
    </row>
    <row r="326" spans="2:7" ht="17.100000000000001" customHeight="1" x14ac:dyDescent="0.25">
      <c r="B326" s="50"/>
      <c r="C326" s="56"/>
      <c r="D326" s="57"/>
      <c r="E326" s="58"/>
      <c r="F326" s="58"/>
      <c r="G326" s="59"/>
    </row>
    <row r="327" spans="2:7" ht="17.100000000000001" customHeight="1" x14ac:dyDescent="0.25">
      <c r="B327" s="50"/>
      <c r="C327" s="56"/>
      <c r="D327" s="57"/>
      <c r="E327" s="58"/>
      <c r="F327" s="58"/>
      <c r="G327" s="59"/>
    </row>
    <row r="328" spans="2:7" ht="17.100000000000001" customHeight="1" x14ac:dyDescent="0.25">
      <c r="B328" s="50"/>
      <c r="C328" s="56"/>
      <c r="D328" s="57"/>
      <c r="E328" s="58"/>
      <c r="F328" s="58"/>
      <c r="G328" s="59"/>
    </row>
    <row r="329" spans="2:7" ht="17.100000000000001" customHeight="1" x14ac:dyDescent="0.25">
      <c r="B329" s="50"/>
      <c r="C329" s="56"/>
      <c r="D329" s="57"/>
      <c r="E329" s="58"/>
      <c r="F329" s="58"/>
      <c r="G329" s="59"/>
    </row>
    <row r="330" spans="2:7" ht="17.100000000000001" customHeight="1" x14ac:dyDescent="0.25">
      <c r="B330" s="50"/>
      <c r="C330" s="56"/>
      <c r="D330" s="57"/>
      <c r="E330" s="58"/>
      <c r="F330" s="58"/>
      <c r="G330" s="59"/>
    </row>
    <row r="331" spans="2:7" ht="17.100000000000001" customHeight="1" x14ac:dyDescent="0.25">
      <c r="B331" s="50"/>
      <c r="C331" s="56"/>
      <c r="D331" s="57"/>
      <c r="E331" s="58"/>
      <c r="F331" s="58"/>
      <c r="G331" s="59"/>
    </row>
    <row r="332" spans="2:7" ht="17.100000000000001" customHeight="1" x14ac:dyDescent="0.25">
      <c r="B332" s="50"/>
      <c r="C332" s="56"/>
      <c r="D332" s="57"/>
      <c r="E332" s="58"/>
      <c r="F332" s="58"/>
      <c r="G332" s="59"/>
    </row>
    <row r="333" spans="2:7" ht="17.100000000000001" customHeight="1" x14ac:dyDescent="0.25">
      <c r="B333" s="50"/>
      <c r="C333" s="56"/>
      <c r="D333" s="57"/>
      <c r="E333" s="58"/>
      <c r="F333" s="58"/>
      <c r="G333" s="59"/>
    </row>
    <row r="334" spans="2:7" ht="17.100000000000001" customHeight="1" x14ac:dyDescent="0.25">
      <c r="B334" s="50"/>
      <c r="C334" s="56"/>
      <c r="D334" s="57"/>
      <c r="E334" s="58"/>
      <c r="F334" s="58"/>
      <c r="G334" s="59"/>
    </row>
    <row r="335" spans="2:7" ht="17.100000000000001" customHeight="1" x14ac:dyDescent="0.25">
      <c r="B335" s="50"/>
      <c r="C335" s="56"/>
      <c r="D335" s="57"/>
      <c r="E335" s="58"/>
      <c r="F335" s="58"/>
      <c r="G335" s="59"/>
    </row>
    <row r="336" spans="2:7" ht="17.100000000000001" customHeight="1" x14ac:dyDescent="0.25">
      <c r="B336" s="50"/>
      <c r="C336" s="56"/>
      <c r="D336" s="57"/>
      <c r="E336" s="58"/>
      <c r="F336" s="58"/>
      <c r="G336" s="59"/>
    </row>
    <row r="337" spans="2:7" ht="17.100000000000001" customHeight="1" x14ac:dyDescent="0.25">
      <c r="B337" s="50"/>
      <c r="C337" s="56"/>
      <c r="D337" s="57"/>
      <c r="E337" s="58"/>
      <c r="F337" s="58"/>
      <c r="G337" s="59"/>
    </row>
    <row r="338" spans="2:7" ht="17.100000000000001" customHeight="1" x14ac:dyDescent="0.25">
      <c r="B338" s="50"/>
      <c r="C338" s="56"/>
      <c r="D338" s="57"/>
      <c r="E338" s="58"/>
      <c r="F338" s="58"/>
      <c r="G338" s="59"/>
    </row>
    <row r="339" spans="2:7" ht="17.100000000000001" customHeight="1" x14ac:dyDescent="0.25">
      <c r="B339" s="50"/>
      <c r="C339" s="56"/>
      <c r="D339" s="57"/>
      <c r="E339" s="58"/>
      <c r="F339" s="58"/>
      <c r="G339" s="59"/>
    </row>
    <row r="340" spans="2:7" ht="17.100000000000001" customHeight="1" x14ac:dyDescent="0.25">
      <c r="B340" s="61">
        <v>12</v>
      </c>
      <c r="C340" s="62"/>
      <c r="D340" s="62"/>
      <c r="E340" s="62"/>
      <c r="F340" s="62"/>
      <c r="G340" s="63"/>
    </row>
    <row r="341" spans="2:7" ht="17.100000000000001" customHeight="1" x14ac:dyDescent="0.25">
      <c r="B341" s="64"/>
      <c r="C341" s="83"/>
      <c r="D341" s="66" t="s">
        <v>87</v>
      </c>
      <c r="E341" s="67" t="s">
        <v>88</v>
      </c>
      <c r="F341" s="67" t="s">
        <v>89</v>
      </c>
      <c r="G341" s="68" t="s">
        <v>90</v>
      </c>
    </row>
    <row r="342" spans="2:7" ht="17.100000000000001" customHeight="1" x14ac:dyDescent="0.25">
      <c r="B342" s="69"/>
      <c r="C342" s="84" t="s">
        <v>91</v>
      </c>
      <c r="D342" s="70">
        <v>34</v>
      </c>
      <c r="E342" s="71">
        <f>D342/D345*100</f>
        <v>60.714285714285708</v>
      </c>
      <c r="F342" s="71">
        <f>E342</f>
        <v>60.714285714285708</v>
      </c>
      <c r="G342" s="72">
        <f>F342</f>
        <v>60.714285714285708</v>
      </c>
    </row>
    <row r="343" spans="2:7" ht="17.100000000000001" customHeight="1" x14ac:dyDescent="0.25">
      <c r="B343" s="73"/>
      <c r="C343" s="84" t="s">
        <v>92</v>
      </c>
      <c r="D343" s="74">
        <v>14</v>
      </c>
      <c r="E343" s="75">
        <f>D343/D345*100</f>
        <v>25</v>
      </c>
      <c r="F343" s="75">
        <f t="shared" ref="F343:F344" si="2">E343</f>
        <v>25</v>
      </c>
      <c r="G343" s="76">
        <f>F343+G342</f>
        <v>85.714285714285708</v>
      </c>
    </row>
    <row r="344" spans="2:7" ht="17.100000000000001" customHeight="1" x14ac:dyDescent="0.25">
      <c r="B344" s="73"/>
      <c r="C344" s="85" t="s">
        <v>93</v>
      </c>
      <c r="D344" s="77">
        <v>8</v>
      </c>
      <c r="E344" s="75">
        <f>D344/D345*100</f>
        <v>14.285714285714285</v>
      </c>
      <c r="F344" s="75">
        <f t="shared" si="2"/>
        <v>14.285714285714285</v>
      </c>
      <c r="G344" s="76">
        <f>F344+G343</f>
        <v>100</v>
      </c>
    </row>
    <row r="345" spans="2:7" ht="17.100000000000001" customHeight="1" x14ac:dyDescent="0.25">
      <c r="B345" s="79"/>
      <c r="C345" s="52" t="s">
        <v>86</v>
      </c>
      <c r="D345" s="80">
        <f>SUM(D342:D344)</f>
        <v>56</v>
      </c>
      <c r="E345" s="81">
        <v>100</v>
      </c>
      <c r="F345" s="81">
        <v>100</v>
      </c>
      <c r="G345" s="82"/>
    </row>
    <row r="346" spans="2:7" ht="17.100000000000001" customHeight="1" x14ac:dyDescent="0.25">
      <c r="B346" s="50"/>
      <c r="C346" s="56"/>
      <c r="D346" s="57"/>
      <c r="E346" s="58"/>
      <c r="F346" s="58"/>
      <c r="G346" s="59"/>
    </row>
    <row r="347" spans="2:7" ht="17.100000000000001" customHeight="1" x14ac:dyDescent="0.25">
      <c r="B347" s="50"/>
      <c r="C347" s="56"/>
      <c r="D347" s="57"/>
      <c r="E347" s="58"/>
      <c r="F347" s="58"/>
      <c r="G347" s="59"/>
    </row>
    <row r="348" spans="2:7" ht="17.100000000000001" customHeight="1" x14ac:dyDescent="0.25">
      <c r="B348" s="50"/>
      <c r="C348" s="56"/>
      <c r="D348" s="57"/>
      <c r="E348" s="58"/>
      <c r="F348" s="58"/>
      <c r="G348" s="59"/>
    </row>
    <row r="349" spans="2:7" ht="17.100000000000001" customHeight="1" x14ac:dyDescent="0.25">
      <c r="B349" s="50"/>
      <c r="C349" s="56"/>
      <c r="D349" s="57"/>
      <c r="E349" s="58"/>
      <c r="F349" s="58"/>
      <c r="G349" s="59"/>
    </row>
    <row r="350" spans="2:7" ht="17.100000000000001" customHeight="1" x14ac:dyDescent="0.25">
      <c r="B350" s="50"/>
      <c r="C350" s="56"/>
      <c r="D350" s="57"/>
      <c r="E350" s="58"/>
      <c r="F350" s="58"/>
      <c r="G350" s="59"/>
    </row>
    <row r="351" spans="2:7" ht="17.100000000000001" customHeight="1" x14ac:dyDescent="0.25">
      <c r="B351" s="50"/>
      <c r="C351" s="56"/>
      <c r="D351" s="57"/>
      <c r="E351" s="58"/>
      <c r="F351" s="58"/>
      <c r="G351" s="59"/>
    </row>
    <row r="352" spans="2:7" ht="17.100000000000001" customHeight="1" x14ac:dyDescent="0.25">
      <c r="B352" s="50"/>
      <c r="C352" s="56"/>
      <c r="D352" s="57"/>
      <c r="E352" s="58"/>
      <c r="F352" s="58"/>
      <c r="G352" s="59"/>
    </row>
    <row r="353" spans="2:7" ht="17.100000000000001" customHeight="1" x14ac:dyDescent="0.25">
      <c r="B353" s="50"/>
      <c r="C353" s="56"/>
      <c r="D353" s="57"/>
      <c r="E353" s="58"/>
      <c r="F353" s="58"/>
      <c r="G353" s="59"/>
    </row>
    <row r="354" spans="2:7" ht="17.100000000000001" customHeight="1" x14ac:dyDescent="0.25">
      <c r="B354" s="50"/>
      <c r="C354" s="56"/>
      <c r="D354" s="57"/>
      <c r="E354" s="58"/>
      <c r="F354" s="58"/>
      <c r="G354" s="59"/>
    </row>
    <row r="355" spans="2:7" ht="17.100000000000001" customHeight="1" x14ac:dyDescent="0.25">
      <c r="B355" s="50"/>
      <c r="C355" s="56"/>
      <c r="D355" s="57"/>
      <c r="E355" s="58"/>
      <c r="F355" s="58"/>
      <c r="G355" s="59"/>
    </row>
    <row r="356" spans="2:7" ht="17.100000000000001" customHeight="1" x14ac:dyDescent="0.25">
      <c r="B356" s="50"/>
      <c r="C356" s="56"/>
      <c r="D356" s="57"/>
      <c r="E356" s="58"/>
      <c r="F356" s="58"/>
      <c r="G356" s="59"/>
    </row>
    <row r="357" spans="2:7" ht="17.100000000000001" customHeight="1" x14ac:dyDescent="0.25">
      <c r="B357" s="50"/>
      <c r="C357" s="56"/>
      <c r="D357" s="57"/>
      <c r="E357" s="58"/>
      <c r="F357" s="58"/>
      <c r="G357" s="59"/>
    </row>
    <row r="358" spans="2:7" ht="17.100000000000001" customHeight="1" x14ac:dyDescent="0.25">
      <c r="B358" s="50"/>
      <c r="C358" s="56"/>
      <c r="D358" s="57"/>
      <c r="E358" s="58"/>
      <c r="F358" s="58"/>
      <c r="G358" s="59"/>
    </row>
    <row r="359" spans="2:7" ht="17.100000000000001" customHeight="1" x14ac:dyDescent="0.25">
      <c r="B359" s="50"/>
      <c r="C359" s="56"/>
      <c r="D359" s="57"/>
      <c r="E359" s="58"/>
      <c r="F359" s="58"/>
      <c r="G359" s="59"/>
    </row>
    <row r="360" spans="2:7" ht="17.100000000000001" customHeight="1" x14ac:dyDescent="0.25">
      <c r="B360" s="50"/>
      <c r="C360" s="56"/>
      <c r="D360" s="57"/>
      <c r="E360" s="58"/>
      <c r="F360" s="58"/>
      <c r="G360" s="59"/>
    </row>
    <row r="361" spans="2:7" ht="17.100000000000001" customHeight="1" x14ac:dyDescent="0.25">
      <c r="B361" s="50"/>
      <c r="C361" s="56"/>
      <c r="D361" s="57"/>
      <c r="E361" s="58"/>
      <c r="F361" s="58"/>
      <c r="G361" s="59"/>
    </row>
    <row r="362" spans="2:7" ht="17.100000000000001" customHeight="1" x14ac:dyDescent="0.25">
      <c r="B362" s="61">
        <v>13</v>
      </c>
      <c r="C362" s="62"/>
      <c r="D362" s="62"/>
      <c r="E362" s="62"/>
      <c r="F362" s="62"/>
      <c r="G362" s="63"/>
    </row>
    <row r="363" spans="2:7" ht="17.100000000000001" customHeight="1" x14ac:dyDescent="0.25">
      <c r="B363" s="64"/>
      <c r="C363" s="65"/>
      <c r="D363" s="66" t="s">
        <v>87</v>
      </c>
      <c r="E363" s="67" t="s">
        <v>88</v>
      </c>
      <c r="F363" s="67" t="s">
        <v>89</v>
      </c>
      <c r="G363" s="68" t="s">
        <v>90</v>
      </c>
    </row>
    <row r="364" spans="2:7" ht="17.100000000000001" customHeight="1" x14ac:dyDescent="0.25">
      <c r="B364" s="69"/>
      <c r="C364" s="86" t="s">
        <v>94</v>
      </c>
      <c r="D364" s="70">
        <v>8</v>
      </c>
      <c r="E364" s="71">
        <f>D364/D368*100</f>
        <v>15.384615384615385</v>
      </c>
      <c r="F364" s="71">
        <f>E364</f>
        <v>15.384615384615385</v>
      </c>
      <c r="G364" s="72">
        <f>F364</f>
        <v>15.384615384615385</v>
      </c>
    </row>
    <row r="365" spans="2:7" ht="17.100000000000001" customHeight="1" x14ac:dyDescent="0.25">
      <c r="B365" s="73"/>
      <c r="C365" s="86" t="s">
        <v>95</v>
      </c>
      <c r="D365" s="74">
        <v>9</v>
      </c>
      <c r="E365" s="75">
        <f>D365/D368*100</f>
        <v>17.307692307692307</v>
      </c>
      <c r="F365" s="75">
        <f t="shared" ref="F365:F367" si="3">E365</f>
        <v>17.307692307692307</v>
      </c>
      <c r="G365" s="76">
        <f>F365+G364</f>
        <v>32.692307692307693</v>
      </c>
    </row>
    <row r="366" spans="2:7" ht="17.100000000000001" customHeight="1" x14ac:dyDescent="0.25">
      <c r="B366" s="73"/>
      <c r="C366" s="86" t="s">
        <v>96</v>
      </c>
      <c r="D366" s="77">
        <v>6</v>
      </c>
      <c r="E366" s="75">
        <f>D366/D368*100</f>
        <v>11.538461538461538</v>
      </c>
      <c r="F366" s="75">
        <f t="shared" si="3"/>
        <v>11.538461538461538</v>
      </c>
      <c r="G366" s="76">
        <f>F366+G365</f>
        <v>44.230769230769234</v>
      </c>
    </row>
    <row r="367" spans="2:7" ht="17.100000000000001" customHeight="1" x14ac:dyDescent="0.25">
      <c r="B367" s="73"/>
      <c r="C367" s="86" t="s">
        <v>97</v>
      </c>
      <c r="D367" s="77">
        <v>29</v>
      </c>
      <c r="E367" s="75">
        <f>D367/D368*100</f>
        <v>55.769230769230774</v>
      </c>
      <c r="F367" s="75">
        <f t="shared" si="3"/>
        <v>55.769230769230774</v>
      </c>
      <c r="G367" s="78">
        <f>F367+G366</f>
        <v>100</v>
      </c>
    </row>
    <row r="368" spans="2:7" ht="17.100000000000001" customHeight="1" x14ac:dyDescent="0.25">
      <c r="B368" s="79"/>
      <c r="C368" s="52" t="s">
        <v>86</v>
      </c>
      <c r="D368" s="80">
        <f>SUM(D364:D367)</f>
        <v>52</v>
      </c>
      <c r="E368" s="81">
        <v>100</v>
      </c>
      <c r="F368" s="81">
        <v>100</v>
      </c>
      <c r="G368" s="82"/>
    </row>
    <row r="369" spans="2:7" ht="17.100000000000001" customHeight="1" x14ac:dyDescent="0.25">
      <c r="B369" s="50"/>
      <c r="C369" s="56"/>
      <c r="D369" s="57"/>
      <c r="E369" s="58"/>
      <c r="F369" s="58"/>
      <c r="G369" s="59"/>
    </row>
    <row r="370" spans="2:7" ht="17.100000000000001" customHeight="1" x14ac:dyDescent="0.25">
      <c r="B370" s="50"/>
      <c r="C370" s="56"/>
      <c r="D370" s="57"/>
      <c r="E370" s="58"/>
      <c r="F370" s="58"/>
      <c r="G370" s="59"/>
    </row>
    <row r="371" spans="2:7" ht="17.100000000000001" customHeight="1" x14ac:dyDescent="0.25">
      <c r="B371" s="50"/>
      <c r="C371" s="56"/>
      <c r="D371" s="57"/>
      <c r="E371" s="58"/>
      <c r="F371" s="58"/>
      <c r="G371" s="59"/>
    </row>
    <row r="372" spans="2:7" ht="17.100000000000001" customHeight="1" x14ac:dyDescent="0.25">
      <c r="B372" s="50"/>
      <c r="C372" s="56"/>
      <c r="D372" s="57"/>
      <c r="E372" s="58"/>
      <c r="F372" s="58"/>
      <c r="G372" s="59"/>
    </row>
    <row r="373" spans="2:7" ht="17.100000000000001" customHeight="1" x14ac:dyDescent="0.25">
      <c r="B373" s="50"/>
      <c r="C373" s="56"/>
      <c r="D373" s="57"/>
      <c r="E373" s="58"/>
      <c r="F373" s="58"/>
      <c r="G373" s="59"/>
    </row>
    <row r="374" spans="2:7" ht="17.100000000000001" customHeight="1" x14ac:dyDescent="0.25">
      <c r="B374" s="50"/>
      <c r="C374" s="56"/>
      <c r="D374" s="57"/>
      <c r="E374" s="58"/>
      <c r="F374" s="58"/>
      <c r="G374" s="59"/>
    </row>
    <row r="375" spans="2:7" ht="17.100000000000001" customHeight="1" x14ac:dyDescent="0.25">
      <c r="B375" s="50"/>
      <c r="C375" s="56"/>
      <c r="D375" s="57"/>
      <c r="E375" s="58"/>
      <c r="F375" s="58"/>
      <c r="G375" s="59"/>
    </row>
    <row r="376" spans="2:7" ht="17.100000000000001" customHeight="1" x14ac:dyDescent="0.25">
      <c r="B376" s="50"/>
      <c r="C376" s="56"/>
      <c r="D376" s="57"/>
      <c r="E376" s="58"/>
      <c r="F376" s="58"/>
      <c r="G376" s="59"/>
    </row>
    <row r="377" spans="2:7" ht="17.100000000000001" customHeight="1" x14ac:dyDescent="0.25">
      <c r="B377" s="50"/>
      <c r="C377" s="56"/>
      <c r="D377" s="57"/>
      <c r="E377" s="58"/>
      <c r="F377" s="58"/>
      <c r="G377" s="59"/>
    </row>
    <row r="378" spans="2:7" ht="17.100000000000001" customHeight="1" x14ac:dyDescent="0.25">
      <c r="B378" s="50"/>
      <c r="C378" s="56"/>
      <c r="D378" s="57"/>
      <c r="E378" s="58"/>
      <c r="F378" s="58"/>
      <c r="G378" s="59"/>
    </row>
    <row r="379" spans="2:7" ht="17.100000000000001" customHeight="1" x14ac:dyDescent="0.25">
      <c r="B379" s="50"/>
      <c r="C379" s="56"/>
      <c r="D379" s="57"/>
      <c r="E379" s="58"/>
      <c r="F379" s="58"/>
      <c r="G379" s="59"/>
    </row>
    <row r="380" spans="2:7" ht="17.100000000000001" customHeight="1" x14ac:dyDescent="0.25">
      <c r="B380" s="50"/>
      <c r="C380" s="56"/>
      <c r="D380" s="57"/>
      <c r="E380" s="58"/>
      <c r="F380" s="58"/>
      <c r="G380" s="59"/>
    </row>
    <row r="381" spans="2:7" ht="17.100000000000001" customHeight="1" x14ac:dyDescent="0.25">
      <c r="B381" s="50"/>
      <c r="C381" s="56"/>
      <c r="D381" s="57"/>
      <c r="E381" s="58"/>
      <c r="F381" s="58"/>
      <c r="G381" s="59"/>
    </row>
    <row r="382" spans="2:7" ht="17.100000000000001" customHeight="1" x14ac:dyDescent="0.25">
      <c r="B382" s="50"/>
      <c r="C382" s="56"/>
      <c r="D382" s="57"/>
      <c r="E382" s="58"/>
      <c r="F382" s="58"/>
      <c r="G382" s="59"/>
    </row>
    <row r="383" spans="2:7" ht="17.100000000000001" customHeight="1" x14ac:dyDescent="0.25">
      <c r="B383" s="50"/>
      <c r="C383" s="56"/>
      <c r="D383" s="57"/>
      <c r="E383" s="58"/>
      <c r="F383" s="58"/>
      <c r="G383" s="59"/>
    </row>
    <row r="384" spans="2:7" ht="17.100000000000001" customHeight="1" x14ac:dyDescent="0.25">
      <c r="B384" s="50"/>
      <c r="C384" s="56"/>
      <c r="D384" s="57"/>
      <c r="E384" s="58"/>
      <c r="F384" s="58"/>
      <c r="G384" s="59"/>
    </row>
    <row r="385" spans="2:7" ht="17.100000000000001" customHeight="1" x14ac:dyDescent="0.25">
      <c r="B385" s="50"/>
      <c r="C385" s="56"/>
      <c r="D385" s="57"/>
      <c r="E385" s="58"/>
      <c r="F385" s="58"/>
      <c r="G385" s="59"/>
    </row>
    <row r="386" spans="2:7" ht="17.100000000000001" customHeight="1" x14ac:dyDescent="0.25">
      <c r="B386" s="50"/>
      <c r="C386" s="56"/>
      <c r="D386" s="57"/>
      <c r="E386" s="58"/>
      <c r="F386" s="58"/>
      <c r="G386" s="59"/>
    </row>
    <row r="387" spans="2:7" ht="17.100000000000001" customHeight="1" x14ac:dyDescent="0.25">
      <c r="B387" s="50"/>
      <c r="C387" s="56"/>
      <c r="D387" s="57"/>
      <c r="E387" s="58"/>
      <c r="F387" s="58"/>
      <c r="G387" s="59"/>
    </row>
    <row r="388" spans="2:7" ht="17.100000000000001" customHeight="1" x14ac:dyDescent="0.25">
      <c r="B388" s="50"/>
      <c r="C388" s="56"/>
      <c r="D388" s="57"/>
      <c r="E388" s="58"/>
      <c r="F388" s="58"/>
      <c r="G388" s="59"/>
    </row>
    <row r="389" spans="2:7" ht="17.100000000000001" customHeight="1" x14ac:dyDescent="0.25">
      <c r="B389" s="50"/>
      <c r="C389" s="56"/>
      <c r="D389" s="57"/>
      <c r="E389" s="58"/>
      <c r="F389" s="58"/>
      <c r="G389" s="59"/>
    </row>
    <row r="390" spans="2:7" ht="17.100000000000001" customHeight="1" x14ac:dyDescent="0.25">
      <c r="B390" s="50"/>
      <c r="C390" s="56"/>
      <c r="D390" s="57"/>
      <c r="E390" s="58"/>
      <c r="F390" s="58"/>
      <c r="G390" s="59"/>
    </row>
    <row r="391" spans="2:7" ht="17.100000000000001" customHeight="1" x14ac:dyDescent="0.25">
      <c r="B391" s="50"/>
      <c r="C391" s="56"/>
      <c r="D391" s="57"/>
      <c r="E391" s="58"/>
      <c r="F391" s="58"/>
      <c r="G391" s="59"/>
    </row>
    <row r="392" spans="2:7" ht="17.100000000000001" customHeight="1" x14ac:dyDescent="0.25">
      <c r="B392" s="50"/>
      <c r="C392" s="56"/>
      <c r="D392" s="57"/>
      <c r="E392" s="58"/>
      <c r="F392" s="58"/>
      <c r="G392" s="59"/>
    </row>
    <row r="393" spans="2:7" ht="17.100000000000001" customHeight="1" x14ac:dyDescent="0.25">
      <c r="B393" s="50"/>
      <c r="C393" s="56"/>
      <c r="D393" s="57"/>
      <c r="E393" s="58"/>
      <c r="F393" s="58"/>
      <c r="G393" s="59"/>
    </row>
    <row r="394" spans="2:7" ht="17.100000000000001" customHeight="1" x14ac:dyDescent="0.25">
      <c r="B394" s="50"/>
      <c r="C394" s="56"/>
      <c r="D394" s="57"/>
      <c r="E394" s="58"/>
      <c r="F394" s="58"/>
      <c r="G394" s="59"/>
    </row>
    <row r="395" spans="2:7" ht="17.100000000000001" customHeight="1" x14ac:dyDescent="0.25">
      <c r="B395" s="50"/>
      <c r="C395" s="56"/>
      <c r="D395" s="57"/>
      <c r="E395" s="58"/>
      <c r="F395" s="58"/>
      <c r="G395" s="59"/>
    </row>
    <row r="398" spans="2:7" ht="36" customHeight="1" x14ac:dyDescent="0.25">
      <c r="B398" s="2" t="s">
        <v>54</v>
      </c>
      <c r="C398" s="3"/>
      <c r="D398" s="3"/>
      <c r="E398" s="3"/>
      <c r="F398" s="3"/>
      <c r="G398" s="4"/>
    </row>
    <row r="399" spans="2:7" ht="29.1" customHeight="1" x14ac:dyDescent="0.25">
      <c r="B399" s="47"/>
      <c r="C399" s="39"/>
      <c r="D399" s="53" t="s">
        <v>87</v>
      </c>
      <c r="E399" s="54" t="s">
        <v>88</v>
      </c>
      <c r="F399" s="54" t="s">
        <v>89</v>
      </c>
      <c r="G399" s="55" t="s">
        <v>90</v>
      </c>
    </row>
    <row r="400" spans="2:7" ht="17.100000000000001" customHeight="1" x14ac:dyDescent="0.25">
      <c r="B400" s="48"/>
      <c r="C400" s="21" t="s">
        <v>83</v>
      </c>
      <c r="D400" s="22">
        <v>18</v>
      </c>
      <c r="E400" s="28">
        <v>45</v>
      </c>
      <c r="F400" s="28">
        <v>45</v>
      </c>
      <c r="G400" s="29">
        <v>45</v>
      </c>
    </row>
    <row r="401" spans="2:7" ht="17.100000000000001" customHeight="1" x14ac:dyDescent="0.25">
      <c r="B401" s="49"/>
      <c r="C401" s="11" t="s">
        <v>84</v>
      </c>
      <c r="D401" s="30">
        <v>20</v>
      </c>
      <c r="E401" s="31">
        <v>50</v>
      </c>
      <c r="F401" s="31">
        <v>50</v>
      </c>
      <c r="G401" s="32">
        <v>95</v>
      </c>
    </row>
    <row r="402" spans="2:7" ht="17.100000000000001" customHeight="1" x14ac:dyDescent="0.25">
      <c r="B402" s="49"/>
      <c r="C402" s="11" t="s">
        <v>85</v>
      </c>
      <c r="D402" s="30">
        <v>2</v>
      </c>
      <c r="E402" s="31">
        <v>5</v>
      </c>
      <c r="F402" s="31">
        <v>5</v>
      </c>
      <c r="G402" s="32">
        <v>100</v>
      </c>
    </row>
    <row r="403" spans="2:7" ht="17.100000000000001" customHeight="1" x14ac:dyDescent="0.25">
      <c r="B403" s="50"/>
      <c r="C403" s="52" t="s">
        <v>86</v>
      </c>
      <c r="D403" s="25">
        <v>40</v>
      </c>
      <c r="E403" s="33">
        <v>100</v>
      </c>
      <c r="F403" s="33">
        <v>100</v>
      </c>
      <c r="G403" s="34"/>
    </row>
    <row r="426" spans="2:7" x14ac:dyDescent="0.25">
      <c r="B426" s="61">
        <v>15</v>
      </c>
      <c r="C426" s="62"/>
      <c r="D426" s="62"/>
      <c r="E426" s="62"/>
      <c r="F426" s="62"/>
      <c r="G426" s="63"/>
    </row>
    <row r="427" spans="2:7" ht="31.5" x14ac:dyDescent="0.25">
      <c r="B427" s="64"/>
      <c r="C427" s="65"/>
      <c r="D427" s="66" t="s">
        <v>87</v>
      </c>
      <c r="E427" s="67" t="s">
        <v>88</v>
      </c>
      <c r="F427" s="67" t="s">
        <v>89</v>
      </c>
      <c r="G427" s="68" t="s">
        <v>90</v>
      </c>
    </row>
    <row r="428" spans="2:7" ht="15.75" x14ac:dyDescent="0.25">
      <c r="C428" s="88" t="s">
        <v>98</v>
      </c>
      <c r="D428" s="70">
        <v>11</v>
      </c>
      <c r="E428" s="71">
        <f>D428/D432*100</f>
        <v>15.714285714285714</v>
      </c>
      <c r="F428" s="71">
        <f>E428</f>
        <v>15.714285714285714</v>
      </c>
      <c r="G428" s="72">
        <f>F428</f>
        <v>15.714285714285714</v>
      </c>
    </row>
    <row r="429" spans="2:7" ht="18.75" x14ac:dyDescent="0.25">
      <c r="B429" s="87"/>
      <c r="C429" s="88" t="s">
        <v>99</v>
      </c>
      <c r="D429" s="74">
        <v>9</v>
      </c>
      <c r="E429" s="75">
        <f>D429/D432*100</f>
        <v>12.857142857142856</v>
      </c>
      <c r="F429" s="75">
        <f t="shared" ref="F429:F431" si="4">E429</f>
        <v>12.857142857142856</v>
      </c>
      <c r="G429" s="76">
        <f>F429+G428</f>
        <v>28.571428571428569</v>
      </c>
    </row>
    <row r="430" spans="2:7" ht="15.75" x14ac:dyDescent="0.25">
      <c r="C430" s="88" t="s">
        <v>100</v>
      </c>
      <c r="D430" s="77">
        <v>28</v>
      </c>
      <c r="E430" s="75">
        <f>D430/D432*100</f>
        <v>40</v>
      </c>
      <c r="F430" s="75">
        <f t="shared" si="4"/>
        <v>40</v>
      </c>
      <c r="G430" s="76">
        <f>F430+G429</f>
        <v>68.571428571428569</v>
      </c>
    </row>
    <row r="431" spans="2:7" ht="18.75" x14ac:dyDescent="0.25">
      <c r="B431" s="87"/>
      <c r="C431" s="88" t="s">
        <v>101</v>
      </c>
      <c r="D431" s="77">
        <v>22</v>
      </c>
      <c r="E431" s="75">
        <f>D431/D432*100</f>
        <v>31.428571428571427</v>
      </c>
      <c r="F431" s="75">
        <f t="shared" si="4"/>
        <v>31.428571428571427</v>
      </c>
      <c r="G431" s="78">
        <f>F431+G430</f>
        <v>100</v>
      </c>
    </row>
    <row r="432" spans="2:7" ht="15.75" x14ac:dyDescent="0.25">
      <c r="C432" s="52" t="s">
        <v>86</v>
      </c>
      <c r="D432" s="80">
        <f>SUM(D428:D431)</f>
        <v>70</v>
      </c>
      <c r="E432" s="81">
        <v>100</v>
      </c>
      <c r="F432" s="81">
        <v>100</v>
      </c>
      <c r="G432" s="82"/>
    </row>
    <row r="433" spans="2:2" ht="18.75" x14ac:dyDescent="0.25">
      <c r="B433" s="87"/>
    </row>
  </sheetData>
  <mergeCells count="25">
    <mergeCell ref="B284:G284"/>
    <mergeCell ref="B340:G340"/>
    <mergeCell ref="B362:G362"/>
    <mergeCell ref="B426:G426"/>
    <mergeCell ref="B317:G317"/>
    <mergeCell ref="B398:G398"/>
    <mergeCell ref="B237:G237"/>
    <mergeCell ref="B263:G263"/>
    <mergeCell ref="B185:G185"/>
    <mergeCell ref="B213:G213"/>
    <mergeCell ref="B157:G157"/>
    <mergeCell ref="B102:G102"/>
    <mergeCell ref="B129:G129"/>
    <mergeCell ref="B49:G49"/>
    <mergeCell ref="B75:G75"/>
    <mergeCell ref="B34:C34"/>
    <mergeCell ref="B35:B36"/>
    <mergeCell ref="B41:N41"/>
    <mergeCell ref="B42:C42"/>
    <mergeCell ref="B43:B44"/>
    <mergeCell ref="B24:D24"/>
    <mergeCell ref="B25:C25"/>
    <mergeCell ref="B26:C26"/>
    <mergeCell ref="B27:B31"/>
    <mergeCell ref="B32:B33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2022-08-19T05:39:38Z</dcterms:modified>
</cp:coreProperties>
</file>