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2\Imansala Imansala\60\"/>
    </mc:Choice>
  </mc:AlternateContent>
  <xr:revisionPtr revIDLastSave="0" documentId="13_ncr:1_{5840A6C5-F82E-495A-A4C0-E8E94B67448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68" i="1" l="1"/>
  <c r="E365" i="1" s="1"/>
  <c r="F365" i="1" s="1"/>
  <c r="D341" i="1"/>
  <c r="E340" i="1" s="1"/>
  <c r="F340" i="1" s="1"/>
  <c r="D312" i="1"/>
  <c r="E309" i="1" s="1"/>
  <c r="F309" i="1" s="1"/>
  <c r="D252" i="1"/>
  <c r="E250" i="1" s="1"/>
  <c r="F250" i="1" s="1"/>
  <c r="E364" i="1" l="1"/>
  <c r="F364" i="1" s="1"/>
  <c r="G364" i="1" s="1"/>
  <c r="G365" i="1" s="1"/>
  <c r="E367" i="1"/>
  <c r="F367" i="1" s="1"/>
  <c r="E366" i="1"/>
  <c r="F366" i="1" s="1"/>
  <c r="E337" i="1"/>
  <c r="F337" i="1" s="1"/>
  <c r="G337" i="1" s="1"/>
  <c r="E338" i="1"/>
  <c r="F338" i="1" s="1"/>
  <c r="G338" i="1" s="1"/>
  <c r="E339" i="1"/>
  <c r="F339" i="1" s="1"/>
  <c r="E308" i="1"/>
  <c r="F308" i="1" s="1"/>
  <c r="G308" i="1" s="1"/>
  <c r="G309" i="1" s="1"/>
  <c r="E311" i="1"/>
  <c r="F311" i="1" s="1"/>
  <c r="E310" i="1"/>
  <c r="F310" i="1" s="1"/>
  <c r="E248" i="1"/>
  <c r="F248" i="1" s="1"/>
  <c r="G248" i="1" s="1"/>
  <c r="E249" i="1"/>
  <c r="F249" i="1" s="1"/>
  <c r="E251" i="1"/>
  <c r="F251" i="1" s="1"/>
  <c r="G366" i="1" l="1"/>
  <c r="G367" i="1" s="1"/>
  <c r="G339" i="1"/>
  <c r="G340" i="1" s="1"/>
  <c r="G310" i="1"/>
  <c r="G311" i="1" s="1"/>
  <c r="G249" i="1"/>
  <c r="G250" i="1" s="1"/>
  <c r="G251" i="1"/>
</calcChain>
</file>

<file path=xl/sharedStrings.xml><?xml version="1.0" encoding="utf-8"?>
<sst xmlns="http://schemas.openxmlformats.org/spreadsheetml/2006/main" count="179" uniqueCount="102">
  <si>
    <t>Your temporary usage period for IBM SPSS Statistics will expire in 4881 days.</t>
  </si>
  <si>
    <t>GET DATA</t>
  </si>
  <si>
    <t xml:space="preserve">  /TYPE=XLSX</t>
  </si>
  <si>
    <t xml:space="preserve">  /FILE='C:\SPSS\2022\Imansala Imansala\60\Untitled form (Responses) (1).xlsx'</t>
  </si>
  <si>
    <t xml:space="preserve">  /SHEET=name 'Form responses 1'</t>
  </si>
  <si>
    <t xml:space="preserve">  /CELLRANGE=FULL</t>
  </si>
  <si>
    <t xml:space="preserve">  /READNAMES=ON</t>
  </si>
  <si>
    <t xml:space="preserve">  /DATATYPEMIN PERCENTAGE=95.0</t>
  </si>
  <si>
    <t xml:space="preserve">  /HIDDEN IGNORE=YES.</t>
  </si>
  <si>
    <t>EXECUTE.</t>
  </si>
  <si>
    <t>DATASET NAME DataSet1 WINDOW=FRONT.</t>
  </si>
  <si>
    <t>FREQUENCIES VARIABLES=@01.ස්ත්‍රීපුරුෂභාවය @02.වයස්මට්ටම @03.ප්‍රදේශය @04.අධ්‍යාපනමට්ටම</t>
  </si>
  <si>
    <t xml:space="preserve">    @05.ඔබවෘත්තියේනියැලෙනමාධ @06.ජනමාධ්‍යවේදීආචාරධර්ම @07.ආයතනිකරාමුවතුළඑමආචාර @08.ඒවාමගහැරගැනීමටඔබක්‍ර</t>
  </si>
  <si>
    <t xml:space="preserve">    @10.ඔබආයතනයේමාධ්‍යආචාරධර</t>
  </si>
  <si>
    <t xml:space="preserve">  /STATISTICS=STDDEV</t>
  </si>
  <si>
    <t xml:space="preserve">  /ORDER=ANALYSIS.</t>
  </si>
  <si>
    <t>Frequencies</t>
  </si>
  <si>
    <t>Notes</t>
  </si>
  <si>
    <t>Output Created</t>
  </si>
  <si>
    <t>20-AUG-2022 22:42:13</t>
  </si>
  <si>
    <t>Comments</t>
  </si>
  <si>
    <t/>
  </si>
  <si>
    <t>Input</t>
  </si>
  <si>
    <t>Active Dataset</t>
  </si>
  <si>
    <t>DataSet1</t>
  </si>
  <si>
    <t>Filter</t>
  </si>
  <si>
    <t>&lt;none&gt;</t>
  </si>
  <si>
    <t>Weight</t>
  </si>
  <si>
    <t>Split File</t>
  </si>
  <si>
    <t>N of Rows in Working Data File</t>
  </si>
  <si>
    <t>Missing Value Handling</t>
  </si>
  <si>
    <t>Definition of Missing</t>
  </si>
  <si>
    <t>User-defined missing values are treated as missing.</t>
  </si>
  <si>
    <t>Cases Used</t>
  </si>
  <si>
    <t>Statistics are based on all cases with valid data.</t>
  </si>
  <si>
    <t>Syntax</t>
  </si>
  <si>
    <t>FREQUENCIES VARIABLES=@01.ස්ත්‍රීපුරුෂභාවය @02.වයස්මට්ටම @03.ප්‍රදේශය @04.අධ්‍යාපනමට්ටම
    @05.ඔබවෘත්තියේනියැලෙනමාධ @06.ජනමාධ්‍යවේදීආචාරධර්ම @07.ආයතනිකරාමුවතුළඑමආචාර @08.ඒවාමගහැරගැනීමටඔබක්‍ර
    @10.ඔබආයතනයේමාධ්‍යආචාරධර
  /STATISTICS=STDDEV
  /ORDER=ANALYSIS.</t>
  </si>
  <si>
    <t>Resources</t>
  </si>
  <si>
    <t>Processor Time</t>
  </si>
  <si>
    <t>00:00:00.00</t>
  </si>
  <si>
    <t>Elapsed Time</t>
  </si>
  <si>
    <t>00:00:00.01</t>
  </si>
  <si>
    <t xml:space="preserve">[DataSet1] </t>
  </si>
  <si>
    <t>Statistics</t>
  </si>
  <si>
    <t>01. ස්ත්‍රී පුරුෂ භාවය</t>
  </si>
  <si>
    <t>02. වයස් මට්ටම</t>
  </si>
  <si>
    <t>03. ප්‍රදේශය</t>
  </si>
  <si>
    <t>04. අධ්‍යාපන මට්ටම</t>
  </si>
  <si>
    <t>05. ඔබ වෘත්තියේ නියැලෙන මාධ්‍ය ආයතනය</t>
  </si>
  <si>
    <t>06. ජනමාධ්‍යවේදී ආචාරධර්ම පිළිබඳව ඔබ දැනුවත්ද</t>
  </si>
  <si>
    <t>07. ආයතනික රාමුව තුළ එම ආචාර ධර්ම පිළිපැදීම ගැටළු ඇතිවනවාද</t>
  </si>
  <si>
    <t>08. ඒවා මගහැර ගැනීමට ඔබ ක්‍රියා කරන්නේද</t>
  </si>
  <si>
    <t>10. ඔබ ආයතනයේ මාධ්‍ය ආචාරධර්ම භාවිතය</t>
  </si>
  <si>
    <t>N</t>
  </si>
  <si>
    <t>Valid</t>
  </si>
  <si>
    <t>Missing</t>
  </si>
  <si>
    <t>Frequency Table</t>
  </si>
  <si>
    <t>පුරුෂ</t>
  </si>
  <si>
    <t>ස්ත්‍රී</t>
  </si>
  <si>
    <t>අවුරුදු 20 - අවුරුදු 30</t>
  </si>
  <si>
    <t>අවුරුදු 30 - අවුරුදු 40</t>
  </si>
  <si>
    <t>අවුරුදු 40 - අවුරුදු 50</t>
  </si>
  <si>
    <t>අර්ධ නාගරික</t>
  </si>
  <si>
    <t>ග්‍රාමීය</t>
  </si>
  <si>
    <t>නාගරික</t>
  </si>
  <si>
    <t>උපාධි අපේක්ෂක</t>
  </si>
  <si>
    <t>උපාධිධාරී</t>
  </si>
  <si>
    <t>උසස්පෙළ සමත්</t>
  </si>
  <si>
    <t>සාපෙළ සමත්</t>
  </si>
  <si>
    <t>අයිටීඑන් නාලිකාව</t>
  </si>
  <si>
    <t>සිරස නාලිකාව</t>
  </si>
  <si>
    <t>හිරු නාලිකාව</t>
  </si>
  <si>
    <t>ඔව්</t>
  </si>
  <si>
    <t>නැත</t>
  </si>
  <si>
    <t>කිසි විටත් සිදු නොවේ</t>
  </si>
  <si>
    <t>තරමක් දුරට සිදුවේ</t>
  </si>
  <si>
    <t>මධ්‍යස්ථ වේ</t>
  </si>
  <si>
    <t>සිදුවේ</t>
  </si>
  <si>
    <t>tl;=j</t>
  </si>
  <si>
    <t>ixLHd;h</t>
  </si>
  <si>
    <t>m%;sY;h</t>
  </si>
  <si>
    <t>j&lt;x.= m%;sY;h</t>
  </si>
  <si>
    <t>iuqÉÑ; m%;sY;h</t>
  </si>
  <si>
    <t>Sum</t>
  </si>
  <si>
    <t>Average</t>
  </si>
  <si>
    <t>Running Total</t>
  </si>
  <si>
    <t>Count</t>
  </si>
  <si>
    <t>සමාජය පෝෂණය වේ</t>
  </si>
  <si>
    <t>වෘත්තීයට පන්නරයක් ලැබේ</t>
  </si>
  <si>
    <t>ශිෂ්ට සමාජයක් බිහිවේ</t>
  </si>
  <si>
    <t>ආයතනයේ ප්‍රතිරූපය ගොඩනැංවේ</t>
  </si>
  <si>
    <t>වෘත්තීය ගුණාත්මකබාවයඋදෙසා</t>
  </si>
  <si>
    <t>වගකීමක් සහිතව මාධ්‍යහැසිරවිය යුතු නිසා</t>
  </si>
  <si>
    <t>සමාජයේ අභිවෘද්ධිය උදෙසා</t>
  </si>
  <si>
    <t>හෘද සාක්ෂියට එකඟව කටයුතුකළ යුතු නිසා</t>
  </si>
  <si>
    <t>ප්‍රචණ්ඩත්වය වලකාලීමට</t>
  </si>
  <si>
    <t>සංවේදී කරුණු හරහාඇතිවන්නා වූ කම්පනයමගහරවා ලීමට</t>
  </si>
  <si>
    <t>ප්‍රතිරූප ආරක්ෂා කර ගැනීමට</t>
  </si>
  <si>
    <t>ඉහත සියල්ලම</t>
  </si>
  <si>
    <t>ප්‍රචණ්ඩත්වය පැතිරවීම</t>
  </si>
  <si>
    <t>සංවේදී කරුණු හරහා භාවප්‍රකම්පනයක් ඇති කිරීම</t>
  </si>
  <si>
    <t>ප්‍රතිරූපයට හානි සිදු කිරීම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</si>
</sst>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ourier New"/>
      <family val="2"/>
    </font>
    <font>
      <b/>
      <sz val="14"/>
      <color theme="1"/>
      <name val="Arial Bold"/>
      <family val="2"/>
    </font>
    <font>
      <b/>
      <sz val="11"/>
      <color theme="1"/>
      <name val="Arial Bold"/>
      <family val="2"/>
    </font>
    <font>
      <sz val="9"/>
      <color theme="1"/>
      <name val="Arial"/>
      <family val="2"/>
    </font>
    <font>
      <sz val="11"/>
      <color theme="1"/>
      <name val="Courier New"/>
      <family val="2"/>
    </font>
    <font>
      <sz val="12"/>
      <color theme="1"/>
      <name val="FMAbhaya"/>
    </font>
    <font>
      <sz val="12"/>
      <name val="FMAbhaya"/>
    </font>
    <font>
      <sz val="12"/>
      <color theme="1"/>
      <name val="Times New Roman"/>
      <family val="1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none">
        <bgColor rgb="FFFFFFFF"/>
      </patternFill>
    </fill>
  </fills>
  <borders count="3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AEAEAE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/>
      <top style="thin">
        <color indexed="64"/>
      </top>
      <bottom style="thin">
        <color rgb="FF152935"/>
      </bottom>
      <diagonal/>
    </border>
    <border>
      <left/>
      <right style="thin">
        <color rgb="FFE0E0E0"/>
      </right>
      <top style="thin">
        <color indexed="64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indexed="64"/>
      </top>
      <bottom style="thin">
        <color rgb="FF152935"/>
      </bottom>
      <diagonal/>
    </border>
    <border>
      <left style="thin">
        <color rgb="FFE0E0E0"/>
      </left>
      <right/>
      <top style="thin">
        <color indexed="64"/>
      </top>
      <bottom style="thin">
        <color rgb="FF152935"/>
      </bottom>
      <diagonal/>
    </border>
    <border>
      <left/>
      <right style="thin">
        <color rgb="FFE0E0E0"/>
      </right>
      <top style="thin">
        <color rgb="FF152935"/>
      </top>
      <bottom style="thin">
        <color indexed="64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indexed="64"/>
      </bottom>
      <diagonal/>
    </border>
    <border>
      <left style="thin">
        <color rgb="FFE0E0E0"/>
      </left>
      <right/>
      <top style="thin">
        <color rgb="FF152935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E0E0E0"/>
      </left>
      <right style="thin">
        <color rgb="FFE0E0E0"/>
      </right>
      <top style="thin">
        <color indexed="64"/>
      </top>
      <bottom style="thin">
        <color indexed="64"/>
      </bottom>
      <diagonal/>
    </border>
    <border>
      <left style="thin">
        <color rgb="FFE0E0E0"/>
      </left>
      <right/>
      <top style="thin">
        <color indexed="64"/>
      </top>
      <bottom style="thin">
        <color indexed="64"/>
      </bottom>
      <diagonal/>
    </border>
  </borders>
  <cellStyleXfs count="61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</cellStyleXfs>
  <cellXfs count="79">
    <xf numFmtId="0" fontId="0" fillId="0" borderId="0" xfId="0"/>
    <xf numFmtId="0" fontId="0" fillId="0" borderId="0" xfId="0" applyFont="1" applyFill="1"/>
    <xf numFmtId="0" fontId="4" fillId="0" borderId="1" xfId="6" applyFont="1" applyFill="1" applyBorder="1" applyAlignment="1">
      <alignment horizontal="center" vertical="center" wrapText="1"/>
    </xf>
    <xf numFmtId="0" fontId="4" fillId="0" borderId="2" xfId="4" applyFont="1" applyFill="1" applyBorder="1" applyAlignment="1">
      <alignment horizontal="center" vertical="center" wrapText="1"/>
    </xf>
    <xf numFmtId="0" fontId="4" fillId="0" borderId="3" xfId="5" applyFont="1" applyFill="1" applyBorder="1" applyAlignment="1">
      <alignment horizontal="center" vertical="center" wrapText="1"/>
    </xf>
    <xf numFmtId="0" fontId="5" fillId="0" borderId="4" xfId="7" applyFont="1" applyFill="1" applyBorder="1" applyAlignment="1">
      <alignment horizontal="left" vertical="top" wrapText="1"/>
    </xf>
    <xf numFmtId="0" fontId="5" fillId="0" borderId="5" xfId="8" applyFont="1" applyFill="1" applyBorder="1" applyAlignment="1">
      <alignment horizontal="left" vertical="top" wrapText="1"/>
    </xf>
    <xf numFmtId="0" fontId="5" fillId="0" borderId="9" xfId="13" applyFont="1" applyFill="1" applyBorder="1" applyAlignment="1">
      <alignment horizontal="right" vertical="top"/>
    </xf>
    <xf numFmtId="0" fontId="5" fillId="0" borderId="6" xfId="9" applyFont="1" applyFill="1" applyBorder="1" applyAlignment="1">
      <alignment horizontal="left" vertical="top" wrapText="1"/>
    </xf>
    <xf numFmtId="0" fontId="5" fillId="0" borderId="7" xfId="10" applyFont="1" applyFill="1" applyBorder="1" applyAlignment="1">
      <alignment horizontal="left" vertical="top" wrapText="1"/>
    </xf>
    <xf numFmtId="0" fontId="5" fillId="0" borderId="10" xfId="14" applyFont="1" applyFill="1" applyBorder="1" applyAlignment="1">
      <alignment horizontal="left" vertical="top" wrapText="1"/>
    </xf>
    <xf numFmtId="0" fontId="5" fillId="0" borderId="7" xfId="10" applyFont="1" applyFill="1" applyBorder="1" applyAlignment="1">
      <alignment horizontal="left" vertical="top" wrapText="1"/>
    </xf>
    <xf numFmtId="164" fontId="5" fillId="0" borderId="10" xfId="15" applyNumberFormat="1" applyFont="1" applyFill="1" applyBorder="1" applyAlignment="1">
      <alignment horizontal="right" vertical="top"/>
    </xf>
    <xf numFmtId="0" fontId="5" fillId="0" borderId="10" xfId="16" applyFont="1" applyFill="1" applyBorder="1" applyAlignment="1">
      <alignment horizontal="right" vertical="top"/>
    </xf>
    <xf numFmtId="0" fontId="5" fillId="0" borderId="8" xfId="12" applyFont="1" applyFill="1" applyBorder="1" applyAlignment="1">
      <alignment horizontal="left" vertical="top" wrapText="1"/>
    </xf>
    <xf numFmtId="0" fontId="5" fillId="0" borderId="11" xfId="17" applyFont="1" applyFill="1" applyBorder="1" applyAlignment="1">
      <alignment horizontal="right" vertical="top"/>
    </xf>
    <xf numFmtId="0" fontId="5" fillId="0" borderId="12" xfId="19" applyFont="1" applyFill="1" applyBorder="1" applyAlignment="1">
      <alignment horizontal="left" wrapText="1"/>
    </xf>
    <xf numFmtId="0" fontId="5" fillId="0" borderId="13" xfId="20" applyFont="1" applyFill="1" applyBorder="1" applyAlignment="1">
      <alignment horizontal="left" wrapText="1"/>
    </xf>
    <xf numFmtId="0" fontId="5" fillId="0" borderId="14" xfId="21" applyFont="1" applyFill="1" applyBorder="1" applyAlignment="1">
      <alignment horizontal="center" wrapText="1"/>
    </xf>
    <xf numFmtId="0" fontId="5" fillId="0" borderId="15" xfId="22" applyFont="1" applyFill="1" applyBorder="1" applyAlignment="1">
      <alignment horizontal="center" wrapText="1"/>
    </xf>
    <xf numFmtId="0" fontId="5" fillId="0" borderId="16" xfId="23" applyFont="1" applyFill="1" applyBorder="1" applyAlignment="1">
      <alignment horizontal="center" wrapText="1"/>
    </xf>
    <xf numFmtId="0" fontId="5" fillId="0" borderId="17" xfId="25" applyFont="1" applyFill="1" applyBorder="1" applyAlignment="1">
      <alignment horizontal="left" vertical="top" wrapText="1"/>
    </xf>
    <xf numFmtId="164" fontId="5" fillId="0" borderId="18" xfId="26" applyNumberFormat="1" applyFont="1" applyFill="1" applyBorder="1" applyAlignment="1">
      <alignment horizontal="right" vertical="top"/>
    </xf>
    <xf numFmtId="164" fontId="5" fillId="0" borderId="19" xfId="27" applyNumberFormat="1" applyFont="1" applyFill="1" applyBorder="1" applyAlignment="1">
      <alignment horizontal="right" vertical="top"/>
    </xf>
    <xf numFmtId="164" fontId="5" fillId="0" borderId="20" xfId="28" applyNumberFormat="1" applyFont="1" applyFill="1" applyBorder="1" applyAlignment="1">
      <alignment horizontal="right" vertical="top"/>
    </xf>
    <xf numFmtId="164" fontId="5" fillId="0" borderId="21" xfId="29" applyNumberFormat="1" applyFont="1" applyFill="1" applyBorder="1" applyAlignment="1">
      <alignment horizontal="right" vertical="top"/>
    </xf>
    <xf numFmtId="164" fontId="5" fillId="0" borderId="22" xfId="30" applyNumberFormat="1" applyFont="1" applyFill="1" applyBorder="1" applyAlignment="1">
      <alignment horizontal="right" vertical="top"/>
    </xf>
    <xf numFmtId="164" fontId="5" fillId="0" borderId="23" xfId="31" applyNumberFormat="1" applyFont="1" applyFill="1" applyBorder="1" applyAlignment="1">
      <alignment horizontal="right" vertical="top"/>
    </xf>
    <xf numFmtId="165" fontId="5" fillId="0" borderId="19" xfId="32" applyNumberFormat="1" applyFont="1" applyFill="1" applyBorder="1" applyAlignment="1">
      <alignment horizontal="right" vertical="top"/>
    </xf>
    <xf numFmtId="165" fontId="5" fillId="0" borderId="20" xfId="33" applyNumberFormat="1" applyFont="1" applyFill="1" applyBorder="1" applyAlignment="1">
      <alignment horizontal="right" vertical="top"/>
    </xf>
    <xf numFmtId="164" fontId="5" fillId="0" borderId="24" xfId="34" applyNumberFormat="1" applyFont="1" applyFill="1" applyBorder="1" applyAlignment="1">
      <alignment horizontal="right" vertical="top"/>
    </xf>
    <xf numFmtId="165" fontId="5" fillId="0" borderId="25" xfId="35" applyNumberFormat="1" applyFont="1" applyFill="1" applyBorder="1" applyAlignment="1">
      <alignment horizontal="right" vertical="top"/>
    </xf>
    <xf numFmtId="165" fontId="5" fillId="0" borderId="26" xfId="36" applyNumberFormat="1" applyFont="1" applyFill="1" applyBorder="1" applyAlignment="1">
      <alignment horizontal="right" vertical="top"/>
    </xf>
    <xf numFmtId="165" fontId="5" fillId="0" borderId="22" xfId="37" applyNumberFormat="1" applyFont="1" applyFill="1" applyBorder="1" applyAlignment="1">
      <alignment horizontal="right" vertical="top"/>
    </xf>
    <xf numFmtId="0" fontId="5" fillId="0" borderId="23" xfId="38" applyFont="1" applyFill="1" applyBorder="1" applyAlignment="1">
      <alignment horizontal="left" vertical="top" wrapText="1"/>
    </xf>
    <xf numFmtId="0" fontId="0" fillId="0" borderId="3" xfId="0" applyFont="1" applyFill="1" applyBorder="1"/>
    <xf numFmtId="0" fontId="2" fillId="0" borderId="3" xfId="1" applyFont="1" applyFill="1" applyBorder="1"/>
    <xf numFmtId="0" fontId="3" fillId="0" borderId="3" xfId="2" applyFont="1" applyFill="1" applyBorder="1"/>
    <xf numFmtId="0" fontId="5" fillId="0" borderId="3" xfId="9" applyFont="1" applyFill="1" applyBorder="1" applyAlignment="1">
      <alignment horizontal="left" vertical="top" wrapText="1"/>
    </xf>
    <xf numFmtId="0" fontId="5" fillId="0" borderId="3" xfId="11" applyFont="1" applyFill="1" applyBorder="1" applyAlignment="1">
      <alignment horizontal="left" vertical="top" wrapText="1"/>
    </xf>
    <xf numFmtId="0" fontId="6" fillId="0" borderId="3" xfId="18" applyFont="1" applyFill="1" applyBorder="1"/>
    <xf numFmtId="0" fontId="5" fillId="0" borderId="3" xfId="24" applyFont="1" applyFill="1" applyBorder="1" applyAlignment="1">
      <alignment horizontal="left" vertical="top" wrapText="1"/>
    </xf>
    <xf numFmtId="0" fontId="5" fillId="0" borderId="3" xfId="24" applyFont="1" applyFill="1" applyBorder="1" applyAlignment="1">
      <alignment vertical="top" wrapText="1"/>
    </xf>
    <xf numFmtId="0" fontId="5" fillId="0" borderId="3" xfId="9" applyFont="1" applyFill="1" applyBorder="1" applyAlignment="1">
      <alignment vertical="top" wrapText="1"/>
    </xf>
    <xf numFmtId="0" fontId="5" fillId="0" borderId="3" xfId="11" applyFont="1" applyFill="1" applyBorder="1" applyAlignment="1">
      <alignment vertical="top" wrapText="1"/>
    </xf>
    <xf numFmtId="0" fontId="5" fillId="0" borderId="13" xfId="20" applyFont="1" applyFill="1" applyBorder="1" applyAlignment="1">
      <alignment wrapText="1"/>
    </xf>
    <xf numFmtId="0" fontId="5" fillId="0" borderId="3" xfId="19" applyFont="1" applyFill="1" applyBorder="1" applyAlignment="1">
      <alignment wrapText="1"/>
    </xf>
    <xf numFmtId="0" fontId="7" fillId="0" borderId="8" xfId="12" applyFont="1" applyFill="1" applyBorder="1" applyAlignment="1">
      <alignment horizontal="left" vertical="top" wrapText="1"/>
    </xf>
    <xf numFmtId="0" fontId="8" fillId="2" borderId="14" xfId="39" applyFont="1" applyBorder="1" applyAlignment="1">
      <alignment horizontal="center" wrapText="1"/>
    </xf>
    <xf numFmtId="0" fontId="8" fillId="2" borderId="15" xfId="40" applyFont="1" applyBorder="1" applyAlignment="1">
      <alignment horizontal="center" wrapText="1"/>
    </xf>
    <xf numFmtId="0" fontId="8" fillId="2" borderId="16" xfId="41" applyFont="1" applyBorder="1" applyAlignment="1">
      <alignment horizontal="center" wrapText="1"/>
    </xf>
    <xf numFmtId="0" fontId="7" fillId="0" borderId="3" xfId="12" applyFont="1" applyFill="1" applyBorder="1" applyAlignment="1">
      <alignment horizontal="left" vertical="top" wrapText="1"/>
    </xf>
    <xf numFmtId="164" fontId="5" fillId="0" borderId="3" xfId="29" applyNumberFormat="1" applyFont="1" applyFill="1" applyBorder="1" applyAlignment="1">
      <alignment horizontal="right" vertical="top"/>
    </xf>
    <xf numFmtId="165" fontId="5" fillId="0" borderId="3" xfId="37" applyNumberFormat="1" applyFont="1" applyFill="1" applyBorder="1" applyAlignment="1">
      <alignment horizontal="right" vertical="top"/>
    </xf>
    <xf numFmtId="0" fontId="5" fillId="0" borderId="3" xfId="38" applyFont="1" applyFill="1" applyBorder="1" applyAlignment="1">
      <alignment horizontal="left" vertical="top" wrapText="1"/>
    </xf>
    <xf numFmtId="0" fontId="4" fillId="2" borderId="3" xfId="42" applyFont="1" applyAlignment="1">
      <alignment horizontal="center" vertical="center" wrapText="1"/>
    </xf>
    <xf numFmtId="0" fontId="4" fillId="2" borderId="3" xfId="43" applyFont="1" applyAlignment="1">
      <alignment horizontal="center" vertical="center" wrapText="1"/>
    </xf>
    <xf numFmtId="0" fontId="4" fillId="2" borderId="3" xfId="44" applyFont="1" applyAlignment="1">
      <alignment horizontal="center" vertical="center" wrapText="1"/>
    </xf>
    <xf numFmtId="0" fontId="5" fillId="2" borderId="3" xfId="45" applyFont="1" applyAlignment="1">
      <alignment wrapText="1"/>
    </xf>
    <xf numFmtId="0" fontId="5" fillId="2" borderId="27" xfId="46" applyFont="1" applyBorder="1" applyAlignment="1">
      <alignment wrapText="1"/>
    </xf>
    <xf numFmtId="0" fontId="8" fillId="2" borderId="28" xfId="39" applyFont="1" applyBorder="1" applyAlignment="1">
      <alignment horizontal="center" wrapText="1"/>
    </xf>
    <xf numFmtId="0" fontId="8" fillId="2" borderId="29" xfId="40" applyFont="1" applyBorder="1" applyAlignment="1">
      <alignment horizontal="center" wrapText="1"/>
    </xf>
    <xf numFmtId="0" fontId="8" fillId="2" borderId="30" xfId="41" applyFont="1" applyBorder="1" applyAlignment="1">
      <alignment horizontal="center" wrapText="1"/>
    </xf>
    <xf numFmtId="0" fontId="5" fillId="2" borderId="3" xfId="47" applyFont="1" applyAlignment="1">
      <alignment vertical="top" wrapText="1"/>
    </xf>
    <xf numFmtId="164" fontId="9" fillId="2" borderId="31" xfId="49" applyNumberFormat="1" applyFont="1" applyBorder="1" applyAlignment="1">
      <alignment horizontal="right" vertical="top"/>
    </xf>
    <xf numFmtId="165" fontId="9" fillId="2" borderId="32" xfId="50" applyNumberFormat="1" applyFont="1" applyBorder="1" applyAlignment="1">
      <alignment horizontal="right" vertical="top"/>
    </xf>
    <xf numFmtId="165" fontId="9" fillId="2" borderId="33" xfId="51" applyNumberFormat="1" applyFont="1" applyBorder="1" applyAlignment="1">
      <alignment horizontal="right" vertical="top"/>
    </xf>
    <xf numFmtId="0" fontId="5" fillId="2" borderId="3" xfId="52" applyFont="1" applyAlignment="1">
      <alignment vertical="top" wrapText="1"/>
    </xf>
    <xf numFmtId="164" fontId="9" fillId="2" borderId="34" xfId="54" applyNumberFormat="1" applyFont="1" applyBorder="1" applyAlignment="1">
      <alignment horizontal="right" vertical="top"/>
    </xf>
    <xf numFmtId="165" fontId="9" fillId="2" borderId="35" xfId="50" applyNumberFormat="1" applyFont="1" applyBorder="1" applyAlignment="1">
      <alignment horizontal="right" vertical="top"/>
    </xf>
    <xf numFmtId="165" fontId="9" fillId="2" borderId="36" xfId="55" applyNumberFormat="1" applyFont="1" applyBorder="1" applyAlignment="1">
      <alignment horizontal="right" vertical="top"/>
    </xf>
    <xf numFmtId="164" fontId="9" fillId="2" borderId="34" xfId="49" applyNumberFormat="1" applyFont="1" applyBorder="1" applyAlignment="1">
      <alignment horizontal="right" vertical="top"/>
    </xf>
    <xf numFmtId="165" fontId="9" fillId="2" borderId="3" xfId="55" applyNumberFormat="1" applyFont="1" applyAlignment="1">
      <alignment horizontal="right" vertical="top"/>
    </xf>
    <xf numFmtId="0" fontId="5" fillId="2" borderId="3" xfId="56" applyFont="1" applyAlignment="1">
      <alignment vertical="top" wrapText="1"/>
    </xf>
    <xf numFmtId="0" fontId="7" fillId="2" borderId="13" xfId="57" applyFont="1" applyBorder="1" applyAlignment="1">
      <alignment horizontal="left" vertical="top" wrapText="1"/>
    </xf>
    <xf numFmtId="164" fontId="9" fillId="2" borderId="14" xfId="58" applyNumberFormat="1" applyFont="1" applyBorder="1" applyAlignment="1">
      <alignment horizontal="right" vertical="top"/>
    </xf>
    <xf numFmtId="165" fontId="9" fillId="2" borderId="15" xfId="59" applyNumberFormat="1" applyFont="1" applyBorder="1" applyAlignment="1">
      <alignment horizontal="right" vertical="top"/>
    </xf>
    <xf numFmtId="0" fontId="9" fillId="2" borderId="30" xfId="60" applyFont="1" applyBorder="1" applyAlignment="1">
      <alignment horizontal="left" vertical="top" wrapText="1"/>
    </xf>
    <xf numFmtId="0" fontId="10" fillId="0" borderId="0" xfId="0" applyFont="1"/>
  </cellXfs>
  <cellStyles count="61">
    <cellStyle name="Normal" xfId="0" builtinId="0"/>
    <cellStyle name="style1640843387007" xfId="39" xr:uid="{408F029A-280D-4415-B9B4-B119799260D3}"/>
    <cellStyle name="style1640843387084" xfId="40" xr:uid="{0E9B0F53-8990-496C-9BE3-4C1023494152}"/>
    <cellStyle name="style1640843387177" xfId="41" xr:uid="{14AF59EF-7E08-431C-B947-5BEBCDB8C02E}"/>
    <cellStyle name="style1660408019220" xfId="43" xr:uid="{2B0A089B-9D6F-4ACE-9434-CBD52F29F325}"/>
    <cellStyle name="style1660408019332" xfId="44" xr:uid="{6676622F-D01E-441D-862B-1C35EBECD500}"/>
    <cellStyle name="style1660408019446" xfId="42" xr:uid="{1F7D47B6-9B1E-4D59-8EB0-409ED2BBD856}"/>
    <cellStyle name="style1660408019808" xfId="52" xr:uid="{357CFC59-2709-48DF-BFDF-A91CEBC9E131}"/>
    <cellStyle name="style1660408019910" xfId="48" xr:uid="{0808EB58-0C9E-4155-8F11-843E4A8F3517}"/>
    <cellStyle name="style1660408020017" xfId="56" xr:uid="{F7F29B61-F3A2-4DFB-8A30-7E3F06503626}"/>
    <cellStyle name="style1660408020188" xfId="57" xr:uid="{1D92FDF8-E558-423D-8C9E-9E6FC358E9BB}"/>
    <cellStyle name="style1660408021073" xfId="45" xr:uid="{5F86C06E-C97A-40C3-A2A6-180852CD3F19}"/>
    <cellStyle name="style1660408021198" xfId="46" xr:uid="{0EB1EFEC-9D89-41A2-8752-934100E88CD6}"/>
    <cellStyle name="style1660408021712" xfId="47" xr:uid="{ED0E12A5-39A4-494B-99DD-1B293EB4F5EC}"/>
    <cellStyle name="style1660408021820" xfId="53" xr:uid="{7BDB0634-EFF4-43D5-8975-7483E129C286}"/>
    <cellStyle name="style1660408021930" xfId="54" xr:uid="{DB4E5AA2-8EBA-44A2-A3AD-2160DAAF9FAE}"/>
    <cellStyle name="style1660408022232" xfId="58" xr:uid="{DD466FE7-FB06-480C-93EB-4DD3C37B6F4F}"/>
    <cellStyle name="style1660408022604" xfId="51" xr:uid="{88A6FD39-988C-472E-875B-BFAAEBB8F960}"/>
    <cellStyle name="style1660408022674" xfId="49" xr:uid="{2F1BB8D9-576B-4C33-B1A4-3981F22A1920}"/>
    <cellStyle name="style1660408022774" xfId="50" xr:uid="{2FCC899D-DF82-4659-8A0F-099250856400}"/>
    <cellStyle name="style1660408022866" xfId="55" xr:uid="{84F278F4-EA01-471B-BB80-702911D41F07}"/>
    <cellStyle name="style1660408022970" xfId="59" xr:uid="{BF52B0CC-A1A0-4461-874E-BCEB8C94951A}"/>
    <cellStyle name="style1660408023061" xfId="60" xr:uid="{7AB7725C-810D-4F29-ABB9-DF12EE8DE158}"/>
    <cellStyle name="style1661015554343" xfId="1" xr:uid="{00000000-0005-0000-0000-000001000000}"/>
    <cellStyle name="style1661015554469" xfId="2" xr:uid="{00000000-0005-0000-0000-000002000000}"/>
    <cellStyle name="style1661015554553" xfId="3" xr:uid="{00000000-0005-0000-0000-000003000000}"/>
    <cellStyle name="style1661015554653" xfId="4" xr:uid="{00000000-0005-0000-0000-000004000000}"/>
    <cellStyle name="style1661015554779" xfId="5" xr:uid="{00000000-0005-0000-0000-000005000000}"/>
    <cellStyle name="style1661015554900" xfId="6" xr:uid="{00000000-0005-0000-0000-000006000000}"/>
    <cellStyle name="style1661015554971" xfId="7" xr:uid="{00000000-0005-0000-0000-000007000000}"/>
    <cellStyle name="style1661015555146" xfId="8" xr:uid="{00000000-0005-0000-0000-000008000000}"/>
    <cellStyle name="style1661015555320" xfId="9" xr:uid="{00000000-0005-0000-0000-000009000000}"/>
    <cellStyle name="style1661015555470" xfId="10" xr:uid="{00000000-0005-0000-0000-00000A000000}"/>
    <cellStyle name="style1661015555586" xfId="11" xr:uid="{00000000-0005-0000-0000-00000B000000}"/>
    <cellStyle name="style1661015555664" xfId="12" xr:uid="{00000000-0005-0000-0000-00000C000000}"/>
    <cellStyle name="style1661015555748" xfId="13" xr:uid="{00000000-0005-0000-0000-00000D000000}"/>
    <cellStyle name="style1661015555833" xfId="14" xr:uid="{00000000-0005-0000-0000-00000E000000}"/>
    <cellStyle name="style1661015555937" xfId="15" xr:uid="{00000000-0005-0000-0000-00000F000000}"/>
    <cellStyle name="style1661015556027" xfId="16" xr:uid="{00000000-0005-0000-0000-000010000000}"/>
    <cellStyle name="style1661015556104" xfId="17" xr:uid="{00000000-0005-0000-0000-000011000000}"/>
    <cellStyle name="style1661015556199" xfId="18" xr:uid="{00000000-0005-0000-0000-000012000000}"/>
    <cellStyle name="style1661015556292" xfId="19" xr:uid="{00000000-0005-0000-0000-000013000000}"/>
    <cellStyle name="style1661015556417" xfId="20" xr:uid="{00000000-0005-0000-0000-000014000000}"/>
    <cellStyle name="style1661015556553" xfId="21" xr:uid="{00000000-0005-0000-0000-000015000000}"/>
    <cellStyle name="style1661015556739" xfId="22" xr:uid="{00000000-0005-0000-0000-000016000000}"/>
    <cellStyle name="style1661015556845" xfId="23" xr:uid="{00000000-0005-0000-0000-000017000000}"/>
    <cellStyle name="style1661015556950" xfId="24" xr:uid="{00000000-0005-0000-0000-000018000000}"/>
    <cellStyle name="style1661015557084" xfId="25" xr:uid="{00000000-0005-0000-0000-000019000000}"/>
    <cellStyle name="style1661015557189" xfId="26" xr:uid="{00000000-0005-0000-0000-00001A000000}"/>
    <cellStyle name="style1661015557307" xfId="27" xr:uid="{00000000-0005-0000-0000-00001B000000}"/>
    <cellStyle name="style1661015557414" xfId="28" xr:uid="{00000000-0005-0000-0000-00001C000000}"/>
    <cellStyle name="style1661015557506" xfId="29" xr:uid="{00000000-0005-0000-0000-00001D000000}"/>
    <cellStyle name="style1661015557610" xfId="30" xr:uid="{00000000-0005-0000-0000-00001E000000}"/>
    <cellStyle name="style1661015557714" xfId="31" xr:uid="{00000000-0005-0000-0000-00001F000000}"/>
    <cellStyle name="style1661015557811" xfId="32" xr:uid="{00000000-0005-0000-0000-000020000000}"/>
    <cellStyle name="style1661015557882" xfId="33" xr:uid="{00000000-0005-0000-0000-000021000000}"/>
    <cellStyle name="style1661015557952" xfId="34" xr:uid="{00000000-0005-0000-0000-000022000000}"/>
    <cellStyle name="style1661015558043" xfId="35" xr:uid="{00000000-0005-0000-0000-000023000000}"/>
    <cellStyle name="style1661015558126" xfId="36" xr:uid="{00000000-0005-0000-0000-000024000000}"/>
    <cellStyle name="style1661015558220" xfId="37" xr:uid="{00000000-0005-0000-0000-000025000000}"/>
    <cellStyle name="style1661015558287" xfId="38" xr:uid="{00000000-0005-0000-0000-00002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Sheet1!$C$279:$C$282</c:f>
              <c:strCache>
                <c:ptCount val="4"/>
                <c:pt idx="0">
                  <c:v>කිසි විටත් සිදු නොවේ</c:v>
                </c:pt>
                <c:pt idx="1">
                  <c:v>තරමක් දුරට සිදුවේ</c:v>
                </c:pt>
                <c:pt idx="2">
                  <c:v>මධ්‍යස්ථ වේ</c:v>
                </c:pt>
                <c:pt idx="3">
                  <c:v>සිදුවේ</c:v>
                </c:pt>
              </c:strCache>
            </c:strRef>
          </c:cat>
          <c:val>
            <c:numRef>
              <c:f>Sheet1!$D$279:$D$282</c:f>
              <c:numCache>
                <c:formatCode>###0</c:formatCode>
                <c:ptCount val="4"/>
                <c:pt idx="0">
                  <c:v>8</c:v>
                </c:pt>
                <c:pt idx="1">
                  <c:v>27</c:v>
                </c:pt>
                <c:pt idx="2">
                  <c:v>13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4E-488B-8EAB-A1DD36B3F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3536976"/>
        <c:axId val="473542880"/>
      </c:barChart>
      <c:catAx>
        <c:axId val="47353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542880"/>
        <c:crosses val="autoZero"/>
        <c:auto val="1"/>
        <c:lblAlgn val="ctr"/>
        <c:lblOffset val="100"/>
        <c:noMultiLvlLbl val="0"/>
      </c:catAx>
      <c:valAx>
        <c:axId val="47354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53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Sheet1!$C$151:$C$153</c:f>
              <c:strCache>
                <c:ptCount val="3"/>
                <c:pt idx="0">
                  <c:v>අයිටීඑන් නාලිකාව</c:v>
                </c:pt>
                <c:pt idx="1">
                  <c:v>සිරස නාලිකාව</c:v>
                </c:pt>
                <c:pt idx="2">
                  <c:v>හිරු නාලිකාව</c:v>
                </c:pt>
              </c:strCache>
            </c:strRef>
          </c:cat>
          <c:val>
            <c:numRef>
              <c:f>Sheet1!$D$151:$D$153</c:f>
              <c:numCache>
                <c:formatCode>###0</c:formatCode>
                <c:ptCount val="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8-4496-99AB-9D644682D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Sheet1!$C$125:$C$128</c:f>
              <c:strCache>
                <c:ptCount val="4"/>
                <c:pt idx="0">
                  <c:v>උපාධි අපේක්ෂක</c:v>
                </c:pt>
                <c:pt idx="1">
                  <c:v>උපාධිධාරී</c:v>
                </c:pt>
                <c:pt idx="2">
                  <c:v>උසස්පෙළ සමත්</c:v>
                </c:pt>
                <c:pt idx="3">
                  <c:v>සාපෙළ සමත්</c:v>
                </c:pt>
              </c:strCache>
            </c:strRef>
          </c:cat>
          <c:val>
            <c:numRef>
              <c:f>Sheet1!$D$125:$D$128</c:f>
              <c:numCache>
                <c:formatCode>###0</c:formatCode>
                <c:ptCount val="4"/>
                <c:pt idx="0">
                  <c:v>16</c:v>
                </c:pt>
                <c:pt idx="1">
                  <c:v>22</c:v>
                </c:pt>
                <c:pt idx="2">
                  <c:v>21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1-49F7-B33F-4D22EE45D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3130912"/>
        <c:axId val="473129272"/>
      </c:barChart>
      <c:catAx>
        <c:axId val="47313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129272"/>
        <c:crosses val="autoZero"/>
        <c:auto val="1"/>
        <c:lblAlgn val="ctr"/>
        <c:lblOffset val="100"/>
        <c:noMultiLvlLbl val="0"/>
      </c:catAx>
      <c:valAx>
        <c:axId val="47312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13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Sheet1!$C$125:$C$128</c:f>
              <c:strCache>
                <c:ptCount val="4"/>
                <c:pt idx="0">
                  <c:v>උපාධි අපේක්ෂක</c:v>
                </c:pt>
                <c:pt idx="1">
                  <c:v>උපාධිධාරී</c:v>
                </c:pt>
                <c:pt idx="2">
                  <c:v>උසස්පෙළ සමත්</c:v>
                </c:pt>
                <c:pt idx="3">
                  <c:v>සාපෙළ සමත්</c:v>
                </c:pt>
              </c:strCache>
            </c:strRef>
          </c:cat>
          <c:val>
            <c:numRef>
              <c:f>Sheet1!$D$125:$D$128</c:f>
              <c:numCache>
                <c:formatCode>###0</c:formatCode>
                <c:ptCount val="4"/>
                <c:pt idx="0">
                  <c:v>16</c:v>
                </c:pt>
                <c:pt idx="1">
                  <c:v>22</c:v>
                </c:pt>
                <c:pt idx="2">
                  <c:v>21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8E-4E70-9D5E-A3D987E09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Sheet1!$C$100:$C$102</c:f>
              <c:strCache>
                <c:ptCount val="3"/>
                <c:pt idx="0">
                  <c:v>අර්ධ නාගරික</c:v>
                </c:pt>
                <c:pt idx="1">
                  <c:v>ග්‍රාමීය</c:v>
                </c:pt>
                <c:pt idx="2">
                  <c:v>නාගරික</c:v>
                </c:pt>
              </c:strCache>
            </c:strRef>
          </c:cat>
          <c:val>
            <c:numRef>
              <c:f>Sheet1!$D$100:$D$102</c:f>
              <c:numCache>
                <c:formatCode>###0</c:formatCode>
                <c:ptCount val="3"/>
                <c:pt idx="0">
                  <c:v>34</c:v>
                </c:pt>
                <c:pt idx="1">
                  <c:v>7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75-41DC-984C-DF6EAA563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499440"/>
        <c:axId val="410501080"/>
      </c:barChart>
      <c:catAx>
        <c:axId val="4104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501080"/>
        <c:crosses val="autoZero"/>
        <c:auto val="1"/>
        <c:lblAlgn val="ctr"/>
        <c:lblOffset val="100"/>
        <c:noMultiLvlLbl val="0"/>
      </c:catAx>
      <c:valAx>
        <c:axId val="41050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49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Sheet1!$C$100:$C$102</c:f>
              <c:strCache>
                <c:ptCount val="3"/>
                <c:pt idx="0">
                  <c:v>අර්ධ නාගරික</c:v>
                </c:pt>
                <c:pt idx="1">
                  <c:v>ග්‍රාමීය</c:v>
                </c:pt>
                <c:pt idx="2">
                  <c:v>නාගරික</c:v>
                </c:pt>
              </c:strCache>
            </c:strRef>
          </c:cat>
          <c:val>
            <c:numRef>
              <c:f>Sheet1!$D$100:$D$102</c:f>
              <c:numCache>
                <c:formatCode>###0</c:formatCode>
                <c:ptCount val="3"/>
                <c:pt idx="0">
                  <c:v>34</c:v>
                </c:pt>
                <c:pt idx="1">
                  <c:v>7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B-46D8-B557-66D537200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Sheet1!$C$75:$C$77</c:f>
              <c:strCache>
                <c:ptCount val="3"/>
                <c:pt idx="0">
                  <c:v>අවුරුදු 20 - අවුරුදු 30</c:v>
                </c:pt>
                <c:pt idx="1">
                  <c:v>අවුරුදු 30 - අවුරුදු 40</c:v>
                </c:pt>
                <c:pt idx="2">
                  <c:v>අවුරුදු 40 - අවුරුදු 50</c:v>
                </c:pt>
              </c:strCache>
            </c:strRef>
          </c:cat>
          <c:val>
            <c:numRef>
              <c:f>Sheet1!$D$75:$D$77</c:f>
              <c:numCache>
                <c:formatCode>###0</c:formatCode>
                <c:ptCount val="3"/>
                <c:pt idx="0">
                  <c:v>24</c:v>
                </c:pt>
                <c:pt idx="1">
                  <c:v>23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C5-4C87-94B1-8C869009F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314672"/>
        <c:axId val="474319264"/>
      </c:barChart>
      <c:catAx>
        <c:axId val="47431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319264"/>
        <c:crosses val="autoZero"/>
        <c:auto val="1"/>
        <c:lblAlgn val="ctr"/>
        <c:lblOffset val="100"/>
        <c:noMultiLvlLbl val="0"/>
      </c:catAx>
      <c:valAx>
        <c:axId val="47431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31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Sheet1!$C$75:$C$77</c:f>
              <c:strCache>
                <c:ptCount val="3"/>
                <c:pt idx="0">
                  <c:v>අවුරුදු 20 - අවුරුදු 30</c:v>
                </c:pt>
                <c:pt idx="1">
                  <c:v>අවුරුදු 30 - අවුරුදු 40</c:v>
                </c:pt>
                <c:pt idx="2">
                  <c:v>අවුරුදු 40 - අවුරුදු 50</c:v>
                </c:pt>
              </c:strCache>
            </c:strRef>
          </c:cat>
          <c:val>
            <c:numRef>
              <c:f>Sheet1!$D$75:$D$77</c:f>
              <c:numCache>
                <c:formatCode>###0</c:formatCode>
                <c:ptCount val="3"/>
                <c:pt idx="0">
                  <c:v>24</c:v>
                </c:pt>
                <c:pt idx="1">
                  <c:v>23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91-4236-862E-40542E189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Sheet1!$C$51:$C$52</c:f>
              <c:strCache>
                <c:ptCount val="2"/>
                <c:pt idx="0">
                  <c:v>පුරුෂ</c:v>
                </c:pt>
                <c:pt idx="1">
                  <c:v>ස්ත්‍රී</c:v>
                </c:pt>
              </c:strCache>
            </c:strRef>
          </c:cat>
          <c:val>
            <c:numRef>
              <c:f>Sheet1!$D$51:$D$52</c:f>
              <c:numCache>
                <c:formatCode>###0</c:formatCode>
                <c:ptCount val="2"/>
                <c:pt idx="0">
                  <c:v>34</c:v>
                </c:pt>
                <c:pt idx="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F2-4371-86A9-918F80D94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069072"/>
        <c:axId val="526070712"/>
      </c:barChart>
      <c:catAx>
        <c:axId val="52606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070712"/>
        <c:crosses val="autoZero"/>
        <c:auto val="1"/>
        <c:lblAlgn val="ctr"/>
        <c:lblOffset val="100"/>
        <c:noMultiLvlLbl val="0"/>
      </c:catAx>
      <c:valAx>
        <c:axId val="52607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06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Sheet1!$C$51:$C$52</c:f>
              <c:strCache>
                <c:ptCount val="2"/>
                <c:pt idx="0">
                  <c:v>පුරුෂ</c:v>
                </c:pt>
                <c:pt idx="1">
                  <c:v>ස්ත්‍රී</c:v>
                </c:pt>
              </c:strCache>
            </c:strRef>
          </c:cat>
          <c:val>
            <c:numRef>
              <c:f>Sheet1!$D$51:$D$52</c:f>
              <c:numCache>
                <c:formatCode>###0</c:formatCode>
                <c:ptCount val="2"/>
                <c:pt idx="0">
                  <c:v>34</c:v>
                </c:pt>
                <c:pt idx="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EC-4C1E-8B22-C9E1E70B5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Sheet1!$C$248:$C$251</c:f>
              <c:strCache>
                <c:ptCount val="4"/>
                <c:pt idx="0">
                  <c:v>සමාජය පෝෂණය වේ</c:v>
                </c:pt>
                <c:pt idx="1">
                  <c:v>වෘත්තීයට පන්නරයක් ලැබේ</c:v>
                </c:pt>
                <c:pt idx="2">
                  <c:v>ශිෂ්ට සමාජයක් බිහිවේ</c:v>
                </c:pt>
                <c:pt idx="3">
                  <c:v>ආයතනයේ ප්‍රතිරූපය ගොඩනැංවේ</c:v>
                </c:pt>
              </c:strCache>
            </c:strRef>
          </c:cat>
          <c:val>
            <c:numRef>
              <c:f>Sheet1!$D$248:$D$251</c:f>
              <c:numCache>
                <c:formatCode>###0</c:formatCode>
                <c:ptCount val="4"/>
                <c:pt idx="0">
                  <c:v>19</c:v>
                </c:pt>
                <c:pt idx="1">
                  <c:v>34</c:v>
                </c:pt>
                <c:pt idx="2">
                  <c:v>22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21-4E17-8721-17A64228C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5599656"/>
        <c:axId val="475598672"/>
      </c:barChart>
      <c:catAx>
        <c:axId val="475599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598672"/>
        <c:crosses val="autoZero"/>
        <c:auto val="1"/>
        <c:lblAlgn val="ctr"/>
        <c:lblOffset val="100"/>
        <c:noMultiLvlLbl val="0"/>
      </c:catAx>
      <c:valAx>
        <c:axId val="47559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599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Sheet1!$C$279:$C$282</c:f>
              <c:strCache>
                <c:ptCount val="4"/>
                <c:pt idx="0">
                  <c:v>කිසි විටත් සිදු නොවේ</c:v>
                </c:pt>
                <c:pt idx="1">
                  <c:v>තරමක් දුරට සිදුවේ</c:v>
                </c:pt>
                <c:pt idx="2">
                  <c:v>මධ්‍යස්ථ වේ</c:v>
                </c:pt>
                <c:pt idx="3">
                  <c:v>සිදුවේ</c:v>
                </c:pt>
              </c:strCache>
            </c:strRef>
          </c:cat>
          <c:val>
            <c:numRef>
              <c:f>Sheet1!$D$279:$D$282</c:f>
              <c:numCache>
                <c:formatCode>###0</c:formatCode>
                <c:ptCount val="4"/>
                <c:pt idx="0">
                  <c:v>8</c:v>
                </c:pt>
                <c:pt idx="1">
                  <c:v>27</c:v>
                </c:pt>
                <c:pt idx="2">
                  <c:v>13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74-4CA1-A14B-7AC983F22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Sheet1!$C$308:$C$311</c:f>
              <c:strCache>
                <c:ptCount val="4"/>
                <c:pt idx="0">
                  <c:v>වෘත්තීය ගුණාත්මකබාවයඋදෙසා</c:v>
                </c:pt>
                <c:pt idx="1">
                  <c:v>වගකීමක් සහිතව මාධ්‍යහැසිරවිය යුතු නිසා</c:v>
                </c:pt>
                <c:pt idx="2">
                  <c:v>සමාජයේ අභිවෘද්ධිය උදෙසා</c:v>
                </c:pt>
                <c:pt idx="3">
                  <c:v>හෘද සාක්ෂියට එකඟව කටයුතුකළ යුතු නිසා</c:v>
                </c:pt>
              </c:strCache>
            </c:strRef>
          </c:cat>
          <c:val>
            <c:numRef>
              <c:f>Sheet1!$D$308:$D$311</c:f>
              <c:numCache>
                <c:formatCode>###0</c:formatCode>
                <c:ptCount val="4"/>
                <c:pt idx="0">
                  <c:v>21</c:v>
                </c:pt>
                <c:pt idx="1">
                  <c:v>35</c:v>
                </c:pt>
                <c:pt idx="2">
                  <c:v>21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87-471B-A7F2-C58E0A099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633952"/>
        <c:axId val="528630672"/>
      </c:barChart>
      <c:catAx>
        <c:axId val="52863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630672"/>
        <c:crosses val="autoZero"/>
        <c:auto val="1"/>
        <c:lblAlgn val="ctr"/>
        <c:lblOffset val="100"/>
        <c:noMultiLvlLbl val="0"/>
      </c:catAx>
      <c:valAx>
        <c:axId val="52863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63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Sheet1!$C$337:$C$340</c:f>
              <c:strCache>
                <c:ptCount val="4"/>
                <c:pt idx="0">
                  <c:v>ප්‍රචණ්ඩත්වය වලකාලීමට</c:v>
                </c:pt>
                <c:pt idx="1">
                  <c:v>සංවේදී කරුණු හරහාඇතිවන්නා වූ කම්පනයමගහරවා ලීමට</c:v>
                </c:pt>
                <c:pt idx="2">
                  <c:v>ප්‍රතිරූප ආරක්ෂා කර ගැනීමට</c:v>
                </c:pt>
                <c:pt idx="3">
                  <c:v>ඉහත සියල්ලම</c:v>
                </c:pt>
              </c:strCache>
            </c:strRef>
          </c:cat>
          <c:val>
            <c:numRef>
              <c:f>Sheet1!$D$337:$D$340</c:f>
              <c:numCache>
                <c:formatCode>###0</c:formatCode>
                <c:ptCount val="4"/>
                <c:pt idx="0">
                  <c:v>5</c:v>
                </c:pt>
                <c:pt idx="1">
                  <c:v>4</c:v>
                </c:pt>
                <c:pt idx="2">
                  <c:v>7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6D-42F7-B2CB-4DCAC4F7B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645760"/>
        <c:axId val="528646088"/>
      </c:barChart>
      <c:catAx>
        <c:axId val="52864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646088"/>
        <c:crosses val="autoZero"/>
        <c:auto val="1"/>
        <c:lblAlgn val="ctr"/>
        <c:lblOffset val="100"/>
        <c:noMultiLvlLbl val="0"/>
      </c:catAx>
      <c:valAx>
        <c:axId val="52864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64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Sheet1!$C$364:$C$367</c:f>
              <c:strCache>
                <c:ptCount val="4"/>
                <c:pt idx="0">
                  <c:v>ප්‍රචණ්ඩත්වය පැතිරවීම</c:v>
                </c:pt>
                <c:pt idx="1">
                  <c:v>සංවේදී කරුණු හරහා භාවප්‍රකම්පනයක් ඇති කිරීම</c:v>
                </c:pt>
                <c:pt idx="2">
                  <c:v>ප්‍රතිරූපයට හානි සිදු කිරීම</c:v>
                </c:pt>
                <c:pt idx="3">
                  <c:v>ඉහත සියල්ලම</c:v>
                </c:pt>
              </c:strCache>
            </c:strRef>
          </c:cat>
          <c:val>
            <c:numRef>
              <c:f>Sheet1!$D$364:$D$367</c:f>
              <c:numCache>
                <c:formatCode>###0</c:formatCode>
                <c:ptCount val="4"/>
                <c:pt idx="0">
                  <c:v>14</c:v>
                </c:pt>
                <c:pt idx="1">
                  <c:v>17</c:v>
                </c:pt>
                <c:pt idx="2">
                  <c:v>25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2-4623-AA96-DB24A9624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7538944"/>
        <c:axId val="477539272"/>
      </c:barChart>
      <c:catAx>
        <c:axId val="47753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539272"/>
        <c:crosses val="autoZero"/>
        <c:auto val="1"/>
        <c:lblAlgn val="ctr"/>
        <c:lblOffset val="100"/>
        <c:noMultiLvlLbl val="0"/>
      </c:catAx>
      <c:valAx>
        <c:axId val="47753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53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Sheet1!$C$224:$C$225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Sheet1!$D$224:$D$225</c:f>
              <c:numCache>
                <c:formatCode>###0</c:formatCode>
                <c:ptCount val="2"/>
                <c:pt idx="0">
                  <c:v>54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57-4DD0-A637-501F0D375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850672"/>
        <c:axId val="469849688"/>
      </c:barChart>
      <c:catAx>
        <c:axId val="46985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849688"/>
        <c:crosses val="autoZero"/>
        <c:auto val="1"/>
        <c:lblAlgn val="ctr"/>
        <c:lblOffset val="100"/>
        <c:noMultiLvlLbl val="0"/>
      </c:catAx>
      <c:valAx>
        <c:axId val="46984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85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Sheet1!$C$224:$C$225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Sheet1!$D$224:$D$225</c:f>
              <c:numCache>
                <c:formatCode>###0</c:formatCode>
                <c:ptCount val="2"/>
                <c:pt idx="0">
                  <c:v>54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D0-4954-9182-D13527C8E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Sheet1!$C$200:$C$201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Sheet1!$D$200:$D$201</c:f>
              <c:numCache>
                <c:formatCode>###0</c:formatCode>
                <c:ptCount val="2"/>
                <c:pt idx="0">
                  <c:v>32</c:v>
                </c:pt>
                <c:pt idx="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06-45E2-89DD-64D2227BB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0146328"/>
        <c:axId val="530146656"/>
      </c:barChart>
      <c:catAx>
        <c:axId val="530146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46656"/>
        <c:crosses val="autoZero"/>
        <c:auto val="1"/>
        <c:lblAlgn val="ctr"/>
        <c:lblOffset val="100"/>
        <c:noMultiLvlLbl val="0"/>
      </c:catAx>
      <c:valAx>
        <c:axId val="53014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46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Sheet1!$C$200:$C$201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Sheet1!$D$200:$D$201</c:f>
              <c:numCache>
                <c:formatCode>###0</c:formatCode>
                <c:ptCount val="2"/>
                <c:pt idx="0">
                  <c:v>32</c:v>
                </c:pt>
                <c:pt idx="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C5-4973-82D0-2E6982AD8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Sheet1!$C$176:$C$177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Sheet1!$D$176:$D$177</c:f>
              <c:numCache>
                <c:formatCode>###0</c:formatCode>
                <c:ptCount val="2"/>
                <c:pt idx="0">
                  <c:v>49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09-4026-9C18-BE069AFEE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639200"/>
        <c:axId val="528639528"/>
      </c:barChart>
      <c:catAx>
        <c:axId val="52863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639528"/>
        <c:crosses val="autoZero"/>
        <c:auto val="1"/>
        <c:lblAlgn val="ctr"/>
        <c:lblOffset val="100"/>
        <c:noMultiLvlLbl val="0"/>
      </c:catAx>
      <c:valAx>
        <c:axId val="52863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63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Sheet1!$C$176:$C$177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Sheet1!$D$176:$D$177</c:f>
              <c:numCache>
                <c:formatCode>###0</c:formatCode>
                <c:ptCount val="2"/>
                <c:pt idx="0">
                  <c:v>49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7-4445-810D-983D15BC1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Sheet1!$C$151:$C$153</c:f>
              <c:strCache>
                <c:ptCount val="3"/>
                <c:pt idx="0">
                  <c:v>අයිටීඑන් නාලිකාව</c:v>
                </c:pt>
                <c:pt idx="1">
                  <c:v>සිරස නාලිකාව</c:v>
                </c:pt>
                <c:pt idx="2">
                  <c:v>හිරු නාලිකාව</c:v>
                </c:pt>
              </c:strCache>
            </c:strRef>
          </c:cat>
          <c:val>
            <c:numRef>
              <c:f>Sheet1!$D$151:$D$153</c:f>
              <c:numCache>
                <c:formatCode>###0</c:formatCode>
                <c:ptCount val="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12-42BC-AA7C-F16FDAE56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7540584"/>
        <c:axId val="477545176"/>
      </c:barChart>
      <c:catAx>
        <c:axId val="477540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545176"/>
        <c:crosses val="autoZero"/>
        <c:auto val="1"/>
        <c:lblAlgn val="ctr"/>
        <c:lblOffset val="100"/>
        <c:noMultiLvlLbl val="0"/>
      </c:catAx>
      <c:valAx>
        <c:axId val="47754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540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285</xdr:row>
      <xdr:rowOff>28575</xdr:rowOff>
    </xdr:from>
    <xdr:to>
      <xdr:col>5</xdr:col>
      <xdr:colOff>885825</xdr:colOff>
      <xdr:row>299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06EAA9-9DF9-F7FB-BDAE-EA612D297A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171450</xdr:colOff>
      <xdr:row>285</xdr:row>
      <xdr:rowOff>19050</xdr:rowOff>
    </xdr:from>
    <xdr:to>
      <xdr:col>11</xdr:col>
      <xdr:colOff>219075</xdr:colOff>
      <xdr:row>299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4F4ADA-DB77-E284-C884-5360C4A74D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990600</xdr:colOff>
      <xdr:row>227</xdr:row>
      <xdr:rowOff>9525</xdr:rowOff>
    </xdr:from>
    <xdr:to>
      <xdr:col>5</xdr:col>
      <xdr:colOff>200025</xdr:colOff>
      <xdr:row>240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462C37-9957-4B29-434A-8B5D9EEA2A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581025</xdr:colOff>
      <xdr:row>227</xdr:row>
      <xdr:rowOff>76200</xdr:rowOff>
    </xdr:from>
    <xdr:to>
      <xdr:col>10</xdr:col>
      <xdr:colOff>628650</xdr:colOff>
      <xdr:row>240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C07C99-1F8B-F315-9069-371B508867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1238250</xdr:colOff>
      <xdr:row>203</xdr:row>
      <xdr:rowOff>171450</xdr:rowOff>
    </xdr:from>
    <xdr:to>
      <xdr:col>5</xdr:col>
      <xdr:colOff>447675</xdr:colOff>
      <xdr:row>216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0DD0483-5C67-5820-31E3-A9649F5CE2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657225</xdr:colOff>
      <xdr:row>203</xdr:row>
      <xdr:rowOff>190500</xdr:rowOff>
    </xdr:from>
    <xdr:to>
      <xdr:col>10</xdr:col>
      <xdr:colOff>704850</xdr:colOff>
      <xdr:row>217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08CED5D-851C-DB22-B391-F4CB2F50D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104775</xdr:colOff>
      <xdr:row>179</xdr:row>
      <xdr:rowOff>57150</xdr:rowOff>
    </xdr:from>
    <xdr:to>
      <xdr:col>5</xdr:col>
      <xdr:colOff>723900</xdr:colOff>
      <xdr:row>192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3D0A4FB-9C4F-4AC2-86C4-B14E0ED6B5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209550</xdr:colOff>
      <xdr:row>179</xdr:row>
      <xdr:rowOff>28575</xdr:rowOff>
    </xdr:from>
    <xdr:to>
      <xdr:col>11</xdr:col>
      <xdr:colOff>257175</xdr:colOff>
      <xdr:row>192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30D7209-1E13-D1B9-D08E-6D2F92243D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971550</xdr:colOff>
      <xdr:row>155</xdr:row>
      <xdr:rowOff>171450</xdr:rowOff>
    </xdr:from>
    <xdr:to>
      <xdr:col>5</xdr:col>
      <xdr:colOff>180975</xdr:colOff>
      <xdr:row>168</xdr:row>
      <xdr:rowOff>190500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08EEDEA-5B01-A5AD-3B19-920FA02D67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371475</xdr:colOff>
      <xdr:row>155</xdr:row>
      <xdr:rowOff>133350</xdr:rowOff>
    </xdr:from>
    <xdr:to>
      <xdr:col>10</xdr:col>
      <xdr:colOff>419100</xdr:colOff>
      <xdr:row>168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5C96CEF-07AE-66F6-46E9-F7BBC585A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1238250</xdr:colOff>
      <xdr:row>131</xdr:row>
      <xdr:rowOff>200025</xdr:rowOff>
    </xdr:from>
    <xdr:to>
      <xdr:col>5</xdr:col>
      <xdr:colOff>447675</xdr:colOff>
      <xdr:row>145</xdr:row>
      <xdr:rowOff>9525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DD5B7B8-0843-013A-AFE7-F97E2DA565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685800</xdr:colOff>
      <xdr:row>131</xdr:row>
      <xdr:rowOff>142875</xdr:rowOff>
    </xdr:from>
    <xdr:to>
      <xdr:col>10</xdr:col>
      <xdr:colOff>733425</xdr:colOff>
      <xdr:row>144</xdr:row>
      <xdr:rowOff>161925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216D02A-6DE2-0888-2361-FBDCB5318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1295400</xdr:colOff>
      <xdr:row>106</xdr:row>
      <xdr:rowOff>85725</xdr:rowOff>
    </xdr:from>
    <xdr:to>
      <xdr:col>5</xdr:col>
      <xdr:colOff>504825</xdr:colOff>
      <xdr:row>119</xdr:row>
      <xdr:rowOff>104775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2F6767D-2D64-C01F-1432-D8029E7326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219075</xdr:colOff>
      <xdr:row>106</xdr:row>
      <xdr:rowOff>47625</xdr:rowOff>
    </xdr:from>
    <xdr:to>
      <xdr:col>11</xdr:col>
      <xdr:colOff>266700</xdr:colOff>
      <xdr:row>119</xdr:row>
      <xdr:rowOff>66675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1866869-293B-353C-B825-4F43AF413B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752475</xdr:colOff>
      <xdr:row>82</xdr:row>
      <xdr:rowOff>104775</xdr:rowOff>
    </xdr:from>
    <xdr:to>
      <xdr:col>6</xdr:col>
      <xdr:colOff>466725</xdr:colOff>
      <xdr:row>95</xdr:row>
      <xdr:rowOff>123825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FA5224D-56B8-EBA6-B670-4480D7C9C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809625</xdr:colOff>
      <xdr:row>82</xdr:row>
      <xdr:rowOff>180975</xdr:rowOff>
    </xdr:from>
    <xdr:to>
      <xdr:col>11</xdr:col>
      <xdr:colOff>857250</xdr:colOff>
      <xdr:row>96</xdr:row>
      <xdr:rowOff>9525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204C1E3-C27A-4E80-30CF-E0E793EE59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295275</xdr:colOff>
      <xdr:row>57</xdr:row>
      <xdr:rowOff>57150</xdr:rowOff>
    </xdr:from>
    <xdr:to>
      <xdr:col>6</xdr:col>
      <xdr:colOff>9525</xdr:colOff>
      <xdr:row>70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6285EDA-1D92-438A-3EA2-D0A3359A93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323850</xdr:colOff>
      <xdr:row>57</xdr:row>
      <xdr:rowOff>123825</xdr:rowOff>
    </xdr:from>
    <xdr:to>
      <xdr:col>11</xdr:col>
      <xdr:colOff>371475</xdr:colOff>
      <xdr:row>70</xdr:row>
      <xdr:rowOff>142875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BAAB875E-49F4-C118-A09C-E9A097FD62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361950</xdr:colOff>
      <xdr:row>256</xdr:row>
      <xdr:rowOff>19050</xdr:rowOff>
    </xdr:from>
    <xdr:to>
      <xdr:col>6</xdr:col>
      <xdr:colOff>76200</xdr:colOff>
      <xdr:row>269</xdr:row>
      <xdr:rowOff>38100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DF5AF42-CE5B-3EDD-E8D0-FDFD5C71EE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95250</xdr:colOff>
      <xdr:row>316</xdr:row>
      <xdr:rowOff>123825</xdr:rowOff>
    </xdr:from>
    <xdr:to>
      <xdr:col>5</xdr:col>
      <xdr:colOff>714375</xdr:colOff>
      <xdr:row>331</xdr:row>
      <xdr:rowOff>9525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E881C394-052C-1BE6-A790-1D541F065E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323850</xdr:colOff>
      <xdr:row>342</xdr:row>
      <xdr:rowOff>19050</xdr:rowOff>
    </xdr:from>
    <xdr:to>
      <xdr:col>6</xdr:col>
      <xdr:colOff>38100</xdr:colOff>
      <xdr:row>356</xdr:row>
      <xdr:rowOff>95250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D031B0B8-FF61-6482-F697-8BA5C291B4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276225</xdr:colOff>
      <xdr:row>370</xdr:row>
      <xdr:rowOff>38100</xdr:rowOff>
    </xdr:from>
    <xdr:to>
      <xdr:col>5</xdr:col>
      <xdr:colOff>895350</xdr:colOff>
      <xdr:row>384</xdr:row>
      <xdr:rowOff>114300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3E41E9EF-41A1-5F42-328D-6B60B6232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368"/>
  <sheetViews>
    <sheetView tabSelected="1" topLeftCell="A344" zoomScaleNormal="100" workbookViewId="0">
      <selection activeCell="N364" sqref="N364"/>
    </sheetView>
  </sheetViews>
  <sheetFormatPr defaultRowHeight="15" x14ac:dyDescent="0.25"/>
  <cols>
    <col min="1" max="1" width="9.140625" style="1"/>
    <col min="2" max="2" width="21.140625" style="35" customWidth="1"/>
    <col min="3" max="3" width="22.7109375" style="1" customWidth="1"/>
    <col min="4" max="4" width="23" style="1" customWidth="1"/>
    <col min="5" max="12" width="13.5703125" style="1" customWidth="1"/>
    <col min="13" max="16384" width="9.140625" style="1"/>
  </cols>
  <sheetData>
    <row r="2" spans="2:2" x14ac:dyDescent="0.25">
      <c r="B2" s="36" t="s">
        <v>0</v>
      </c>
    </row>
    <row r="5" spans="2:2" x14ac:dyDescent="0.25">
      <c r="B5" s="36" t="s">
        <v>1</v>
      </c>
    </row>
    <row r="6" spans="2:2" x14ac:dyDescent="0.25">
      <c r="B6" s="36" t="s">
        <v>2</v>
      </c>
    </row>
    <row r="7" spans="2:2" x14ac:dyDescent="0.25">
      <c r="B7" s="36" t="s">
        <v>3</v>
      </c>
    </row>
    <row r="8" spans="2:2" x14ac:dyDescent="0.25">
      <c r="B8" s="36" t="s">
        <v>4</v>
      </c>
    </row>
    <row r="9" spans="2:2" x14ac:dyDescent="0.25">
      <c r="B9" s="36" t="s">
        <v>5</v>
      </c>
    </row>
    <row r="10" spans="2:2" x14ac:dyDescent="0.25">
      <c r="B10" s="36" t="s">
        <v>6</v>
      </c>
    </row>
    <row r="11" spans="2:2" x14ac:dyDescent="0.25">
      <c r="B11" s="36" t="s">
        <v>7</v>
      </c>
    </row>
    <row r="12" spans="2:2" x14ac:dyDescent="0.25">
      <c r="B12" s="36" t="s">
        <v>8</v>
      </c>
    </row>
    <row r="13" spans="2:2" x14ac:dyDescent="0.25">
      <c r="B13" s="36" t="s">
        <v>9</v>
      </c>
    </row>
    <row r="14" spans="2:2" x14ac:dyDescent="0.25">
      <c r="B14" s="36" t="s">
        <v>10</v>
      </c>
    </row>
    <row r="15" spans="2:2" x14ac:dyDescent="0.25">
      <c r="B15" s="36" t="s">
        <v>11</v>
      </c>
    </row>
    <row r="16" spans="2:2" x14ac:dyDescent="0.25">
      <c r="B16" s="36" t="s">
        <v>12</v>
      </c>
    </row>
    <row r="17" spans="2:4" x14ac:dyDescent="0.25">
      <c r="B17" s="36" t="s">
        <v>13</v>
      </c>
    </row>
    <row r="18" spans="2:4" x14ac:dyDescent="0.25">
      <c r="B18" s="36" t="s">
        <v>14</v>
      </c>
    </row>
    <row r="19" spans="2:4" x14ac:dyDescent="0.25">
      <c r="B19" s="36" t="s">
        <v>15</v>
      </c>
    </row>
    <row r="22" spans="2:4" ht="18" x14ac:dyDescent="0.25">
      <c r="B22" s="37" t="s">
        <v>16</v>
      </c>
    </row>
    <row r="24" spans="2:4" ht="21" customHeight="1" x14ac:dyDescent="0.25">
      <c r="B24" s="2" t="s">
        <v>17</v>
      </c>
      <c r="C24" s="3"/>
      <c r="D24" s="4"/>
    </row>
    <row r="25" spans="2:4" ht="17.100000000000001" customHeight="1" x14ac:dyDescent="0.25">
      <c r="B25" s="5" t="s">
        <v>18</v>
      </c>
      <c r="C25" s="6"/>
      <c r="D25" s="7" t="s">
        <v>19</v>
      </c>
    </row>
    <row r="26" spans="2:4" ht="17.100000000000001" customHeight="1" x14ac:dyDescent="0.25">
      <c r="B26" s="8" t="s">
        <v>20</v>
      </c>
      <c r="C26" s="9"/>
      <c r="D26" s="10" t="s">
        <v>21</v>
      </c>
    </row>
    <row r="27" spans="2:4" ht="17.100000000000001" customHeight="1" x14ac:dyDescent="0.25">
      <c r="B27" s="38" t="s">
        <v>22</v>
      </c>
      <c r="C27" s="11" t="s">
        <v>23</v>
      </c>
      <c r="D27" s="10" t="s">
        <v>24</v>
      </c>
    </row>
    <row r="28" spans="2:4" ht="17.100000000000001" customHeight="1" x14ac:dyDescent="0.25">
      <c r="B28" s="38"/>
      <c r="C28" s="11" t="s">
        <v>25</v>
      </c>
      <c r="D28" s="10" t="s">
        <v>26</v>
      </c>
    </row>
    <row r="29" spans="2:4" ht="17.100000000000001" customHeight="1" x14ac:dyDescent="0.25">
      <c r="B29" s="38"/>
      <c r="C29" s="11" t="s">
        <v>27</v>
      </c>
      <c r="D29" s="10" t="s">
        <v>26</v>
      </c>
    </row>
    <row r="30" spans="2:4" ht="17.100000000000001" customHeight="1" x14ac:dyDescent="0.25">
      <c r="B30" s="38"/>
      <c r="C30" s="11" t="s">
        <v>28</v>
      </c>
      <c r="D30" s="10" t="s">
        <v>26</v>
      </c>
    </row>
    <row r="31" spans="2:4" ht="30" customHeight="1" x14ac:dyDescent="0.25">
      <c r="B31" s="38"/>
      <c r="C31" s="11" t="s">
        <v>29</v>
      </c>
      <c r="D31" s="12">
        <v>60</v>
      </c>
    </row>
    <row r="32" spans="2:4" ht="45.95" customHeight="1" x14ac:dyDescent="0.25">
      <c r="B32" s="38" t="s">
        <v>30</v>
      </c>
      <c r="C32" s="11" t="s">
        <v>31</v>
      </c>
      <c r="D32" s="10" t="s">
        <v>32</v>
      </c>
    </row>
    <row r="33" spans="2:12" ht="30" customHeight="1" x14ac:dyDescent="0.25">
      <c r="B33" s="38"/>
      <c r="C33" s="11" t="s">
        <v>33</v>
      </c>
      <c r="D33" s="10" t="s">
        <v>34</v>
      </c>
    </row>
    <row r="34" spans="2:12" ht="272.10000000000002" customHeight="1" x14ac:dyDescent="0.25">
      <c r="B34" s="8" t="s">
        <v>35</v>
      </c>
      <c r="C34" s="9"/>
      <c r="D34" s="10" t="s">
        <v>36</v>
      </c>
    </row>
    <row r="35" spans="2:12" ht="17.100000000000001" customHeight="1" x14ac:dyDescent="0.25">
      <c r="B35" s="38" t="s">
        <v>37</v>
      </c>
      <c r="C35" s="11" t="s">
        <v>38</v>
      </c>
      <c r="D35" s="13" t="s">
        <v>39</v>
      </c>
    </row>
    <row r="36" spans="2:12" ht="17.100000000000001" customHeight="1" x14ac:dyDescent="0.25">
      <c r="B36" s="39"/>
      <c r="C36" s="14" t="s">
        <v>40</v>
      </c>
      <c r="D36" s="15" t="s">
        <v>41</v>
      </c>
    </row>
    <row r="39" spans="2:12" x14ac:dyDescent="0.25">
      <c r="B39" s="40" t="s">
        <v>42</v>
      </c>
    </row>
    <row r="41" spans="2:12" ht="21" customHeight="1" x14ac:dyDescent="0.25">
      <c r="B41" s="2" t="s">
        <v>43</v>
      </c>
      <c r="C41" s="3"/>
      <c r="D41" s="3"/>
      <c r="E41" s="3"/>
      <c r="F41" s="3"/>
      <c r="G41" s="3"/>
      <c r="H41" s="3"/>
      <c r="I41" s="3"/>
      <c r="J41" s="3"/>
      <c r="K41" s="3"/>
      <c r="L41" s="4"/>
    </row>
    <row r="42" spans="2:12" ht="96.95" customHeight="1" x14ac:dyDescent="0.25">
      <c r="B42" s="16"/>
      <c r="C42" s="17"/>
      <c r="D42" s="18" t="s">
        <v>44</v>
      </c>
      <c r="E42" s="19" t="s">
        <v>45</v>
      </c>
      <c r="F42" s="19" t="s">
        <v>46</v>
      </c>
      <c r="G42" s="19" t="s">
        <v>47</v>
      </c>
      <c r="H42" s="19" t="s">
        <v>48</v>
      </c>
      <c r="I42" s="19" t="s">
        <v>49</v>
      </c>
      <c r="J42" s="19" t="s">
        <v>50</v>
      </c>
      <c r="K42" s="19" t="s">
        <v>51</v>
      </c>
      <c r="L42" s="20" t="s">
        <v>52</v>
      </c>
    </row>
    <row r="43" spans="2:12" ht="17.100000000000001" customHeight="1" x14ac:dyDescent="0.25">
      <c r="B43" s="41" t="s">
        <v>53</v>
      </c>
      <c r="C43" s="21" t="s">
        <v>54</v>
      </c>
      <c r="D43" s="22">
        <v>60</v>
      </c>
      <c r="E43" s="23">
        <v>60</v>
      </c>
      <c r="F43" s="23">
        <v>60</v>
      </c>
      <c r="G43" s="23">
        <v>60</v>
      </c>
      <c r="H43" s="23">
        <v>60</v>
      </c>
      <c r="I43" s="23">
        <v>60</v>
      </c>
      <c r="J43" s="23">
        <v>60</v>
      </c>
      <c r="K43" s="23">
        <v>60</v>
      </c>
      <c r="L43" s="24">
        <v>60</v>
      </c>
    </row>
    <row r="44" spans="2:12" ht="17.100000000000001" customHeight="1" x14ac:dyDescent="0.25">
      <c r="B44" s="39"/>
      <c r="C44" s="14" t="s">
        <v>55</v>
      </c>
      <c r="D44" s="25">
        <v>0</v>
      </c>
      <c r="E44" s="26">
        <v>0</v>
      </c>
      <c r="F44" s="26">
        <v>0</v>
      </c>
      <c r="G44" s="26">
        <v>0</v>
      </c>
      <c r="H44" s="26">
        <v>0</v>
      </c>
      <c r="I44" s="26">
        <v>0</v>
      </c>
      <c r="J44" s="26">
        <v>0</v>
      </c>
      <c r="K44" s="26">
        <v>0</v>
      </c>
      <c r="L44" s="27">
        <v>0</v>
      </c>
    </row>
    <row r="47" spans="2:12" ht="18" x14ac:dyDescent="0.25">
      <c r="B47" s="37" t="s">
        <v>56</v>
      </c>
    </row>
    <row r="49" spans="2:7" ht="21" customHeight="1" x14ac:dyDescent="0.25">
      <c r="B49" s="2" t="s">
        <v>44</v>
      </c>
      <c r="C49" s="3"/>
      <c r="D49" s="3"/>
      <c r="E49" s="3"/>
      <c r="F49" s="3"/>
      <c r="G49" s="4"/>
    </row>
    <row r="50" spans="2:7" ht="29.1" customHeight="1" x14ac:dyDescent="0.25">
      <c r="B50" s="46"/>
      <c r="C50" s="45"/>
      <c r="D50" s="48" t="s">
        <v>79</v>
      </c>
      <c r="E50" s="49" t="s">
        <v>80</v>
      </c>
      <c r="F50" s="49" t="s">
        <v>81</v>
      </c>
      <c r="G50" s="50" t="s">
        <v>82</v>
      </c>
    </row>
    <row r="51" spans="2:7" ht="17.100000000000001" customHeight="1" x14ac:dyDescent="0.25">
      <c r="B51" s="42"/>
      <c r="C51" s="21" t="s">
        <v>57</v>
      </c>
      <c r="D51" s="22">
        <v>34</v>
      </c>
      <c r="E51" s="28">
        <v>56.666666666666664</v>
      </c>
      <c r="F51" s="28">
        <v>56.666666666666664</v>
      </c>
      <c r="G51" s="29">
        <v>56.666666666666664</v>
      </c>
    </row>
    <row r="52" spans="2:7" ht="17.100000000000001" customHeight="1" x14ac:dyDescent="0.25">
      <c r="B52" s="43"/>
      <c r="C52" s="11" t="s">
        <v>58</v>
      </c>
      <c r="D52" s="30">
        <v>26</v>
      </c>
      <c r="E52" s="31">
        <v>43.333333333333336</v>
      </c>
      <c r="F52" s="31">
        <v>43.333333333333336</v>
      </c>
      <c r="G52" s="32">
        <v>100</v>
      </c>
    </row>
    <row r="53" spans="2:7" ht="17.100000000000001" customHeight="1" x14ac:dyDescent="0.25">
      <c r="B53" s="44"/>
      <c r="C53" s="47" t="s">
        <v>78</v>
      </c>
      <c r="D53" s="25">
        <v>60</v>
      </c>
      <c r="E53" s="33">
        <v>100</v>
      </c>
      <c r="F53" s="33">
        <v>100</v>
      </c>
      <c r="G53" s="34"/>
    </row>
    <row r="54" spans="2:7" ht="17.100000000000001" customHeight="1" x14ac:dyDescent="0.25">
      <c r="B54" s="44"/>
      <c r="C54" s="51"/>
      <c r="D54" s="52"/>
      <c r="E54" s="53"/>
      <c r="F54" s="53"/>
      <c r="G54" s="54"/>
    </row>
    <row r="55" spans="2:7" ht="17.100000000000001" customHeight="1" x14ac:dyDescent="0.25">
      <c r="B55" s="44"/>
      <c r="C55" s="51"/>
      <c r="D55" s="52"/>
      <c r="E55" s="53"/>
      <c r="F55" s="53"/>
      <c r="G55" s="54"/>
    </row>
    <row r="56" spans="2:7" ht="17.100000000000001" customHeight="1" x14ac:dyDescent="0.25">
      <c r="B56" s="44"/>
      <c r="C56" s="51"/>
      <c r="D56" s="52"/>
      <c r="E56" s="53"/>
      <c r="F56" s="53"/>
      <c r="G56" s="54"/>
    </row>
    <row r="57" spans="2:7" ht="17.100000000000001" customHeight="1" x14ac:dyDescent="0.25">
      <c r="B57" s="44"/>
      <c r="C57" s="51"/>
      <c r="D57" s="52"/>
      <c r="E57" s="53"/>
      <c r="F57" s="53"/>
      <c r="G57" s="54"/>
    </row>
    <row r="58" spans="2:7" ht="17.100000000000001" customHeight="1" x14ac:dyDescent="0.25">
      <c r="B58" s="44"/>
      <c r="C58" s="51"/>
      <c r="D58" s="52"/>
      <c r="E58" s="53"/>
      <c r="F58" s="53"/>
      <c r="G58" s="54"/>
    </row>
    <row r="59" spans="2:7" ht="17.100000000000001" customHeight="1" x14ac:dyDescent="0.25">
      <c r="B59" s="44"/>
      <c r="C59" s="51"/>
      <c r="D59" s="52"/>
      <c r="E59" s="53"/>
      <c r="F59" s="53"/>
      <c r="G59" s="54"/>
    </row>
    <row r="60" spans="2:7" ht="17.100000000000001" customHeight="1" x14ac:dyDescent="0.25">
      <c r="B60" s="44"/>
      <c r="C60" s="51"/>
      <c r="D60" s="52"/>
      <c r="E60" s="53"/>
      <c r="F60" s="53"/>
      <c r="G60" s="54"/>
    </row>
    <row r="61" spans="2:7" ht="17.100000000000001" customHeight="1" x14ac:dyDescent="0.25">
      <c r="B61" s="44"/>
      <c r="C61" s="51"/>
      <c r="D61" s="52"/>
      <c r="E61" s="53"/>
      <c r="F61" s="53"/>
      <c r="G61" s="54"/>
    </row>
    <row r="62" spans="2:7" ht="17.100000000000001" customHeight="1" x14ac:dyDescent="0.25">
      <c r="B62" s="44"/>
      <c r="C62" s="51"/>
      <c r="D62" s="52"/>
      <c r="E62" s="53"/>
      <c r="F62" s="53"/>
      <c r="G62" s="54"/>
    </row>
    <row r="63" spans="2:7" ht="17.100000000000001" customHeight="1" x14ac:dyDescent="0.25">
      <c r="B63" s="44"/>
      <c r="C63" s="51"/>
      <c r="D63" s="52"/>
      <c r="E63" s="53"/>
      <c r="F63" s="53"/>
      <c r="G63" s="54"/>
    </row>
    <row r="64" spans="2:7" ht="17.100000000000001" customHeight="1" x14ac:dyDescent="0.25">
      <c r="B64" s="44"/>
      <c r="C64" s="51"/>
      <c r="D64" s="52"/>
      <c r="E64" s="53"/>
      <c r="F64" s="53"/>
      <c r="G64" s="54"/>
    </row>
    <row r="65" spans="2:7" ht="17.100000000000001" customHeight="1" x14ac:dyDescent="0.25">
      <c r="B65" s="44"/>
      <c r="C65" s="51"/>
      <c r="D65" s="52"/>
      <c r="E65" s="53"/>
      <c r="F65" s="53"/>
      <c r="G65" s="54"/>
    </row>
    <row r="66" spans="2:7" ht="17.100000000000001" customHeight="1" x14ac:dyDescent="0.25">
      <c r="B66" s="44"/>
      <c r="C66" s="51"/>
      <c r="D66" s="52"/>
      <c r="E66" s="53"/>
      <c r="F66" s="53"/>
      <c r="G66" s="54"/>
    </row>
    <row r="67" spans="2:7" ht="17.100000000000001" customHeight="1" x14ac:dyDescent="0.25">
      <c r="B67" s="44"/>
      <c r="C67" s="51"/>
      <c r="D67" s="52"/>
      <c r="E67" s="53"/>
      <c r="F67" s="53"/>
      <c r="G67" s="54"/>
    </row>
    <row r="68" spans="2:7" ht="17.100000000000001" customHeight="1" x14ac:dyDescent="0.25">
      <c r="B68" s="44"/>
      <c r="C68" s="51"/>
      <c r="D68" s="52"/>
      <c r="E68" s="53"/>
      <c r="F68" s="53"/>
      <c r="G68" s="54"/>
    </row>
    <row r="69" spans="2:7" ht="17.100000000000001" customHeight="1" x14ac:dyDescent="0.25">
      <c r="B69" s="44"/>
      <c r="C69" s="51"/>
      <c r="D69" s="52"/>
      <c r="E69" s="53"/>
      <c r="F69" s="53"/>
      <c r="G69" s="54"/>
    </row>
    <row r="70" spans="2:7" ht="17.100000000000001" customHeight="1" x14ac:dyDescent="0.25">
      <c r="B70" s="44"/>
      <c r="C70" s="51"/>
      <c r="D70" s="52"/>
      <c r="E70" s="53"/>
      <c r="F70" s="53"/>
      <c r="G70" s="54"/>
    </row>
    <row r="71" spans="2:7" ht="17.100000000000001" customHeight="1" x14ac:dyDescent="0.25">
      <c r="B71" s="44"/>
      <c r="C71" s="51"/>
      <c r="D71" s="52"/>
      <c r="E71" s="53"/>
      <c r="F71" s="53"/>
      <c r="G71" s="54"/>
    </row>
    <row r="73" spans="2:7" ht="21" customHeight="1" x14ac:dyDescent="0.25">
      <c r="B73" s="2" t="s">
        <v>45</v>
      </c>
      <c r="C73" s="3"/>
      <c r="D73" s="3"/>
      <c r="E73" s="3"/>
      <c r="F73" s="3"/>
      <c r="G73" s="4"/>
    </row>
    <row r="74" spans="2:7" ht="29.1" customHeight="1" x14ac:dyDescent="0.25">
      <c r="B74" s="46"/>
      <c r="C74" s="45"/>
      <c r="D74" s="48" t="s">
        <v>79</v>
      </c>
      <c r="E74" s="49" t="s">
        <v>80</v>
      </c>
      <c r="F74" s="49" t="s">
        <v>81</v>
      </c>
      <c r="G74" s="50" t="s">
        <v>82</v>
      </c>
    </row>
    <row r="75" spans="2:7" ht="30" customHeight="1" x14ac:dyDescent="0.25">
      <c r="B75" s="42"/>
      <c r="C75" s="21" t="s">
        <v>59</v>
      </c>
      <c r="D75" s="22">
        <v>24</v>
      </c>
      <c r="E75" s="28">
        <v>40</v>
      </c>
      <c r="F75" s="28">
        <v>40</v>
      </c>
      <c r="G75" s="29">
        <v>40</v>
      </c>
    </row>
    <row r="76" spans="2:7" ht="30" customHeight="1" x14ac:dyDescent="0.25">
      <c r="B76" s="43"/>
      <c r="C76" s="11" t="s">
        <v>60</v>
      </c>
      <c r="D76" s="30">
        <v>23</v>
      </c>
      <c r="E76" s="31">
        <v>38.333333333333336</v>
      </c>
      <c r="F76" s="31">
        <v>38.333333333333336</v>
      </c>
      <c r="G76" s="32">
        <v>78.333333333333329</v>
      </c>
    </row>
    <row r="77" spans="2:7" ht="30" customHeight="1" x14ac:dyDescent="0.25">
      <c r="B77" s="43"/>
      <c r="C77" s="11" t="s">
        <v>61</v>
      </c>
      <c r="D77" s="30">
        <v>13</v>
      </c>
      <c r="E77" s="31">
        <v>21.666666666666668</v>
      </c>
      <c r="F77" s="31">
        <v>21.666666666666668</v>
      </c>
      <c r="G77" s="32">
        <v>100</v>
      </c>
    </row>
    <row r="78" spans="2:7" ht="17.100000000000001" customHeight="1" x14ac:dyDescent="0.25">
      <c r="B78" s="44"/>
      <c r="C78" s="47" t="s">
        <v>78</v>
      </c>
      <c r="D78" s="25">
        <v>60</v>
      </c>
      <c r="E78" s="33">
        <v>100</v>
      </c>
      <c r="F78" s="33">
        <v>100</v>
      </c>
      <c r="G78" s="34"/>
    </row>
    <row r="79" spans="2:7" ht="17.100000000000001" customHeight="1" x14ac:dyDescent="0.25">
      <c r="B79" s="44"/>
      <c r="C79" s="51"/>
      <c r="D79" s="52"/>
      <c r="E79" s="53"/>
      <c r="F79" s="53"/>
      <c r="G79" s="54"/>
    </row>
    <row r="80" spans="2:7" ht="17.100000000000001" customHeight="1" x14ac:dyDescent="0.25">
      <c r="B80" s="44"/>
      <c r="C80" s="51"/>
      <c r="D80" s="52"/>
      <c r="E80" s="53"/>
      <c r="F80" s="53"/>
      <c r="G80" s="54"/>
    </row>
    <row r="81" spans="2:7" ht="17.100000000000001" customHeight="1" x14ac:dyDescent="0.25">
      <c r="B81" s="44"/>
      <c r="C81" s="51"/>
      <c r="D81" s="52"/>
      <c r="E81" s="53"/>
      <c r="F81" s="53"/>
      <c r="G81" s="54"/>
    </row>
    <row r="82" spans="2:7" ht="17.100000000000001" customHeight="1" x14ac:dyDescent="0.25">
      <c r="B82" s="44"/>
      <c r="C82" s="51"/>
      <c r="D82" s="52"/>
      <c r="E82" s="53"/>
      <c r="F82" s="53"/>
      <c r="G82" s="54"/>
    </row>
    <row r="83" spans="2:7" ht="17.100000000000001" customHeight="1" x14ac:dyDescent="0.25">
      <c r="B83" s="44"/>
      <c r="C83" s="51"/>
      <c r="D83" s="52"/>
      <c r="E83" s="53"/>
      <c r="F83" s="53"/>
      <c r="G83" s="54"/>
    </row>
    <row r="84" spans="2:7" ht="17.100000000000001" customHeight="1" x14ac:dyDescent="0.25">
      <c r="B84" s="44"/>
      <c r="C84" s="51"/>
      <c r="D84" s="52"/>
      <c r="E84" s="53"/>
      <c r="F84" s="53"/>
      <c r="G84" s="54"/>
    </row>
    <row r="85" spans="2:7" ht="17.100000000000001" customHeight="1" x14ac:dyDescent="0.25">
      <c r="B85" s="44"/>
      <c r="C85" s="51"/>
      <c r="D85" s="52"/>
      <c r="E85" s="53"/>
      <c r="F85" s="53"/>
      <c r="G85" s="54"/>
    </row>
    <row r="86" spans="2:7" ht="17.100000000000001" customHeight="1" x14ac:dyDescent="0.25">
      <c r="B86" s="44"/>
      <c r="C86" s="51"/>
      <c r="D86" s="52"/>
      <c r="E86" s="53"/>
      <c r="F86" s="53"/>
      <c r="G86" s="54"/>
    </row>
    <row r="87" spans="2:7" ht="17.100000000000001" customHeight="1" x14ac:dyDescent="0.25">
      <c r="B87" s="44"/>
      <c r="C87" s="51"/>
      <c r="D87" s="52"/>
      <c r="E87" s="53"/>
      <c r="F87" s="53"/>
      <c r="G87" s="54"/>
    </row>
    <row r="88" spans="2:7" ht="17.100000000000001" customHeight="1" x14ac:dyDescent="0.25">
      <c r="B88" s="44"/>
      <c r="C88" s="51"/>
      <c r="D88" s="52"/>
      <c r="E88" s="53"/>
      <c r="F88" s="53"/>
      <c r="G88" s="54"/>
    </row>
    <row r="89" spans="2:7" ht="17.100000000000001" customHeight="1" x14ac:dyDescent="0.25">
      <c r="B89" s="44"/>
      <c r="C89" s="51"/>
      <c r="D89" s="52"/>
      <c r="E89" s="53"/>
      <c r="F89" s="53"/>
      <c r="G89" s="54"/>
    </row>
    <row r="90" spans="2:7" ht="17.100000000000001" customHeight="1" x14ac:dyDescent="0.25">
      <c r="B90" s="44"/>
      <c r="C90" s="51"/>
      <c r="D90" s="52"/>
      <c r="E90" s="53"/>
      <c r="F90" s="53"/>
      <c r="G90" s="54"/>
    </row>
    <row r="91" spans="2:7" ht="17.100000000000001" customHeight="1" x14ac:dyDescent="0.25">
      <c r="B91" s="44"/>
      <c r="C91" s="51"/>
      <c r="D91" s="52"/>
      <c r="E91" s="53"/>
      <c r="F91" s="53"/>
      <c r="G91" s="54"/>
    </row>
    <row r="92" spans="2:7" ht="17.100000000000001" customHeight="1" x14ac:dyDescent="0.25">
      <c r="B92" s="44"/>
      <c r="C92" s="51"/>
      <c r="D92" s="52"/>
      <c r="E92" s="53"/>
      <c r="F92" s="53"/>
      <c r="G92" s="54"/>
    </row>
    <row r="93" spans="2:7" ht="17.100000000000001" customHeight="1" x14ac:dyDescent="0.25">
      <c r="B93" s="44"/>
      <c r="C93" s="51"/>
      <c r="D93" s="52"/>
      <c r="E93" s="53"/>
      <c r="F93" s="53"/>
      <c r="G93" s="54"/>
    </row>
    <row r="94" spans="2:7" ht="17.100000000000001" customHeight="1" x14ac:dyDescent="0.25">
      <c r="B94" s="44"/>
      <c r="C94" s="51"/>
      <c r="D94" s="52"/>
      <c r="E94" s="53"/>
      <c r="F94" s="53"/>
      <c r="G94" s="54"/>
    </row>
    <row r="95" spans="2:7" ht="17.100000000000001" customHeight="1" x14ac:dyDescent="0.25">
      <c r="B95" s="44"/>
      <c r="C95" s="51"/>
      <c r="D95" s="52"/>
      <c r="E95" s="53"/>
      <c r="F95" s="53"/>
      <c r="G95" s="54"/>
    </row>
    <row r="98" spans="2:7" ht="21" customHeight="1" x14ac:dyDescent="0.25">
      <c r="B98" s="2" t="s">
        <v>46</v>
      </c>
      <c r="C98" s="3"/>
      <c r="D98" s="3"/>
      <c r="E98" s="3"/>
      <c r="F98" s="3"/>
      <c r="G98" s="4"/>
    </row>
    <row r="99" spans="2:7" ht="29.1" customHeight="1" x14ac:dyDescent="0.25">
      <c r="B99" s="46"/>
      <c r="C99" s="45"/>
      <c r="D99" s="48" t="s">
        <v>79</v>
      </c>
      <c r="E99" s="49" t="s">
        <v>80</v>
      </c>
      <c r="F99" s="49" t="s">
        <v>81</v>
      </c>
      <c r="G99" s="50" t="s">
        <v>82</v>
      </c>
    </row>
    <row r="100" spans="2:7" ht="17.100000000000001" customHeight="1" x14ac:dyDescent="0.25">
      <c r="B100" s="42"/>
      <c r="C100" s="21" t="s">
        <v>62</v>
      </c>
      <c r="D100" s="22">
        <v>34</v>
      </c>
      <c r="E100" s="28">
        <v>56.666666666666664</v>
      </c>
      <c r="F100" s="28">
        <v>56.666666666666664</v>
      </c>
      <c r="G100" s="29">
        <v>56.666666666666664</v>
      </c>
    </row>
    <row r="101" spans="2:7" ht="17.100000000000001" customHeight="1" x14ac:dyDescent="0.25">
      <c r="B101" s="43"/>
      <c r="C101" s="11" t="s">
        <v>63</v>
      </c>
      <c r="D101" s="30">
        <v>7</v>
      </c>
      <c r="E101" s="31">
        <v>11.666666666666666</v>
      </c>
      <c r="F101" s="31">
        <v>11.666666666666666</v>
      </c>
      <c r="G101" s="32">
        <v>68.333333333333329</v>
      </c>
    </row>
    <row r="102" spans="2:7" ht="17.100000000000001" customHeight="1" x14ac:dyDescent="0.25">
      <c r="B102" s="43"/>
      <c r="C102" s="11" t="s">
        <v>64</v>
      </c>
      <c r="D102" s="30">
        <v>19</v>
      </c>
      <c r="E102" s="31">
        <v>31.666666666666664</v>
      </c>
      <c r="F102" s="31">
        <v>31.666666666666664</v>
      </c>
      <c r="G102" s="32">
        <v>100</v>
      </c>
    </row>
    <row r="103" spans="2:7" ht="17.100000000000001" customHeight="1" x14ac:dyDescent="0.25">
      <c r="B103" s="44"/>
      <c r="C103" s="47" t="s">
        <v>78</v>
      </c>
      <c r="D103" s="25">
        <v>60</v>
      </c>
      <c r="E103" s="33">
        <v>100</v>
      </c>
      <c r="F103" s="33">
        <v>100</v>
      </c>
      <c r="G103" s="34"/>
    </row>
    <row r="104" spans="2:7" ht="17.100000000000001" customHeight="1" x14ac:dyDescent="0.25">
      <c r="B104" s="44"/>
      <c r="C104" s="51"/>
      <c r="D104" s="52"/>
      <c r="E104" s="53"/>
      <c r="F104" s="53"/>
      <c r="G104" s="54"/>
    </row>
    <row r="105" spans="2:7" ht="17.100000000000001" customHeight="1" x14ac:dyDescent="0.25">
      <c r="B105" s="44"/>
      <c r="C105" s="51"/>
      <c r="D105" s="52"/>
      <c r="E105" s="53"/>
      <c r="F105" s="53"/>
      <c r="G105" s="54"/>
    </row>
    <row r="106" spans="2:7" ht="17.100000000000001" customHeight="1" x14ac:dyDescent="0.25">
      <c r="B106" s="44"/>
      <c r="C106" s="51"/>
      <c r="D106" s="52"/>
      <c r="E106" s="53"/>
      <c r="F106" s="53"/>
      <c r="G106" s="54"/>
    </row>
    <row r="107" spans="2:7" ht="17.100000000000001" customHeight="1" x14ac:dyDescent="0.25">
      <c r="B107" s="44"/>
      <c r="C107" s="51"/>
      <c r="D107" s="52"/>
      <c r="E107" s="53"/>
      <c r="F107" s="53"/>
      <c r="G107" s="54"/>
    </row>
    <row r="108" spans="2:7" ht="17.100000000000001" customHeight="1" x14ac:dyDescent="0.25">
      <c r="B108" s="44"/>
      <c r="C108" s="51"/>
      <c r="D108" s="52"/>
      <c r="E108" s="53"/>
      <c r="F108" s="53"/>
      <c r="G108" s="54"/>
    </row>
    <row r="109" spans="2:7" ht="17.100000000000001" customHeight="1" x14ac:dyDescent="0.25">
      <c r="B109" s="44"/>
      <c r="C109" s="51"/>
      <c r="D109" s="52"/>
      <c r="E109" s="53"/>
      <c r="F109" s="53"/>
      <c r="G109" s="54"/>
    </row>
    <row r="110" spans="2:7" ht="17.100000000000001" customHeight="1" x14ac:dyDescent="0.25">
      <c r="B110" s="44"/>
      <c r="C110" s="51"/>
      <c r="D110" s="52"/>
      <c r="E110" s="53"/>
      <c r="F110" s="53"/>
      <c r="G110" s="54"/>
    </row>
    <row r="111" spans="2:7" ht="17.100000000000001" customHeight="1" x14ac:dyDescent="0.25">
      <c r="B111" s="44"/>
      <c r="C111" s="51"/>
      <c r="D111" s="52"/>
      <c r="E111" s="53"/>
      <c r="F111" s="53"/>
      <c r="G111" s="54"/>
    </row>
    <row r="112" spans="2:7" ht="17.100000000000001" customHeight="1" x14ac:dyDescent="0.25">
      <c r="B112" s="44"/>
      <c r="C112" s="51"/>
      <c r="D112" s="52"/>
      <c r="E112" s="53"/>
      <c r="F112" s="53"/>
      <c r="G112" s="54"/>
    </row>
    <row r="113" spans="2:7" ht="17.100000000000001" customHeight="1" x14ac:dyDescent="0.25">
      <c r="B113" s="44"/>
      <c r="C113" s="51"/>
      <c r="D113" s="52"/>
      <c r="E113" s="53"/>
      <c r="F113" s="53"/>
      <c r="G113" s="54"/>
    </row>
    <row r="114" spans="2:7" ht="17.100000000000001" customHeight="1" x14ac:dyDescent="0.25">
      <c r="B114" s="44"/>
      <c r="C114" s="51"/>
      <c r="D114" s="52"/>
      <c r="E114" s="53"/>
      <c r="F114" s="53"/>
      <c r="G114" s="54"/>
    </row>
    <row r="115" spans="2:7" ht="17.100000000000001" customHeight="1" x14ac:dyDescent="0.25">
      <c r="B115" s="44"/>
      <c r="C115" s="51"/>
      <c r="D115" s="52"/>
      <c r="E115" s="53"/>
      <c r="F115" s="53"/>
      <c r="G115" s="54"/>
    </row>
    <row r="116" spans="2:7" ht="17.100000000000001" customHeight="1" x14ac:dyDescent="0.25">
      <c r="B116" s="44"/>
      <c r="C116" s="51"/>
      <c r="D116" s="52"/>
      <c r="E116" s="53"/>
      <c r="F116" s="53"/>
      <c r="G116" s="54"/>
    </row>
    <row r="117" spans="2:7" ht="17.100000000000001" customHeight="1" x14ac:dyDescent="0.25">
      <c r="B117" s="44"/>
      <c r="C117" s="51"/>
      <c r="D117" s="52"/>
      <c r="E117" s="53"/>
      <c r="F117" s="53"/>
      <c r="G117" s="54"/>
    </row>
    <row r="118" spans="2:7" ht="17.100000000000001" customHeight="1" x14ac:dyDescent="0.25">
      <c r="B118" s="44"/>
      <c r="C118" s="51"/>
      <c r="D118" s="52"/>
      <c r="E118" s="53"/>
      <c r="F118" s="53"/>
      <c r="G118" s="54"/>
    </row>
    <row r="119" spans="2:7" ht="17.100000000000001" customHeight="1" x14ac:dyDescent="0.25">
      <c r="B119" s="44"/>
      <c r="C119" s="51"/>
      <c r="D119" s="52"/>
      <c r="E119" s="53"/>
      <c r="F119" s="53"/>
      <c r="G119" s="54"/>
    </row>
    <row r="120" spans="2:7" ht="17.100000000000001" customHeight="1" x14ac:dyDescent="0.25">
      <c r="B120" s="44"/>
      <c r="C120" s="51"/>
      <c r="D120" s="52"/>
      <c r="E120" s="53"/>
      <c r="F120" s="53"/>
      <c r="G120" s="54"/>
    </row>
    <row r="123" spans="2:7" ht="21" customHeight="1" x14ac:dyDescent="0.25">
      <c r="B123" s="2" t="s">
        <v>47</v>
      </c>
      <c r="C123" s="3"/>
      <c r="D123" s="3"/>
      <c r="E123" s="3"/>
      <c r="F123" s="3"/>
      <c r="G123" s="4"/>
    </row>
    <row r="124" spans="2:7" ht="29.1" customHeight="1" x14ac:dyDescent="0.25">
      <c r="B124" s="46"/>
      <c r="C124" s="45"/>
      <c r="D124" s="48" t="s">
        <v>79</v>
      </c>
      <c r="E124" s="49" t="s">
        <v>80</v>
      </c>
      <c r="F124" s="49" t="s">
        <v>81</v>
      </c>
      <c r="G124" s="50" t="s">
        <v>82</v>
      </c>
    </row>
    <row r="125" spans="2:7" ht="17.100000000000001" customHeight="1" x14ac:dyDescent="0.25">
      <c r="B125" s="42"/>
      <c r="C125" s="21" t="s">
        <v>65</v>
      </c>
      <c r="D125" s="22">
        <v>16</v>
      </c>
      <c r="E125" s="28">
        <v>26.666666666666668</v>
      </c>
      <c r="F125" s="28">
        <v>26.666666666666668</v>
      </c>
      <c r="G125" s="29">
        <v>26.666666666666668</v>
      </c>
    </row>
    <row r="126" spans="2:7" ht="17.100000000000001" customHeight="1" x14ac:dyDescent="0.25">
      <c r="B126" s="43"/>
      <c r="C126" s="11" t="s">
        <v>66</v>
      </c>
      <c r="D126" s="30">
        <v>22</v>
      </c>
      <c r="E126" s="31">
        <v>36.666666666666664</v>
      </c>
      <c r="F126" s="31">
        <v>36.666666666666664</v>
      </c>
      <c r="G126" s="32">
        <v>63.333333333333329</v>
      </c>
    </row>
    <row r="127" spans="2:7" ht="17.100000000000001" customHeight="1" x14ac:dyDescent="0.25">
      <c r="B127" s="43"/>
      <c r="C127" s="11" t="s">
        <v>67</v>
      </c>
      <c r="D127" s="30">
        <v>21</v>
      </c>
      <c r="E127" s="31">
        <v>35</v>
      </c>
      <c r="F127" s="31">
        <v>35</v>
      </c>
      <c r="G127" s="32">
        <v>98.333333333333329</v>
      </c>
    </row>
    <row r="128" spans="2:7" ht="17.100000000000001" customHeight="1" x14ac:dyDescent="0.25">
      <c r="B128" s="43"/>
      <c r="C128" s="11" t="s">
        <v>68</v>
      </c>
      <c r="D128" s="30">
        <v>1</v>
      </c>
      <c r="E128" s="31">
        <v>1.6666666666666667</v>
      </c>
      <c r="F128" s="31">
        <v>1.6666666666666667</v>
      </c>
      <c r="G128" s="32">
        <v>100</v>
      </c>
    </row>
    <row r="129" spans="2:7" ht="17.100000000000001" customHeight="1" x14ac:dyDescent="0.25">
      <c r="B129" s="44"/>
      <c r="C129" s="47" t="s">
        <v>78</v>
      </c>
      <c r="D129" s="25">
        <v>60</v>
      </c>
      <c r="E129" s="33">
        <v>100</v>
      </c>
      <c r="F129" s="33">
        <v>100</v>
      </c>
      <c r="G129" s="34"/>
    </row>
    <row r="130" spans="2:7" ht="17.100000000000001" customHeight="1" x14ac:dyDescent="0.25">
      <c r="B130" s="44"/>
      <c r="C130" s="51"/>
      <c r="D130" s="52"/>
      <c r="E130" s="53"/>
      <c r="F130" s="53"/>
      <c r="G130" s="54"/>
    </row>
    <row r="131" spans="2:7" ht="17.100000000000001" customHeight="1" x14ac:dyDescent="0.25">
      <c r="B131" s="44"/>
      <c r="C131" s="51"/>
      <c r="D131" s="52"/>
      <c r="E131" s="53"/>
      <c r="F131" s="53"/>
      <c r="G131" s="54"/>
    </row>
    <row r="132" spans="2:7" ht="17.100000000000001" customHeight="1" x14ac:dyDescent="0.25">
      <c r="B132" s="44"/>
      <c r="C132" s="51"/>
      <c r="D132" s="52"/>
      <c r="E132" s="53"/>
      <c r="F132" s="53"/>
      <c r="G132" s="54"/>
    </row>
    <row r="133" spans="2:7" ht="17.100000000000001" customHeight="1" x14ac:dyDescent="0.25">
      <c r="B133" s="44"/>
      <c r="C133" s="51"/>
      <c r="D133" s="52"/>
      <c r="E133" s="53"/>
      <c r="F133" s="53"/>
      <c r="G133" s="54"/>
    </row>
    <row r="134" spans="2:7" ht="17.100000000000001" customHeight="1" x14ac:dyDescent="0.25">
      <c r="B134" s="44"/>
      <c r="C134" s="51"/>
      <c r="D134" s="52"/>
      <c r="E134" s="53"/>
      <c r="F134" s="53"/>
      <c r="G134" s="54"/>
    </row>
    <row r="135" spans="2:7" ht="17.100000000000001" customHeight="1" x14ac:dyDescent="0.25">
      <c r="B135" s="44"/>
      <c r="C135" s="51"/>
      <c r="D135" s="52"/>
      <c r="E135" s="53"/>
      <c r="F135" s="53"/>
      <c r="G135" s="54"/>
    </row>
    <row r="136" spans="2:7" ht="17.100000000000001" customHeight="1" x14ac:dyDescent="0.25">
      <c r="B136" s="44"/>
      <c r="C136" s="51"/>
      <c r="D136" s="52"/>
      <c r="E136" s="53"/>
      <c r="F136" s="53"/>
      <c r="G136" s="54"/>
    </row>
    <row r="137" spans="2:7" ht="17.100000000000001" customHeight="1" x14ac:dyDescent="0.25">
      <c r="B137" s="44"/>
      <c r="C137" s="51"/>
      <c r="D137" s="52"/>
      <c r="E137" s="53"/>
      <c r="F137" s="53"/>
      <c r="G137" s="54"/>
    </row>
    <row r="138" spans="2:7" ht="17.100000000000001" customHeight="1" x14ac:dyDescent="0.25">
      <c r="B138" s="44"/>
      <c r="C138" s="51"/>
      <c r="D138" s="52"/>
      <c r="E138" s="53"/>
      <c r="F138" s="53"/>
      <c r="G138" s="54"/>
    </row>
    <row r="139" spans="2:7" ht="17.100000000000001" customHeight="1" x14ac:dyDescent="0.25">
      <c r="B139" s="44"/>
      <c r="C139" s="51"/>
      <c r="D139" s="52"/>
      <c r="E139" s="53"/>
      <c r="F139" s="53"/>
      <c r="G139" s="54"/>
    </row>
    <row r="140" spans="2:7" ht="17.100000000000001" customHeight="1" x14ac:dyDescent="0.25">
      <c r="B140" s="44"/>
      <c r="C140" s="51"/>
      <c r="D140" s="52"/>
      <c r="E140" s="53"/>
      <c r="F140" s="53"/>
      <c r="G140" s="54"/>
    </row>
    <row r="141" spans="2:7" ht="17.100000000000001" customHeight="1" x14ac:dyDescent="0.25">
      <c r="B141" s="44"/>
      <c r="C141" s="51"/>
      <c r="D141" s="52"/>
      <c r="E141" s="53"/>
      <c r="F141" s="53"/>
      <c r="G141" s="54"/>
    </row>
    <row r="142" spans="2:7" ht="17.100000000000001" customHeight="1" x14ac:dyDescent="0.25">
      <c r="B142" s="44"/>
      <c r="C142" s="51"/>
      <c r="D142" s="52"/>
      <c r="E142" s="53"/>
      <c r="F142" s="53"/>
      <c r="G142" s="54"/>
    </row>
    <row r="143" spans="2:7" ht="17.100000000000001" customHeight="1" x14ac:dyDescent="0.25">
      <c r="B143" s="44"/>
      <c r="C143" s="51"/>
      <c r="D143" s="52"/>
      <c r="E143" s="53"/>
      <c r="F143" s="53"/>
      <c r="G143" s="54"/>
    </row>
    <row r="144" spans="2:7" ht="17.100000000000001" customHeight="1" x14ac:dyDescent="0.25">
      <c r="B144" s="44"/>
      <c r="C144" s="51"/>
      <c r="D144" s="52"/>
      <c r="E144" s="53"/>
      <c r="F144" s="53"/>
      <c r="G144" s="54"/>
    </row>
    <row r="145" spans="2:7" ht="17.100000000000001" customHeight="1" x14ac:dyDescent="0.25">
      <c r="B145" s="44"/>
      <c r="C145" s="51"/>
      <c r="D145" s="52"/>
      <c r="E145" s="53"/>
      <c r="F145" s="53"/>
      <c r="G145" s="54"/>
    </row>
    <row r="146" spans="2:7" ht="17.100000000000001" customHeight="1" x14ac:dyDescent="0.25">
      <c r="B146" s="44"/>
      <c r="C146" s="51"/>
      <c r="D146" s="52"/>
      <c r="E146" s="53"/>
      <c r="F146" s="53"/>
      <c r="G146" s="54"/>
    </row>
    <row r="149" spans="2:7" ht="21" customHeight="1" x14ac:dyDescent="0.25">
      <c r="B149" s="2" t="s">
        <v>48</v>
      </c>
      <c r="C149" s="3"/>
      <c r="D149" s="3"/>
      <c r="E149" s="3"/>
      <c r="F149" s="3"/>
      <c r="G149" s="4"/>
    </row>
    <row r="150" spans="2:7" ht="29.1" customHeight="1" x14ac:dyDescent="0.25">
      <c r="B150" s="46"/>
      <c r="C150" s="45"/>
      <c r="D150" s="48" t="s">
        <v>79</v>
      </c>
      <c r="E150" s="49" t="s">
        <v>80</v>
      </c>
      <c r="F150" s="49" t="s">
        <v>81</v>
      </c>
      <c r="G150" s="50" t="s">
        <v>82</v>
      </c>
    </row>
    <row r="151" spans="2:7" ht="17.100000000000001" customHeight="1" x14ac:dyDescent="0.25">
      <c r="B151" s="42"/>
      <c r="C151" s="21" t="s">
        <v>69</v>
      </c>
      <c r="D151" s="22">
        <v>20</v>
      </c>
      <c r="E151" s="28">
        <v>33.333333333333329</v>
      </c>
      <c r="F151" s="28">
        <v>33.333333333333329</v>
      </c>
      <c r="G151" s="29">
        <v>33.333333333333329</v>
      </c>
    </row>
    <row r="152" spans="2:7" ht="17.100000000000001" customHeight="1" x14ac:dyDescent="0.25">
      <c r="B152" s="43"/>
      <c r="C152" s="11" t="s">
        <v>70</v>
      </c>
      <c r="D152" s="30">
        <v>20</v>
      </c>
      <c r="E152" s="31">
        <v>33.333333333333329</v>
      </c>
      <c r="F152" s="31">
        <v>33.333333333333329</v>
      </c>
      <c r="G152" s="32">
        <v>66.666666666666657</v>
      </c>
    </row>
    <row r="153" spans="2:7" ht="17.100000000000001" customHeight="1" x14ac:dyDescent="0.25">
      <c r="B153" s="43"/>
      <c r="C153" s="11" t="s">
        <v>71</v>
      </c>
      <c r="D153" s="30">
        <v>20</v>
      </c>
      <c r="E153" s="31">
        <v>33.333333333333329</v>
      </c>
      <c r="F153" s="31">
        <v>33.333333333333329</v>
      </c>
      <c r="G153" s="32">
        <v>100</v>
      </c>
    </row>
    <row r="154" spans="2:7" ht="17.100000000000001" customHeight="1" x14ac:dyDescent="0.25">
      <c r="B154" s="44"/>
      <c r="C154" s="47" t="s">
        <v>78</v>
      </c>
      <c r="D154" s="25">
        <v>60</v>
      </c>
      <c r="E154" s="33">
        <v>100</v>
      </c>
      <c r="F154" s="33">
        <v>100</v>
      </c>
      <c r="G154" s="34"/>
    </row>
    <row r="155" spans="2:7" ht="17.100000000000001" customHeight="1" x14ac:dyDescent="0.25">
      <c r="B155" s="44"/>
      <c r="C155" s="51"/>
      <c r="D155" s="52"/>
      <c r="E155" s="53"/>
      <c r="F155" s="53"/>
      <c r="G155" s="54"/>
    </row>
    <row r="156" spans="2:7" ht="17.100000000000001" customHeight="1" x14ac:dyDescent="0.25">
      <c r="B156" s="44"/>
      <c r="C156" s="51"/>
      <c r="D156" s="52"/>
      <c r="E156" s="53"/>
      <c r="F156" s="53"/>
      <c r="G156" s="54"/>
    </row>
    <row r="157" spans="2:7" ht="17.100000000000001" customHeight="1" x14ac:dyDescent="0.25">
      <c r="B157" s="44"/>
      <c r="C157" s="51"/>
      <c r="D157" s="52"/>
      <c r="E157" s="53"/>
      <c r="F157" s="53"/>
      <c r="G157" s="54"/>
    </row>
    <row r="158" spans="2:7" ht="17.100000000000001" customHeight="1" x14ac:dyDescent="0.25">
      <c r="B158" s="44"/>
      <c r="C158" s="51"/>
      <c r="D158" s="52"/>
      <c r="E158" s="53"/>
      <c r="F158" s="53"/>
      <c r="G158" s="54"/>
    </row>
    <row r="159" spans="2:7" ht="17.100000000000001" customHeight="1" x14ac:dyDescent="0.25">
      <c r="B159" s="44"/>
      <c r="C159" s="51"/>
      <c r="D159" s="52"/>
      <c r="E159" s="53"/>
      <c r="F159" s="53"/>
      <c r="G159" s="54"/>
    </row>
    <row r="160" spans="2:7" ht="17.100000000000001" customHeight="1" x14ac:dyDescent="0.25">
      <c r="B160" s="44"/>
      <c r="C160" s="51"/>
      <c r="D160" s="52"/>
      <c r="E160" s="53"/>
      <c r="F160" s="53"/>
      <c r="G160" s="54"/>
    </row>
    <row r="161" spans="2:7" ht="17.100000000000001" customHeight="1" x14ac:dyDescent="0.25">
      <c r="B161" s="44"/>
      <c r="C161" s="51"/>
      <c r="D161" s="52"/>
      <c r="E161" s="53"/>
      <c r="F161" s="53"/>
      <c r="G161" s="54"/>
    </row>
    <row r="162" spans="2:7" ht="17.100000000000001" customHeight="1" x14ac:dyDescent="0.25">
      <c r="B162" s="44"/>
      <c r="C162" s="51"/>
      <c r="D162" s="52"/>
      <c r="E162" s="53"/>
      <c r="F162" s="53"/>
      <c r="G162" s="54"/>
    </row>
    <row r="163" spans="2:7" ht="17.100000000000001" customHeight="1" x14ac:dyDescent="0.25">
      <c r="B163" s="44"/>
      <c r="C163" s="51"/>
      <c r="D163" s="52"/>
      <c r="E163" s="53"/>
      <c r="F163" s="53"/>
      <c r="G163" s="54"/>
    </row>
    <row r="164" spans="2:7" ht="17.100000000000001" customHeight="1" x14ac:dyDescent="0.25">
      <c r="B164" s="44"/>
      <c r="C164" s="51"/>
      <c r="D164" s="52"/>
      <c r="E164" s="53"/>
      <c r="F164" s="53"/>
      <c r="G164" s="54"/>
    </row>
    <row r="165" spans="2:7" ht="17.100000000000001" customHeight="1" x14ac:dyDescent="0.25">
      <c r="B165" s="44"/>
      <c r="C165" s="51"/>
      <c r="D165" s="52"/>
      <c r="E165" s="53"/>
      <c r="F165" s="53"/>
      <c r="G165" s="54"/>
    </row>
    <row r="166" spans="2:7" ht="17.100000000000001" customHeight="1" x14ac:dyDescent="0.25">
      <c r="B166" s="44"/>
      <c r="C166" s="51"/>
      <c r="D166" s="52"/>
      <c r="E166" s="53"/>
      <c r="F166" s="53"/>
      <c r="G166" s="54"/>
    </row>
    <row r="167" spans="2:7" ht="17.100000000000001" customHeight="1" x14ac:dyDescent="0.25">
      <c r="B167" s="44"/>
      <c r="C167" s="51"/>
      <c r="D167" s="52"/>
      <c r="E167" s="53"/>
      <c r="F167" s="53"/>
      <c r="G167" s="54"/>
    </row>
    <row r="168" spans="2:7" ht="17.100000000000001" customHeight="1" x14ac:dyDescent="0.25">
      <c r="B168" s="44"/>
      <c r="C168" s="51"/>
      <c r="D168" s="52"/>
      <c r="E168" s="53"/>
      <c r="F168" s="53"/>
      <c r="G168" s="54"/>
    </row>
    <row r="169" spans="2:7" ht="17.100000000000001" customHeight="1" x14ac:dyDescent="0.25">
      <c r="B169" s="44"/>
      <c r="C169" s="51"/>
      <c r="D169" s="52"/>
      <c r="E169" s="53"/>
      <c r="F169" s="53"/>
      <c r="G169" s="54"/>
    </row>
    <row r="170" spans="2:7" ht="17.100000000000001" customHeight="1" x14ac:dyDescent="0.25">
      <c r="B170" s="44"/>
      <c r="C170" s="51"/>
      <c r="D170" s="52"/>
      <c r="E170" s="53"/>
      <c r="F170" s="53"/>
      <c r="G170" s="54"/>
    </row>
    <row r="171" spans="2:7" ht="17.100000000000001" customHeight="1" x14ac:dyDescent="0.25">
      <c r="B171" s="44"/>
      <c r="C171" s="51"/>
      <c r="D171" s="52"/>
      <c r="E171" s="53"/>
      <c r="F171" s="53"/>
      <c r="G171" s="54"/>
    </row>
    <row r="174" spans="2:7" ht="36" customHeight="1" x14ac:dyDescent="0.25">
      <c r="B174" s="2" t="s">
        <v>49</v>
      </c>
      <c r="C174" s="3"/>
      <c r="D174" s="3"/>
      <c r="E174" s="3"/>
      <c r="F174" s="3"/>
      <c r="G174" s="4"/>
    </row>
    <row r="175" spans="2:7" ht="29.1" customHeight="1" x14ac:dyDescent="0.25">
      <c r="B175" s="46"/>
      <c r="C175" s="45"/>
      <c r="D175" s="48" t="s">
        <v>79</v>
      </c>
      <c r="E175" s="49" t="s">
        <v>80</v>
      </c>
      <c r="F175" s="49" t="s">
        <v>81</v>
      </c>
      <c r="G175" s="50" t="s">
        <v>82</v>
      </c>
    </row>
    <row r="176" spans="2:7" ht="17.100000000000001" customHeight="1" x14ac:dyDescent="0.25">
      <c r="B176" s="42"/>
      <c r="C176" s="21" t="s">
        <v>72</v>
      </c>
      <c r="D176" s="22">
        <v>49</v>
      </c>
      <c r="E176" s="28">
        <v>81.666666666666671</v>
      </c>
      <c r="F176" s="28">
        <v>81.666666666666671</v>
      </c>
      <c r="G176" s="29">
        <v>81.666666666666671</v>
      </c>
    </row>
    <row r="177" spans="2:7" ht="17.100000000000001" customHeight="1" x14ac:dyDescent="0.25">
      <c r="B177" s="43"/>
      <c r="C177" s="11" t="s">
        <v>73</v>
      </c>
      <c r="D177" s="30">
        <v>11</v>
      </c>
      <c r="E177" s="31">
        <v>18.333333333333332</v>
      </c>
      <c r="F177" s="31">
        <v>18.333333333333332</v>
      </c>
      <c r="G177" s="32">
        <v>100</v>
      </c>
    </row>
    <row r="178" spans="2:7" ht="17.100000000000001" customHeight="1" x14ac:dyDescent="0.25">
      <c r="B178" s="44"/>
      <c r="C178" s="47" t="s">
        <v>78</v>
      </c>
      <c r="D178" s="25">
        <v>60</v>
      </c>
      <c r="E178" s="33">
        <v>100</v>
      </c>
      <c r="F178" s="33">
        <v>100</v>
      </c>
      <c r="G178" s="34"/>
    </row>
    <row r="179" spans="2:7" ht="17.100000000000001" customHeight="1" x14ac:dyDescent="0.25">
      <c r="B179" s="44"/>
      <c r="C179" s="51"/>
      <c r="D179" s="52"/>
      <c r="E179" s="53"/>
      <c r="F179" s="53"/>
      <c r="G179" s="54"/>
    </row>
    <row r="180" spans="2:7" ht="17.100000000000001" customHeight="1" x14ac:dyDescent="0.25">
      <c r="B180" s="44"/>
      <c r="C180" s="51"/>
      <c r="D180" s="52"/>
      <c r="E180" s="53"/>
      <c r="F180" s="53"/>
      <c r="G180" s="54"/>
    </row>
    <row r="181" spans="2:7" ht="17.100000000000001" customHeight="1" x14ac:dyDescent="0.25">
      <c r="B181" s="44"/>
      <c r="C181" s="51"/>
      <c r="D181" s="52"/>
      <c r="E181" s="53"/>
      <c r="F181" s="53"/>
      <c r="G181" s="54"/>
    </row>
    <row r="182" spans="2:7" ht="17.100000000000001" customHeight="1" x14ac:dyDescent="0.25">
      <c r="B182" s="44"/>
      <c r="C182" s="51"/>
      <c r="D182" s="52"/>
      <c r="E182" s="53"/>
      <c r="F182" s="53"/>
      <c r="G182" s="54"/>
    </row>
    <row r="183" spans="2:7" ht="17.100000000000001" customHeight="1" x14ac:dyDescent="0.25">
      <c r="B183" s="44"/>
      <c r="C183" s="51"/>
      <c r="D183" s="52"/>
      <c r="E183" s="53"/>
      <c r="F183" s="53"/>
      <c r="G183" s="54"/>
    </row>
    <row r="184" spans="2:7" ht="17.100000000000001" customHeight="1" x14ac:dyDescent="0.25">
      <c r="B184" s="44"/>
      <c r="C184" s="51"/>
      <c r="D184" s="52"/>
      <c r="E184" s="53"/>
      <c r="F184" s="53"/>
      <c r="G184" s="54"/>
    </row>
    <row r="185" spans="2:7" ht="17.100000000000001" customHeight="1" x14ac:dyDescent="0.25">
      <c r="B185" s="44"/>
      <c r="C185" s="51"/>
      <c r="D185" s="52"/>
      <c r="E185" s="53"/>
      <c r="F185" s="53"/>
      <c r="G185" s="54"/>
    </row>
    <row r="186" spans="2:7" ht="17.100000000000001" customHeight="1" x14ac:dyDescent="0.25">
      <c r="B186" s="44"/>
      <c r="C186" s="51"/>
      <c r="D186" s="52"/>
      <c r="E186" s="53"/>
      <c r="F186" s="53"/>
      <c r="G186" s="54"/>
    </row>
    <row r="187" spans="2:7" ht="17.100000000000001" customHeight="1" x14ac:dyDescent="0.25">
      <c r="B187" s="44"/>
      <c r="C187" s="51"/>
      <c r="D187" s="52"/>
      <c r="E187" s="53"/>
      <c r="F187" s="53"/>
      <c r="G187" s="54"/>
    </row>
    <row r="188" spans="2:7" ht="17.100000000000001" customHeight="1" x14ac:dyDescent="0.25">
      <c r="B188" s="44"/>
      <c r="C188" s="51"/>
      <c r="D188" s="52"/>
      <c r="E188" s="53"/>
      <c r="F188" s="53"/>
      <c r="G188" s="54"/>
    </row>
    <row r="189" spans="2:7" ht="17.100000000000001" customHeight="1" x14ac:dyDescent="0.25">
      <c r="B189" s="44"/>
      <c r="C189" s="51"/>
      <c r="D189" s="52"/>
      <c r="E189" s="53"/>
      <c r="F189" s="53"/>
      <c r="G189" s="54"/>
    </row>
    <row r="190" spans="2:7" ht="17.100000000000001" customHeight="1" x14ac:dyDescent="0.25">
      <c r="B190" s="44"/>
      <c r="C190" s="51"/>
      <c r="D190" s="52"/>
      <c r="E190" s="53"/>
      <c r="F190" s="53"/>
      <c r="G190" s="54"/>
    </row>
    <row r="191" spans="2:7" ht="17.100000000000001" customHeight="1" x14ac:dyDescent="0.25">
      <c r="B191" s="44"/>
      <c r="C191" s="51"/>
      <c r="D191" s="52"/>
      <c r="E191" s="53"/>
      <c r="F191" s="53"/>
      <c r="G191" s="54"/>
    </row>
    <row r="192" spans="2:7" ht="17.100000000000001" customHeight="1" x14ac:dyDescent="0.25">
      <c r="B192" s="44"/>
      <c r="C192" s="51"/>
      <c r="D192" s="52"/>
      <c r="E192" s="53"/>
      <c r="F192" s="53"/>
      <c r="G192" s="54"/>
    </row>
    <row r="193" spans="2:7" ht="17.100000000000001" customHeight="1" x14ac:dyDescent="0.25">
      <c r="B193" s="44"/>
      <c r="C193" s="51"/>
      <c r="D193" s="52"/>
      <c r="E193" s="53"/>
      <c r="F193" s="53"/>
      <c r="G193" s="54"/>
    </row>
    <row r="194" spans="2:7" ht="17.100000000000001" customHeight="1" x14ac:dyDescent="0.25">
      <c r="B194" s="44"/>
      <c r="C194" s="51"/>
      <c r="D194" s="52"/>
      <c r="E194" s="53"/>
      <c r="F194" s="53"/>
      <c r="G194" s="54"/>
    </row>
    <row r="195" spans="2:7" ht="17.100000000000001" customHeight="1" x14ac:dyDescent="0.25">
      <c r="B195" s="44"/>
      <c r="C195" s="51"/>
      <c r="D195" s="52"/>
      <c r="E195" s="53"/>
      <c r="F195" s="53"/>
      <c r="G195" s="54"/>
    </row>
    <row r="198" spans="2:7" ht="36" customHeight="1" x14ac:dyDescent="0.25">
      <c r="B198" s="2" t="s">
        <v>50</v>
      </c>
      <c r="C198" s="3"/>
      <c r="D198" s="3"/>
      <c r="E198" s="3"/>
      <c r="F198" s="3"/>
      <c r="G198" s="4"/>
    </row>
    <row r="199" spans="2:7" ht="29.1" customHeight="1" x14ac:dyDescent="0.25">
      <c r="B199" s="46"/>
      <c r="C199" s="45"/>
      <c r="D199" s="48" t="s">
        <v>79</v>
      </c>
      <c r="E199" s="49" t="s">
        <v>80</v>
      </c>
      <c r="F199" s="49" t="s">
        <v>81</v>
      </c>
      <c r="G199" s="50" t="s">
        <v>82</v>
      </c>
    </row>
    <row r="200" spans="2:7" ht="17.100000000000001" customHeight="1" x14ac:dyDescent="0.25">
      <c r="B200" s="42"/>
      <c r="C200" s="21" t="s">
        <v>72</v>
      </c>
      <c r="D200" s="22">
        <v>32</v>
      </c>
      <c r="E200" s="28">
        <v>53.333333333333336</v>
      </c>
      <c r="F200" s="28">
        <v>53.333333333333336</v>
      </c>
      <c r="G200" s="29">
        <v>53.333333333333336</v>
      </c>
    </row>
    <row r="201" spans="2:7" ht="17.100000000000001" customHeight="1" x14ac:dyDescent="0.25">
      <c r="B201" s="43"/>
      <c r="C201" s="11" t="s">
        <v>73</v>
      </c>
      <c r="D201" s="30">
        <v>28</v>
      </c>
      <c r="E201" s="31">
        <v>46.666666666666664</v>
      </c>
      <c r="F201" s="31">
        <v>46.666666666666664</v>
      </c>
      <c r="G201" s="32">
        <v>100</v>
      </c>
    </row>
    <row r="202" spans="2:7" ht="17.100000000000001" customHeight="1" x14ac:dyDescent="0.25">
      <c r="B202" s="44"/>
      <c r="C202" s="47" t="s">
        <v>78</v>
      </c>
      <c r="D202" s="25">
        <v>60</v>
      </c>
      <c r="E202" s="33">
        <v>100</v>
      </c>
      <c r="F202" s="33">
        <v>100</v>
      </c>
      <c r="G202" s="34"/>
    </row>
    <row r="203" spans="2:7" ht="17.100000000000001" customHeight="1" x14ac:dyDescent="0.25">
      <c r="B203" s="44"/>
      <c r="C203" s="51"/>
      <c r="D203" s="52"/>
      <c r="E203" s="53"/>
      <c r="F203" s="53"/>
      <c r="G203" s="54"/>
    </row>
    <row r="204" spans="2:7" ht="17.100000000000001" customHeight="1" x14ac:dyDescent="0.25">
      <c r="B204" s="44"/>
      <c r="C204" s="51"/>
      <c r="D204" s="52"/>
      <c r="E204" s="53"/>
      <c r="F204" s="53"/>
      <c r="G204" s="54"/>
    </row>
    <row r="205" spans="2:7" ht="17.100000000000001" customHeight="1" x14ac:dyDescent="0.25">
      <c r="B205" s="44"/>
      <c r="C205" s="51"/>
      <c r="D205" s="52"/>
      <c r="E205" s="53"/>
      <c r="F205" s="53"/>
      <c r="G205" s="54"/>
    </row>
    <row r="206" spans="2:7" ht="17.100000000000001" customHeight="1" x14ac:dyDescent="0.25">
      <c r="B206" s="44"/>
      <c r="C206" s="51"/>
      <c r="D206" s="52"/>
      <c r="E206" s="53"/>
      <c r="F206" s="53"/>
      <c r="G206" s="54"/>
    </row>
    <row r="207" spans="2:7" ht="17.100000000000001" customHeight="1" x14ac:dyDescent="0.25">
      <c r="B207" s="44"/>
      <c r="C207" s="51"/>
      <c r="D207" s="52"/>
      <c r="E207" s="53"/>
      <c r="F207" s="53"/>
      <c r="G207" s="54"/>
    </row>
    <row r="208" spans="2:7" ht="17.100000000000001" customHeight="1" x14ac:dyDescent="0.25">
      <c r="B208" s="44"/>
      <c r="C208" s="51"/>
      <c r="D208" s="52"/>
      <c r="E208" s="53"/>
      <c r="F208" s="53"/>
      <c r="G208" s="54"/>
    </row>
    <row r="209" spans="2:7" ht="17.100000000000001" customHeight="1" x14ac:dyDescent="0.25">
      <c r="B209" s="44"/>
      <c r="C209" s="51"/>
      <c r="D209" s="52"/>
      <c r="E209" s="53"/>
      <c r="F209" s="53"/>
      <c r="G209" s="54"/>
    </row>
    <row r="210" spans="2:7" ht="17.100000000000001" customHeight="1" x14ac:dyDescent="0.25">
      <c r="B210" s="44"/>
      <c r="C210" s="51"/>
      <c r="D210" s="52"/>
      <c r="E210" s="53"/>
      <c r="F210" s="53"/>
      <c r="G210" s="54"/>
    </row>
    <row r="211" spans="2:7" ht="17.100000000000001" customHeight="1" x14ac:dyDescent="0.25">
      <c r="B211" s="44"/>
      <c r="C211" s="51"/>
      <c r="D211" s="52"/>
      <c r="E211" s="53"/>
      <c r="F211" s="53"/>
      <c r="G211" s="54"/>
    </row>
    <row r="212" spans="2:7" ht="17.100000000000001" customHeight="1" x14ac:dyDescent="0.25">
      <c r="B212" s="44"/>
      <c r="C212" s="51"/>
      <c r="D212" s="52"/>
      <c r="E212" s="53"/>
      <c r="F212" s="53"/>
      <c r="G212" s="54"/>
    </row>
    <row r="213" spans="2:7" ht="17.100000000000001" customHeight="1" x14ac:dyDescent="0.25">
      <c r="B213" s="44"/>
      <c r="C213" s="51"/>
      <c r="D213" s="52"/>
      <c r="E213" s="53"/>
      <c r="F213" s="53"/>
      <c r="G213" s="54"/>
    </row>
    <row r="214" spans="2:7" ht="17.100000000000001" customHeight="1" x14ac:dyDescent="0.25">
      <c r="B214" s="44"/>
      <c r="C214" s="51"/>
      <c r="D214" s="52"/>
      <c r="E214" s="53"/>
      <c r="F214" s="53"/>
      <c r="G214" s="54"/>
    </row>
    <row r="215" spans="2:7" ht="17.100000000000001" customHeight="1" x14ac:dyDescent="0.25">
      <c r="B215" s="44"/>
      <c r="C215" s="51"/>
      <c r="D215" s="52"/>
      <c r="E215" s="53"/>
      <c r="F215" s="53"/>
      <c r="G215" s="54"/>
    </row>
    <row r="216" spans="2:7" ht="17.100000000000001" customHeight="1" x14ac:dyDescent="0.25">
      <c r="B216" s="44"/>
      <c r="C216" s="51"/>
      <c r="D216" s="52"/>
      <c r="E216" s="53"/>
      <c r="F216" s="53"/>
      <c r="G216" s="54"/>
    </row>
    <row r="217" spans="2:7" ht="17.100000000000001" customHeight="1" x14ac:dyDescent="0.25">
      <c r="B217" s="44"/>
      <c r="C217" s="51"/>
      <c r="D217" s="52"/>
      <c r="E217" s="53"/>
      <c r="F217" s="53"/>
      <c r="G217" s="54"/>
    </row>
    <row r="218" spans="2:7" ht="17.100000000000001" customHeight="1" x14ac:dyDescent="0.25">
      <c r="B218" s="44"/>
      <c r="C218" s="51"/>
      <c r="D218" s="52"/>
      <c r="E218" s="53"/>
      <c r="F218" s="53"/>
      <c r="G218" s="54"/>
    </row>
    <row r="219" spans="2:7" ht="17.100000000000001" customHeight="1" x14ac:dyDescent="0.25">
      <c r="B219" s="44"/>
      <c r="C219" s="51"/>
      <c r="D219" s="52"/>
      <c r="E219" s="53"/>
      <c r="F219" s="53"/>
      <c r="G219" s="54"/>
    </row>
    <row r="222" spans="2:7" ht="21" customHeight="1" x14ac:dyDescent="0.25">
      <c r="B222" s="2" t="s">
        <v>51</v>
      </c>
      <c r="C222" s="3"/>
      <c r="D222" s="3"/>
      <c r="E222" s="3"/>
      <c r="F222" s="3"/>
      <c r="G222" s="4"/>
    </row>
    <row r="223" spans="2:7" ht="29.1" customHeight="1" x14ac:dyDescent="0.25">
      <c r="B223" s="46"/>
      <c r="C223" s="45"/>
      <c r="D223" s="48" t="s">
        <v>79</v>
      </c>
      <c r="E223" s="49" t="s">
        <v>80</v>
      </c>
      <c r="F223" s="49" t="s">
        <v>81</v>
      </c>
      <c r="G223" s="50" t="s">
        <v>82</v>
      </c>
    </row>
    <row r="224" spans="2:7" ht="17.100000000000001" customHeight="1" x14ac:dyDescent="0.25">
      <c r="B224" s="42"/>
      <c r="C224" s="21" t="s">
        <v>72</v>
      </c>
      <c r="D224" s="22">
        <v>54</v>
      </c>
      <c r="E224" s="28">
        <v>90</v>
      </c>
      <c r="F224" s="28">
        <v>90</v>
      </c>
      <c r="G224" s="29">
        <v>90</v>
      </c>
    </row>
    <row r="225" spans="2:7" ht="17.100000000000001" customHeight="1" x14ac:dyDescent="0.25">
      <c r="B225" s="43"/>
      <c r="C225" s="11" t="s">
        <v>73</v>
      </c>
      <c r="D225" s="30">
        <v>6</v>
      </c>
      <c r="E225" s="31">
        <v>10</v>
      </c>
      <c r="F225" s="31">
        <v>10</v>
      </c>
      <c r="G225" s="32">
        <v>100</v>
      </c>
    </row>
    <row r="226" spans="2:7" ht="17.100000000000001" customHeight="1" x14ac:dyDescent="0.25">
      <c r="B226" s="44"/>
      <c r="C226" s="47" t="s">
        <v>78</v>
      </c>
      <c r="D226" s="25">
        <v>60</v>
      </c>
      <c r="E226" s="33">
        <v>100</v>
      </c>
      <c r="F226" s="33">
        <v>100</v>
      </c>
      <c r="G226" s="34"/>
    </row>
    <row r="227" spans="2:7" ht="17.100000000000001" customHeight="1" x14ac:dyDescent="0.25">
      <c r="B227" s="44"/>
      <c r="C227" s="51"/>
      <c r="D227" s="52"/>
      <c r="E227" s="53"/>
      <c r="F227" s="53"/>
      <c r="G227" s="54"/>
    </row>
    <row r="228" spans="2:7" ht="17.100000000000001" customHeight="1" x14ac:dyDescent="0.25">
      <c r="B228" s="44"/>
      <c r="C228" s="51"/>
      <c r="D228" s="52"/>
      <c r="E228" s="53"/>
      <c r="F228" s="53"/>
      <c r="G228" s="54"/>
    </row>
    <row r="229" spans="2:7" ht="17.100000000000001" customHeight="1" x14ac:dyDescent="0.25">
      <c r="B229" s="44"/>
      <c r="C229" s="51"/>
      <c r="D229" s="52"/>
      <c r="E229" s="53"/>
      <c r="F229" s="53"/>
      <c r="G229" s="54"/>
    </row>
    <row r="230" spans="2:7" ht="17.100000000000001" customHeight="1" x14ac:dyDescent="0.25">
      <c r="B230" s="44"/>
      <c r="C230" s="51"/>
      <c r="D230" s="52"/>
      <c r="E230" s="53"/>
      <c r="F230" s="53"/>
      <c r="G230" s="54"/>
    </row>
    <row r="231" spans="2:7" ht="17.100000000000001" customHeight="1" x14ac:dyDescent="0.25">
      <c r="B231" s="44"/>
      <c r="C231" s="51"/>
      <c r="D231" s="52"/>
      <c r="E231" s="53"/>
      <c r="F231" s="53"/>
      <c r="G231" s="54"/>
    </row>
    <row r="232" spans="2:7" ht="17.100000000000001" customHeight="1" x14ac:dyDescent="0.25">
      <c r="B232" s="44"/>
      <c r="C232" s="51"/>
      <c r="D232" s="52"/>
      <c r="E232" s="53"/>
      <c r="F232" s="53"/>
      <c r="G232" s="54"/>
    </row>
    <row r="233" spans="2:7" ht="17.100000000000001" customHeight="1" x14ac:dyDescent="0.25">
      <c r="B233" s="44"/>
      <c r="C233" s="51"/>
      <c r="D233" s="52"/>
      <c r="E233" s="53"/>
      <c r="F233" s="53"/>
      <c r="G233" s="54"/>
    </row>
    <row r="234" spans="2:7" ht="17.100000000000001" customHeight="1" x14ac:dyDescent="0.25">
      <c r="B234" s="44"/>
      <c r="C234" s="51"/>
      <c r="D234" s="52"/>
      <c r="E234" s="53"/>
      <c r="F234" s="53"/>
      <c r="G234" s="54"/>
    </row>
    <row r="235" spans="2:7" ht="17.100000000000001" customHeight="1" x14ac:dyDescent="0.25">
      <c r="B235" s="44"/>
      <c r="C235" s="51"/>
      <c r="D235" s="52"/>
      <c r="E235" s="53"/>
      <c r="F235" s="53"/>
      <c r="G235" s="54"/>
    </row>
    <row r="236" spans="2:7" ht="17.100000000000001" customHeight="1" x14ac:dyDescent="0.25">
      <c r="B236" s="44"/>
      <c r="C236" s="51"/>
      <c r="D236" s="52"/>
      <c r="E236" s="53"/>
      <c r="F236" s="53"/>
      <c r="G236" s="54"/>
    </row>
    <row r="237" spans="2:7" ht="17.100000000000001" customHeight="1" x14ac:dyDescent="0.25">
      <c r="B237" s="44"/>
      <c r="C237" s="51"/>
      <c r="D237" s="52"/>
      <c r="E237" s="53"/>
      <c r="F237" s="53"/>
      <c r="G237" s="54"/>
    </row>
    <row r="238" spans="2:7" ht="17.100000000000001" customHeight="1" x14ac:dyDescent="0.25">
      <c r="B238" s="44"/>
      <c r="C238" s="51"/>
      <c r="D238" s="52"/>
      <c r="E238" s="53"/>
      <c r="F238" s="53"/>
      <c r="G238" s="54"/>
    </row>
    <row r="239" spans="2:7" ht="17.100000000000001" customHeight="1" x14ac:dyDescent="0.25">
      <c r="B239" s="44"/>
      <c r="C239" s="51"/>
      <c r="D239" s="52"/>
      <c r="E239" s="53"/>
      <c r="F239" s="53"/>
      <c r="G239" s="54"/>
    </row>
    <row r="240" spans="2:7" ht="17.100000000000001" customHeight="1" x14ac:dyDescent="0.25">
      <c r="B240" s="44"/>
      <c r="C240" s="51"/>
      <c r="D240" s="52"/>
      <c r="E240" s="53"/>
      <c r="F240" s="53"/>
      <c r="G240" s="54"/>
    </row>
    <row r="241" spans="2:7" ht="17.100000000000001" customHeight="1" x14ac:dyDescent="0.25">
      <c r="B241" s="44"/>
      <c r="C241" s="51"/>
      <c r="D241" s="52"/>
      <c r="E241" s="53"/>
      <c r="F241" s="53"/>
      <c r="G241" s="54"/>
    </row>
    <row r="242" spans="2:7" ht="17.100000000000001" customHeight="1" x14ac:dyDescent="0.25">
      <c r="B242" s="44"/>
      <c r="C242" s="51"/>
      <c r="D242" s="52"/>
      <c r="E242" s="53"/>
      <c r="F242" s="53"/>
      <c r="G242" s="54"/>
    </row>
    <row r="243" spans="2:7" ht="17.100000000000001" customHeight="1" x14ac:dyDescent="0.25">
      <c r="B243" s="44"/>
      <c r="C243" s="51"/>
      <c r="D243" s="52"/>
      <c r="E243" s="53"/>
      <c r="F243" s="53"/>
      <c r="G243" s="54"/>
    </row>
    <row r="244" spans="2:7" ht="17.100000000000001" customHeight="1" x14ac:dyDescent="0.25">
      <c r="B244" s="44"/>
      <c r="C244" s="51"/>
      <c r="D244" s="52"/>
      <c r="E244" s="53"/>
      <c r="F244" s="53"/>
      <c r="G244" s="54"/>
    </row>
    <row r="245" spans="2:7" ht="17.100000000000001" customHeight="1" x14ac:dyDescent="0.25">
      <c r="B245" s="44"/>
      <c r="C245" s="51"/>
      <c r="D245" s="52"/>
      <c r="E245" s="53"/>
      <c r="F245" s="53"/>
      <c r="G245" s="54"/>
    </row>
    <row r="246" spans="2:7" ht="17.100000000000001" customHeight="1" x14ac:dyDescent="0.25">
      <c r="B246" s="55">
        <v>9</v>
      </c>
      <c r="C246" s="56"/>
      <c r="D246" s="56"/>
      <c r="E246" s="56"/>
      <c r="F246" s="56"/>
      <c r="G246" s="57"/>
    </row>
    <row r="247" spans="2:7" ht="17.100000000000001" customHeight="1" x14ac:dyDescent="0.25">
      <c r="B247" s="58"/>
      <c r="C247" s="59"/>
      <c r="D247" s="60" t="s">
        <v>79</v>
      </c>
      <c r="E247" s="61" t="s">
        <v>80</v>
      </c>
      <c r="F247" s="61" t="s">
        <v>81</v>
      </c>
      <c r="G247" s="62" t="s">
        <v>82</v>
      </c>
    </row>
    <row r="248" spans="2:7" ht="17.100000000000001" customHeight="1" x14ac:dyDescent="0.25">
      <c r="B248" s="63"/>
      <c r="C248" t="s">
        <v>87</v>
      </c>
      <c r="D248" s="64">
        <v>19</v>
      </c>
      <c r="E248" s="65">
        <f>D248/D252*100</f>
        <v>19.587628865979383</v>
      </c>
      <c r="F248" s="65">
        <f>E248</f>
        <v>19.587628865979383</v>
      </c>
      <c r="G248" s="66">
        <f>F248</f>
        <v>19.587628865979383</v>
      </c>
    </row>
    <row r="249" spans="2:7" ht="17.100000000000001" customHeight="1" x14ac:dyDescent="0.25">
      <c r="B249" s="67"/>
      <c r="C249" t="s">
        <v>88</v>
      </c>
      <c r="D249" s="68">
        <v>34</v>
      </c>
      <c r="E249" s="69">
        <f>D249/D252*100</f>
        <v>35.051546391752574</v>
      </c>
      <c r="F249" s="69">
        <f t="shared" ref="F249:F251" si="0">E249</f>
        <v>35.051546391752574</v>
      </c>
      <c r="G249" s="70">
        <f>F249+G248</f>
        <v>54.639175257731956</v>
      </c>
    </row>
    <row r="250" spans="2:7" ht="17.100000000000001" customHeight="1" x14ac:dyDescent="0.25">
      <c r="B250" s="67"/>
      <c r="C250" t="s">
        <v>89</v>
      </c>
      <c r="D250" s="71">
        <v>22</v>
      </c>
      <c r="E250" s="69">
        <f>D250/D252*100</f>
        <v>22.680412371134022</v>
      </c>
      <c r="F250" s="69">
        <f t="shared" si="0"/>
        <v>22.680412371134022</v>
      </c>
      <c r="G250" s="70">
        <f>F250+G249</f>
        <v>77.319587628865975</v>
      </c>
    </row>
    <row r="251" spans="2:7" ht="17.100000000000001" customHeight="1" x14ac:dyDescent="0.25">
      <c r="B251" s="67"/>
      <c r="C251" t="s">
        <v>90</v>
      </c>
      <c r="D251" s="71">
        <v>22</v>
      </c>
      <c r="E251" s="69">
        <f>D251/D252*100</f>
        <v>22.680412371134022</v>
      </c>
      <c r="F251" s="69">
        <f t="shared" si="0"/>
        <v>22.680412371134022</v>
      </c>
      <c r="G251" s="72">
        <f>F251+G250</f>
        <v>100</v>
      </c>
    </row>
    <row r="252" spans="2:7" ht="17.100000000000001" customHeight="1" x14ac:dyDescent="0.25">
      <c r="B252" s="73"/>
      <c r="C252" s="74" t="s">
        <v>78</v>
      </c>
      <c r="D252" s="75">
        <f>SUM(D248:D251)</f>
        <v>97</v>
      </c>
      <c r="E252" s="76">
        <v>100</v>
      </c>
      <c r="F252" s="76">
        <v>100</v>
      </c>
      <c r="G252" s="77"/>
    </row>
    <row r="253" spans="2:7" ht="17.100000000000001" customHeight="1" x14ac:dyDescent="0.25">
      <c r="B253" s="44"/>
      <c r="C253" s="51"/>
      <c r="D253" s="52"/>
      <c r="E253" s="53"/>
      <c r="F253" s="53"/>
      <c r="G253" s="54"/>
    </row>
    <row r="254" spans="2:7" ht="17.100000000000001" customHeight="1" x14ac:dyDescent="0.25">
      <c r="B254" s="44"/>
      <c r="C254" s="51"/>
      <c r="D254" s="52"/>
      <c r="E254" s="53"/>
      <c r="F254" s="53"/>
      <c r="G254" s="54"/>
    </row>
    <row r="255" spans="2:7" ht="17.100000000000001" customHeight="1" x14ac:dyDescent="0.25">
      <c r="B255" s="44"/>
      <c r="C255" s="51"/>
      <c r="D255" s="52"/>
      <c r="E255" s="53"/>
      <c r="F255" s="53"/>
      <c r="G255" s="54"/>
    </row>
    <row r="256" spans="2:7" ht="17.100000000000001" customHeight="1" x14ac:dyDescent="0.25">
      <c r="B256" s="44"/>
      <c r="C256" s="51"/>
      <c r="D256" s="52"/>
      <c r="E256" s="53"/>
      <c r="F256" s="53"/>
      <c r="G256" s="54"/>
    </row>
    <row r="257" spans="2:7" ht="17.100000000000001" customHeight="1" x14ac:dyDescent="0.25">
      <c r="B257" s="44"/>
      <c r="C257" s="51"/>
      <c r="D257" s="52"/>
      <c r="E257" s="53"/>
      <c r="F257" s="53"/>
      <c r="G257" s="54"/>
    </row>
    <row r="258" spans="2:7" ht="17.100000000000001" customHeight="1" x14ac:dyDescent="0.25">
      <c r="B258" s="44"/>
      <c r="C258" s="51"/>
      <c r="D258" s="52"/>
      <c r="E258" s="53"/>
      <c r="F258" s="53"/>
      <c r="G258" s="54"/>
    </row>
    <row r="259" spans="2:7" ht="17.100000000000001" customHeight="1" x14ac:dyDescent="0.25">
      <c r="B259" s="44"/>
      <c r="C259" s="51"/>
      <c r="D259" s="52"/>
      <c r="E259" s="53"/>
      <c r="F259" s="53"/>
      <c r="G259" s="54"/>
    </row>
    <row r="260" spans="2:7" ht="17.100000000000001" customHeight="1" x14ac:dyDescent="0.25">
      <c r="B260" s="44"/>
      <c r="C260" s="51"/>
      <c r="D260" s="52"/>
      <c r="E260" s="53"/>
      <c r="F260" s="53"/>
      <c r="G260" s="54"/>
    </row>
    <row r="261" spans="2:7" ht="17.100000000000001" customHeight="1" x14ac:dyDescent="0.25">
      <c r="B261" s="44"/>
      <c r="C261" s="51"/>
      <c r="D261" s="52"/>
      <c r="E261" s="53"/>
      <c r="F261" s="53"/>
      <c r="G261" s="54"/>
    </row>
    <row r="262" spans="2:7" ht="17.100000000000001" customHeight="1" x14ac:dyDescent="0.25">
      <c r="B262" s="44"/>
      <c r="C262" s="51"/>
      <c r="D262" s="52"/>
      <c r="E262" s="53"/>
      <c r="F262" s="53"/>
      <c r="G262" s="54"/>
    </row>
    <row r="263" spans="2:7" ht="17.100000000000001" customHeight="1" x14ac:dyDescent="0.25">
      <c r="B263" s="44"/>
      <c r="C263" s="51"/>
      <c r="D263" s="52"/>
      <c r="E263" s="53"/>
      <c r="F263" s="53"/>
      <c r="G263" s="54"/>
    </row>
    <row r="264" spans="2:7" ht="17.100000000000001" customHeight="1" x14ac:dyDescent="0.25">
      <c r="B264" s="44"/>
      <c r="C264" s="51"/>
      <c r="D264" s="52"/>
      <c r="E264" s="53"/>
      <c r="F264" s="53"/>
      <c r="G264" s="54"/>
    </row>
    <row r="265" spans="2:7" ht="17.100000000000001" customHeight="1" x14ac:dyDescent="0.25">
      <c r="B265" s="44"/>
      <c r="C265" s="51"/>
      <c r="D265" s="52"/>
      <c r="E265" s="53"/>
      <c r="F265" s="53"/>
      <c r="G265" s="54"/>
    </row>
    <row r="266" spans="2:7" ht="17.100000000000001" customHeight="1" x14ac:dyDescent="0.25">
      <c r="B266" s="44"/>
      <c r="C266" s="51"/>
      <c r="D266" s="52"/>
      <c r="E266" s="53"/>
      <c r="F266" s="53"/>
      <c r="G266" s="54"/>
    </row>
    <row r="267" spans="2:7" ht="17.100000000000001" customHeight="1" x14ac:dyDescent="0.25">
      <c r="B267" s="44"/>
      <c r="C267" s="51"/>
      <c r="D267" s="52"/>
      <c r="E267" s="53"/>
      <c r="F267" s="53"/>
      <c r="G267" s="54"/>
    </row>
    <row r="268" spans="2:7" ht="17.100000000000001" customHeight="1" x14ac:dyDescent="0.25">
      <c r="B268" s="44"/>
      <c r="C268" s="51"/>
      <c r="D268" s="52"/>
      <c r="E268" s="53"/>
      <c r="F268" s="53"/>
      <c r="G268" s="54"/>
    </row>
    <row r="269" spans="2:7" ht="17.100000000000001" customHeight="1" x14ac:dyDescent="0.25">
      <c r="B269" s="44"/>
      <c r="C269" s="51"/>
      <c r="D269" s="52"/>
      <c r="E269" s="53"/>
      <c r="F269" s="53"/>
      <c r="G269" s="54"/>
    </row>
    <row r="270" spans="2:7" ht="17.100000000000001" customHeight="1" x14ac:dyDescent="0.25">
      <c r="B270" s="44"/>
      <c r="C270" s="51"/>
      <c r="D270" s="52"/>
      <c r="E270" s="53"/>
      <c r="F270" s="53"/>
      <c r="G270" s="54"/>
    </row>
    <row r="271" spans="2:7" ht="17.100000000000001" customHeight="1" x14ac:dyDescent="0.25">
      <c r="B271" s="44"/>
      <c r="C271" s="51"/>
      <c r="D271" s="52"/>
      <c r="E271" s="53"/>
      <c r="F271" s="53"/>
      <c r="G271" s="54"/>
    </row>
    <row r="272" spans="2:7" ht="17.100000000000001" customHeight="1" x14ac:dyDescent="0.25">
      <c r="B272" s="44"/>
      <c r="C272" s="51"/>
      <c r="D272" s="52"/>
      <c r="E272" s="53"/>
      <c r="F272" s="53"/>
      <c r="G272" s="54"/>
    </row>
    <row r="273" spans="2:7" ht="17.100000000000001" customHeight="1" x14ac:dyDescent="0.25">
      <c r="B273" s="44"/>
      <c r="C273" s="51"/>
      <c r="D273" s="52"/>
      <c r="E273" s="53"/>
      <c r="F273" s="53"/>
      <c r="G273" s="54"/>
    </row>
    <row r="274" spans="2:7" ht="17.100000000000001" customHeight="1" x14ac:dyDescent="0.25">
      <c r="B274" s="44"/>
      <c r="C274" s="51"/>
      <c r="D274" s="52"/>
      <c r="E274" s="53"/>
      <c r="F274" s="53"/>
      <c r="G274" s="54"/>
    </row>
    <row r="277" spans="2:7" ht="21" customHeight="1" x14ac:dyDescent="0.25">
      <c r="B277" s="2" t="s">
        <v>52</v>
      </c>
      <c r="C277" s="3"/>
      <c r="D277" s="3"/>
      <c r="E277" s="3"/>
      <c r="F277" s="3"/>
      <c r="G277" s="4"/>
    </row>
    <row r="278" spans="2:7" ht="29.1" customHeight="1" x14ac:dyDescent="0.25">
      <c r="B278" s="46"/>
      <c r="C278" s="45"/>
      <c r="D278" s="48" t="s">
        <v>79</v>
      </c>
      <c r="E278" s="49" t="s">
        <v>80</v>
      </c>
      <c r="F278" s="49" t="s">
        <v>81</v>
      </c>
      <c r="G278" s="50" t="s">
        <v>82</v>
      </c>
    </row>
    <row r="279" spans="2:7" ht="30" customHeight="1" x14ac:dyDescent="0.25">
      <c r="B279" s="42"/>
      <c r="C279" s="21" t="s">
        <v>74</v>
      </c>
      <c r="D279" s="22">
        <v>8</v>
      </c>
      <c r="E279" s="28">
        <v>13.333333333333334</v>
      </c>
      <c r="F279" s="28">
        <v>13.333333333333334</v>
      </c>
      <c r="G279" s="29">
        <v>13.333333333333334</v>
      </c>
    </row>
    <row r="280" spans="2:7" ht="17.100000000000001" customHeight="1" x14ac:dyDescent="0.25">
      <c r="B280" s="43"/>
      <c r="C280" s="11" t="s">
        <v>75</v>
      </c>
      <c r="D280" s="30">
        <v>27</v>
      </c>
      <c r="E280" s="31">
        <v>45</v>
      </c>
      <c r="F280" s="31">
        <v>45</v>
      </c>
      <c r="G280" s="32">
        <v>58.333333333333336</v>
      </c>
    </row>
    <row r="281" spans="2:7" ht="17.100000000000001" customHeight="1" x14ac:dyDescent="0.25">
      <c r="B281" s="43"/>
      <c r="C281" s="11" t="s">
        <v>76</v>
      </c>
      <c r="D281" s="30">
        <v>13</v>
      </c>
      <c r="E281" s="31">
        <v>21.666666666666668</v>
      </c>
      <c r="F281" s="31">
        <v>21.666666666666668</v>
      </c>
      <c r="G281" s="32">
        <v>80</v>
      </c>
    </row>
    <row r="282" spans="2:7" ht="17.100000000000001" customHeight="1" x14ac:dyDescent="0.25">
      <c r="B282" s="43"/>
      <c r="C282" s="11" t="s">
        <v>77</v>
      </c>
      <c r="D282" s="30">
        <v>12</v>
      </c>
      <c r="E282" s="31">
        <v>20</v>
      </c>
      <c r="F282" s="31">
        <v>20</v>
      </c>
      <c r="G282" s="32">
        <v>100</v>
      </c>
    </row>
    <row r="283" spans="2:7" ht="17.100000000000001" customHeight="1" x14ac:dyDescent="0.25">
      <c r="B283" s="44"/>
      <c r="C283" s="47" t="s">
        <v>78</v>
      </c>
      <c r="D283" s="25">
        <v>60</v>
      </c>
      <c r="E283" s="33">
        <v>100</v>
      </c>
      <c r="F283" s="33">
        <v>100</v>
      </c>
      <c r="G283" s="34"/>
    </row>
    <row r="306" spans="2:7" x14ac:dyDescent="0.25">
      <c r="B306" s="55">
        <v>11</v>
      </c>
      <c r="C306" s="56"/>
      <c r="D306" s="56"/>
      <c r="E306" s="56"/>
      <c r="F306" s="56"/>
      <c r="G306" s="57"/>
    </row>
    <row r="307" spans="2:7" ht="31.5" x14ac:dyDescent="0.25">
      <c r="B307" s="58"/>
      <c r="C307" s="59"/>
      <c r="D307" s="60" t="s">
        <v>79</v>
      </c>
      <c r="E307" s="61" t="s">
        <v>80</v>
      </c>
      <c r="F307" s="61" t="s">
        <v>81</v>
      </c>
      <c r="G307" s="62" t="s">
        <v>82</v>
      </c>
    </row>
    <row r="308" spans="2:7" ht="15.75" x14ac:dyDescent="0.25">
      <c r="B308" s="63"/>
      <c r="C308" t="s">
        <v>91</v>
      </c>
      <c r="D308" s="64">
        <v>21</v>
      </c>
      <c r="E308" s="65">
        <f>D308/D312*100</f>
        <v>23.863636363636363</v>
      </c>
      <c r="F308" s="65">
        <f>E308</f>
        <v>23.863636363636363</v>
      </c>
      <c r="G308" s="66">
        <f>F308</f>
        <v>23.863636363636363</v>
      </c>
    </row>
    <row r="309" spans="2:7" ht="15.75" x14ac:dyDescent="0.25">
      <c r="B309" s="67"/>
      <c r="C309" t="s">
        <v>92</v>
      </c>
      <c r="D309" s="68">
        <v>35</v>
      </c>
      <c r="E309" s="69">
        <f>D309/D312*100</f>
        <v>39.772727272727273</v>
      </c>
      <c r="F309" s="69">
        <f t="shared" ref="F309:F311" si="1">E309</f>
        <v>39.772727272727273</v>
      </c>
      <c r="G309" s="70">
        <f>F309+G308</f>
        <v>63.63636363636364</v>
      </c>
    </row>
    <row r="310" spans="2:7" ht="15.75" x14ac:dyDescent="0.25">
      <c r="B310" s="67"/>
      <c r="C310" s="78" t="s">
        <v>93</v>
      </c>
      <c r="D310" s="71">
        <v>21</v>
      </c>
      <c r="E310" s="69">
        <f>D310/D312*100</f>
        <v>23.863636363636363</v>
      </c>
      <c r="F310" s="69">
        <f t="shared" si="1"/>
        <v>23.863636363636363</v>
      </c>
      <c r="G310" s="70">
        <f>F310+G309</f>
        <v>87.5</v>
      </c>
    </row>
    <row r="311" spans="2:7" ht="15.75" x14ac:dyDescent="0.25">
      <c r="B311" s="67"/>
      <c r="C311" t="s">
        <v>94</v>
      </c>
      <c r="D311" s="71">
        <v>11</v>
      </c>
      <c r="E311" s="69">
        <f>D311/D312*100</f>
        <v>12.5</v>
      </c>
      <c r="F311" s="69">
        <f t="shared" si="1"/>
        <v>12.5</v>
      </c>
      <c r="G311" s="72">
        <f>F311+G310</f>
        <v>100</v>
      </c>
    </row>
    <row r="312" spans="2:7" ht="15.75" x14ac:dyDescent="0.25">
      <c r="B312" s="73"/>
      <c r="C312" s="74" t="s">
        <v>78</v>
      </c>
      <c r="D312" s="75">
        <f>SUM(D308:D311)</f>
        <v>88</v>
      </c>
      <c r="E312" s="76">
        <v>100</v>
      </c>
      <c r="F312" s="76">
        <v>100</v>
      </c>
      <c r="G312" s="77"/>
    </row>
    <row r="335" spans="2:7" x14ac:dyDescent="0.25">
      <c r="B335" s="55">
        <v>12</v>
      </c>
      <c r="C335" s="56"/>
      <c r="D335" s="56"/>
      <c r="E335" s="56"/>
      <c r="F335" s="56"/>
      <c r="G335" s="57"/>
    </row>
    <row r="336" spans="2:7" ht="31.5" x14ac:dyDescent="0.25">
      <c r="B336" s="58"/>
      <c r="C336" s="59"/>
      <c r="D336" s="60" t="s">
        <v>79</v>
      </c>
      <c r="E336" s="61" t="s">
        <v>80</v>
      </c>
      <c r="F336" s="61" t="s">
        <v>81</v>
      </c>
      <c r="G336" s="62" t="s">
        <v>82</v>
      </c>
    </row>
    <row r="337" spans="2:7" ht="15.75" x14ac:dyDescent="0.25">
      <c r="B337" s="63"/>
      <c r="C337" t="s">
        <v>95</v>
      </c>
      <c r="D337" s="64">
        <v>5</v>
      </c>
      <c r="E337" s="65">
        <f>D337/D341*100</f>
        <v>7.1428571428571423</v>
      </c>
      <c r="F337" s="65">
        <f>E337</f>
        <v>7.1428571428571423</v>
      </c>
      <c r="G337" s="66">
        <f>F337</f>
        <v>7.1428571428571423</v>
      </c>
    </row>
    <row r="338" spans="2:7" ht="15.75" x14ac:dyDescent="0.25">
      <c r="B338" s="67"/>
      <c r="C338" t="s">
        <v>96</v>
      </c>
      <c r="D338" s="68">
        <v>4</v>
      </c>
      <c r="E338" s="69">
        <f>D338/D341*100</f>
        <v>5.7142857142857144</v>
      </c>
      <c r="F338" s="69">
        <f t="shared" ref="F338:F340" si="2">E338</f>
        <v>5.7142857142857144</v>
      </c>
      <c r="G338" s="70">
        <f>F338+G337</f>
        <v>12.857142857142858</v>
      </c>
    </row>
    <row r="339" spans="2:7" ht="15.75" x14ac:dyDescent="0.25">
      <c r="B339" s="67"/>
      <c r="C339" t="s">
        <v>97</v>
      </c>
      <c r="D339" s="71">
        <v>7</v>
      </c>
      <c r="E339" s="69">
        <f>D339/D341*100</f>
        <v>10</v>
      </c>
      <c r="F339" s="69">
        <f t="shared" si="2"/>
        <v>10</v>
      </c>
      <c r="G339" s="70">
        <f>F339+G338</f>
        <v>22.857142857142858</v>
      </c>
    </row>
    <row r="340" spans="2:7" ht="15.75" x14ac:dyDescent="0.25">
      <c r="B340" s="67"/>
      <c r="C340" t="s">
        <v>98</v>
      </c>
      <c r="D340" s="71">
        <v>54</v>
      </c>
      <c r="E340" s="69">
        <f>D340/D341*100</f>
        <v>77.142857142857153</v>
      </c>
      <c r="F340" s="69">
        <f t="shared" si="2"/>
        <v>77.142857142857153</v>
      </c>
      <c r="G340" s="72">
        <f>F340+G339</f>
        <v>100.00000000000001</v>
      </c>
    </row>
    <row r="341" spans="2:7" ht="15.75" x14ac:dyDescent="0.25">
      <c r="B341" s="73"/>
      <c r="C341" s="74" t="s">
        <v>78</v>
      </c>
      <c r="D341" s="75">
        <f>SUM(D337:D340)</f>
        <v>70</v>
      </c>
      <c r="E341" s="76">
        <v>100</v>
      </c>
      <c r="F341" s="76">
        <v>100</v>
      </c>
      <c r="G341" s="77"/>
    </row>
    <row r="362" spans="2:7" x14ac:dyDescent="0.25">
      <c r="B362" s="55">
        <v>13</v>
      </c>
      <c r="C362" s="56"/>
      <c r="D362" s="56"/>
      <c r="E362" s="56"/>
      <c r="F362" s="56"/>
      <c r="G362" s="57"/>
    </row>
    <row r="363" spans="2:7" ht="31.5" x14ac:dyDescent="0.25">
      <c r="B363" s="58"/>
      <c r="C363" s="59"/>
      <c r="D363" s="60" t="s">
        <v>79</v>
      </c>
      <c r="E363" s="61" t="s">
        <v>80</v>
      </c>
      <c r="F363" s="61" t="s">
        <v>81</v>
      </c>
      <c r="G363" s="62" t="s">
        <v>82</v>
      </c>
    </row>
    <row r="364" spans="2:7" ht="15.75" x14ac:dyDescent="0.25">
      <c r="B364" s="63"/>
      <c r="C364" t="s">
        <v>99</v>
      </c>
      <c r="D364" s="64">
        <v>14</v>
      </c>
      <c r="E364" s="65">
        <f>D364/D368*100</f>
        <v>19.444444444444446</v>
      </c>
      <c r="F364" s="65">
        <f>E364</f>
        <v>19.444444444444446</v>
      </c>
      <c r="G364" s="66">
        <f>F364</f>
        <v>19.444444444444446</v>
      </c>
    </row>
    <row r="365" spans="2:7" ht="15.75" x14ac:dyDescent="0.25">
      <c r="B365" s="67"/>
      <c r="C365" t="s">
        <v>100</v>
      </c>
      <c r="D365" s="68">
        <v>17</v>
      </c>
      <c r="E365" s="69">
        <f>D365/D368*100</f>
        <v>23.611111111111111</v>
      </c>
      <c r="F365" s="69">
        <f t="shared" ref="F365:F367" si="3">E365</f>
        <v>23.611111111111111</v>
      </c>
      <c r="G365" s="70">
        <f>F365+G364</f>
        <v>43.055555555555557</v>
      </c>
    </row>
    <row r="366" spans="2:7" ht="15.75" x14ac:dyDescent="0.25">
      <c r="B366" s="67"/>
      <c r="C366" t="s">
        <v>101</v>
      </c>
      <c r="D366" s="71">
        <v>25</v>
      </c>
      <c r="E366" s="69">
        <f>D366/D368*100</f>
        <v>34.722222222222221</v>
      </c>
      <c r="F366" s="69">
        <f t="shared" si="3"/>
        <v>34.722222222222221</v>
      </c>
      <c r="G366" s="70">
        <f>F366+G365</f>
        <v>77.777777777777771</v>
      </c>
    </row>
    <row r="367" spans="2:7" ht="15.75" x14ac:dyDescent="0.25">
      <c r="B367" s="67"/>
      <c r="C367" t="s">
        <v>98</v>
      </c>
      <c r="D367" s="71">
        <v>16</v>
      </c>
      <c r="E367" s="69">
        <f>D367/D368*100</f>
        <v>22.222222222222221</v>
      </c>
      <c r="F367" s="69">
        <f t="shared" si="3"/>
        <v>22.222222222222221</v>
      </c>
      <c r="G367" s="72">
        <f>F367+G366</f>
        <v>100</v>
      </c>
    </row>
    <row r="368" spans="2:7" ht="15.75" x14ac:dyDescent="0.25">
      <c r="B368" s="73"/>
      <c r="C368" s="74" t="s">
        <v>78</v>
      </c>
      <c r="D368" s="75">
        <f>SUM(D364:D367)</f>
        <v>72</v>
      </c>
      <c r="E368" s="76">
        <v>100</v>
      </c>
      <c r="F368" s="76">
        <v>100</v>
      </c>
      <c r="G368" s="77"/>
    </row>
  </sheetData>
  <mergeCells count="23">
    <mergeCell ref="B362:G362"/>
    <mergeCell ref="B246:G246"/>
    <mergeCell ref="B306:G306"/>
    <mergeCell ref="B335:G335"/>
    <mergeCell ref="B222:G222"/>
    <mergeCell ref="B277:G277"/>
    <mergeCell ref="B174:G174"/>
    <mergeCell ref="B198:G198"/>
    <mergeCell ref="B149:G149"/>
    <mergeCell ref="B98:G98"/>
    <mergeCell ref="B123:G123"/>
    <mergeCell ref="B49:G49"/>
    <mergeCell ref="B73:G73"/>
    <mergeCell ref="B34:C34"/>
    <mergeCell ref="B35:B36"/>
    <mergeCell ref="B41:L41"/>
    <mergeCell ref="B42:C42"/>
    <mergeCell ref="B43:B44"/>
    <mergeCell ref="B24:D24"/>
    <mergeCell ref="B25:C25"/>
    <mergeCell ref="B26:C26"/>
    <mergeCell ref="B27:B31"/>
    <mergeCell ref="B32:B3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2022-08-20T17:22:01Z</dcterms:modified>
</cp:coreProperties>
</file>