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Malithi Anuththara  0766087229\"/>
    </mc:Choice>
  </mc:AlternateContent>
  <xr:revisionPtr revIDLastSave="0" documentId="13_ncr:1_{53C56B90-6231-44C1-AEE0-7F11EEEFD3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6" i="1" l="1"/>
  <c r="E392" i="1" s="1"/>
  <c r="F392" i="1" s="1"/>
  <c r="D346" i="1"/>
  <c r="E345" i="1" s="1"/>
  <c r="F345" i="1" s="1"/>
  <c r="D296" i="1"/>
  <c r="E295" i="1" s="1"/>
  <c r="F295" i="1" s="1"/>
  <c r="G160" i="1"/>
  <c r="G161" i="1" s="1"/>
  <c r="G162" i="1" s="1"/>
  <c r="G163" i="1" s="1"/>
  <c r="G164" i="1" s="1"/>
  <c r="G165" i="1" s="1"/>
  <c r="E388" i="1" l="1"/>
  <c r="F388" i="1" s="1"/>
  <c r="G388" i="1" s="1"/>
  <c r="E391" i="1"/>
  <c r="F391" i="1" s="1"/>
  <c r="E395" i="1"/>
  <c r="F395" i="1" s="1"/>
  <c r="E390" i="1"/>
  <c r="F390" i="1" s="1"/>
  <c r="E394" i="1"/>
  <c r="F394" i="1" s="1"/>
  <c r="E389" i="1"/>
  <c r="F389" i="1" s="1"/>
  <c r="E393" i="1"/>
  <c r="F393" i="1" s="1"/>
  <c r="E342" i="1"/>
  <c r="F342" i="1" s="1"/>
  <c r="G342" i="1" s="1"/>
  <c r="E343" i="1"/>
  <c r="F343" i="1" s="1"/>
  <c r="E344" i="1"/>
  <c r="F344" i="1" s="1"/>
  <c r="E292" i="1"/>
  <c r="F292" i="1" s="1"/>
  <c r="G292" i="1" s="1"/>
  <c r="E293" i="1"/>
  <c r="F293" i="1" s="1"/>
  <c r="E294" i="1"/>
  <c r="F294" i="1" s="1"/>
  <c r="G389" i="1" l="1"/>
  <c r="G390" i="1"/>
  <c r="G391" i="1" s="1"/>
  <c r="G392" i="1" s="1"/>
  <c r="E396" i="1"/>
  <c r="F396" i="1" s="1"/>
  <c r="G393" i="1"/>
  <c r="G394" i="1" s="1"/>
  <c r="G395" i="1" s="1"/>
  <c r="G343" i="1"/>
  <c r="G344" i="1"/>
  <c r="G345" i="1" s="1"/>
  <c r="G293" i="1"/>
  <c r="G294" i="1" s="1"/>
  <c r="G295" i="1" s="1"/>
</calcChain>
</file>

<file path=xl/sharedStrings.xml><?xml version="1.0" encoding="utf-8"?>
<sst xmlns="http://schemas.openxmlformats.org/spreadsheetml/2006/main" count="270" uniqueCount="136">
  <si>
    <t>Your temporary usage period for IBM SPSS Statistics will expire in 4879 days.</t>
  </si>
  <si>
    <t>GET DATA</t>
  </si>
  <si>
    <t xml:space="preserve">  /TYPE=XLSX</t>
  </si>
  <si>
    <t xml:space="preserve">  /FILE='C:\SPSS\2022\Malithi Anuththara  0766087229\edited.xlsx'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</si>
  <si>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</si>
  <si>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</si>
  <si>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</si>
  <si>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</si>
  <si>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</si>
  <si>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</si>
  <si>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</si>
  <si>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VARIABLES=ජීවත්වනප්‍රදේශය ස්ත්‍රීපුරුෂභාවය වයස මාසිකආදායම අධ්‍යාපනමට්ටම විවාහකඅවිවාහකබව</t>
  </si>
  <si>
    <t xml:space="preserve">    එමක්ෂේත්‍රයේනිරතවනකාල ඔබකලායතනයකටසම්බන්ධඅයෙ ඔබසංස්කෘතිකකටයුතුදෙපා ඔබප්‍රාදේශීයලේකම්කාර්</t>
  </si>
  <si>
    <t xml:space="preserve">    සංස්කෘතිකදෙපාර්තමේන්ත කලාහාසංස්කෘතිකප්‍රවර් සංස්කෘතිකකලාප්‍රවර්ධන එමඅභියෝගජයග්‍රහණයකිරී</t>
  </si>
  <si>
    <t xml:space="preserve">    කලාප්‍රවර්ධනයටරජයෙන්ල එමආයතනසමඟසංස්කෘතිකදෙප සංස්කෘතිකබලමණ්ඩලකලාමණ එසේපවත්වයිනම්එමආධාරලබ</t>
  </si>
  <si>
    <t xml:space="preserve">  /STATISTICS=STDDEV</t>
  </si>
  <si>
    <t xml:space="preserve">  /ORDER=ANALYSIS.</t>
  </si>
  <si>
    <t>Frequencies</t>
  </si>
  <si>
    <t>Notes</t>
  </si>
  <si>
    <t>Output Created</t>
  </si>
  <si>
    <t>22-AUG-2022 20:52:23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</si>
  <si>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</si>
  <si>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</si>
  <si>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</si>
  <si>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</si>
  <si>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</si>
  <si>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</si>
  <si>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</si>
  <si>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</si>
  <si>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</si>
  <si>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</si>
  <si>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</si>
  <si>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</si>
  <si>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</si>
  <si>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</si>
  <si>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</si>
  <si>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</si>
  <si>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VARIABLES=ජීවත්වනප්‍රදේශය ස්ත්‍රීපුරුෂභාවය වයස මාසිකආදායම අධ්‍යාපනමට්ටම විවාහකඅවිවාහකබව
    එමක්ෂේත්‍රයේනිරතවනකාල ඔබකලායතනයකටසම්බන්ධඅයෙ ඔබසංස්කෘතිකකටයුතුදෙපා ඔබප්‍රාදේශීයලේකම්කාර්
    සංස්කෘතිකදෙපාර්තමේන්ත කලාහාසංස්කෘතිකප්‍රවර් සංස්කෘතිකකලාප්‍රවර්ධන එමඅභියෝගජයග්‍රහණයකිරී
    කලාප්‍රවර්ධනයටරජයෙන්ල එමආයතනසමඟසංස්කෘතිකදෙප සංස්කෘතිකබලමණ්ඩලකලාමණ එසේපවත්වයිනම්එමආධාරලබ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</si>
  <si>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</si>
  <si>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</si>
  <si>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</si>
  <si>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</si>
  <si>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</si>
  <si>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</si>
  <si>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</si>
  <si>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 xml:space="preserve"> ජීවත් වන ප්‍රදේශය</t>
  </si>
  <si>
    <t xml:space="preserve"> ස්ත්‍රී පුරුෂ භාවය</t>
  </si>
  <si>
    <t>වයස</t>
  </si>
  <si>
    <t xml:space="preserve"> මාසික ආදායම</t>
  </si>
  <si>
    <t>අධ්‍යාපන මට්ටම</t>
  </si>
  <si>
    <t xml:space="preserve"> විවාහක අවිවාහක බව</t>
  </si>
  <si>
    <t>එම ක්ෂේත්‍රයේ නිරත වන කාලය</t>
  </si>
  <si>
    <t>ඔබ කලායතනයකට සම්බන්ධ අයෙක් ද?</t>
  </si>
  <si>
    <t>ඔබ  සංස්කෘතික  කටයුතු  දෙපාර්තමේන්තුව සමග   සම්බන්ධතා පවත්වා තිබේද?</t>
  </si>
  <si>
    <t>ඔබ ප්‍රාදේශීය ලේකම් කාර්යාලයේ සංස්කෘතික ඒකකය සමඟ  සම්බන්ධතා පවත්වන්නේ ද?</t>
  </si>
  <si>
    <t>සංස්කෘතික දෙපාර්තමේන්තුව කලා  ප්‍රවර්ධන මෙහෙවර පිළිබඳ ඔබට දැනීමක් තිබේද?</t>
  </si>
  <si>
    <t>කලා හා සංස්කෘතික ප්‍රවර්ධනය ප්‍රමාණවත් යැයි ඔබ සිතනවා ද?</t>
  </si>
  <si>
    <t>සංස්කෘතික කලා ප්‍රවර්ධනය මෙහෙවර පිළිබඳව ඔබගේ අදහස් කුමක්ද?</t>
  </si>
  <si>
    <t>එම අභියෝග ජයග්‍රහණය කිරීමට දෙපාර්තමේන්තුව මඟින් ගන්නා ක්‍රියාමාර්ග පිළිබඳ ඔබේ අදහස කුමක් ද?</t>
  </si>
  <si>
    <t>කලා ප්‍රවර්ධනයට රජයෙන් ලැබෙන ආධාර පිළිබඳ ඔබේ අදහස</t>
  </si>
  <si>
    <t>එම ආයතන සමඟ  සංස්කෘතික දෙපාර්තමේන්තුව  ගොඩ නඟාගෙන ඇති සබඳතා ගැන ඔබේ අදහස</t>
  </si>
  <si>
    <t>සංස්කෘතික බල මණ්ඩල, කලා මණ්ඩල කටයුතු සඳහා වෙනත් ආයතනවල සහය ලබා ගන්නේ ද?</t>
  </si>
  <si>
    <t>එසේ පවත්වයි නම් එම ආධාර ලබාගැනීමට සංස්කෘතික දෙපාර්තමේන්තු ප්‍රමාණවත්  සම්බන්ධීකරණයක් පවත්වනවා ද?</t>
  </si>
  <si>
    <t>N</t>
  </si>
  <si>
    <t>Valid</t>
  </si>
  <si>
    <t>Missing</t>
  </si>
  <si>
    <t>Frequency Table</t>
  </si>
  <si>
    <t>අර්ධ නාගරික</t>
  </si>
  <si>
    <t>ග්‍රාමීය</t>
  </si>
  <si>
    <t>නාගරික</t>
  </si>
  <si>
    <t>පුරුෂ</t>
  </si>
  <si>
    <t>ස්ත්‍රී</t>
  </si>
  <si>
    <t>20 - 40</t>
  </si>
  <si>
    <t>21 - 40</t>
  </si>
  <si>
    <t>40 - 60</t>
  </si>
  <si>
    <t>60 ට වැඩි</t>
  </si>
  <si>
    <t>10,000 - 20,000</t>
  </si>
  <si>
    <t>10,000 - 20,001</t>
  </si>
  <si>
    <t>10,000 ට අඩු</t>
  </si>
  <si>
    <t>20,000 - 30,000</t>
  </si>
  <si>
    <t>30,000 - 50,000</t>
  </si>
  <si>
    <t>50,000 ට වැඩි</t>
  </si>
  <si>
    <t>අ.පො.ස උසස් පෙළ</t>
  </si>
  <si>
    <t>අ.පො.ස සා පෙළ</t>
  </si>
  <si>
    <t>අට සමත්</t>
  </si>
  <si>
    <t>උපාධි අපේක්ෂක</t>
  </si>
  <si>
    <t>උපාධිධාරී</t>
  </si>
  <si>
    <t>ඩිප්ලෝමා</t>
  </si>
  <si>
    <t>අවිවාහක</t>
  </si>
  <si>
    <t>විවාහක</t>
  </si>
  <si>
    <t>05 - 10</t>
  </si>
  <si>
    <t>05 ට අඩු</t>
  </si>
  <si>
    <t>10 - 20</t>
  </si>
  <si>
    <t>20 ට වැඩි</t>
  </si>
  <si>
    <t>4 ට අඩු</t>
  </si>
  <si>
    <t>6 ට අඩු</t>
  </si>
  <si>
    <t>ඔව්</t>
  </si>
  <si>
    <t>නැත</t>
  </si>
  <si>
    <t>ඉතා හොඳයි</t>
  </si>
  <si>
    <t>නරකයි</t>
  </si>
  <si>
    <t>හොඳයි</t>
  </si>
  <si>
    <t>අගය කළ නොහැක</t>
  </si>
  <si>
    <t>ප්‍රමාණවත් නැත</t>
  </si>
  <si>
    <t>ප්‍රමාණවත් නොවේ</t>
  </si>
  <si>
    <t>ප්‍රමාණවත් ය</t>
  </si>
  <si>
    <t>අසාර්ථකයි</t>
  </si>
  <si>
    <t>කිව නොහැක</t>
  </si>
  <si>
    <t>සාර්ථකයි</t>
  </si>
  <si>
    <t>නොපවත්වයි</t>
  </si>
  <si>
    <t>tl;=j</t>
  </si>
  <si>
    <t>ixLHd;h</t>
  </si>
  <si>
    <t>m%;sY;h</t>
  </si>
  <si>
    <t>j&lt;x.= m%;sY;h</t>
  </si>
  <si>
    <t>iuqÉÑ; m%;sY;h</t>
  </si>
  <si>
    <t>Sum</t>
  </si>
  <si>
    <t>Average</t>
  </si>
  <si>
    <t>Running Total</t>
  </si>
  <si>
    <t>Count</t>
  </si>
  <si>
    <t>පවත්වා තිබේ නම් කවර ආකාරයේ සම්බන්ධතා සම්බන්ධතාවයක් ද</t>
  </si>
  <si>
    <t>තරගවලට සහභාගී වීම</t>
  </si>
  <si>
    <t>සංස්කෘතික බල මණ්ඩලවලටසහභාගී වීම</t>
  </si>
  <si>
    <t>සංස්කෘතික උත්සවවලටසහභාගී වීම</t>
  </si>
  <si>
    <t>සංස්කෘතික ආධාර ලබා ගැනීම</t>
  </si>
  <si>
    <t>සම්බන්ධ වන්නේ නම්, ඒ කෙසේ ද?</t>
  </si>
  <si>
    <t>සංස්කෘතික බල මණ්ඩලරැස්වීම් සඳහා</t>
  </si>
  <si>
    <t>තරඟවලට සහභාගි වීම සඳහා</t>
  </si>
  <si>
    <t>ආධාර ලබා ගැනීම සඳහා</t>
  </si>
  <si>
    <t>ප්‍රාදේශීය සංවර්ධනවැඩසටහන් වලට එක්වීමසඳහා</t>
  </si>
  <si>
    <t>තිබේ නම්, ඒ මොනවා ද?</t>
  </si>
  <si>
    <t>කලාකරුවන්ට ආධාර ලබාදීම</t>
  </si>
  <si>
    <t>අත් පිටපත් මුද්‍රණය</t>
  </si>
  <si>
    <t>කලාකරු විශ්‍රාම වැටුප්</t>
  </si>
  <si>
    <t>අන්තර්ජාතික සංචාර සඳහා සහභාගි කරවා ගැනීම</t>
  </si>
  <si>
    <t>දොළොස්මහේ පහන වැඩසටහන</t>
  </si>
  <si>
    <t>රෝගී කලාකරුවන්ට ආධාර ලබාදීම</t>
  </si>
  <si>
    <t>විශ්‍රාම වැටුප් ලබාදීම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</si>
</sst>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86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9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0" xfId="14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11" xfId="17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7" fillId="0" borderId="8" xfId="12" applyFont="1" applyFill="1" applyBorder="1" applyAlignment="1">
      <alignment horizontal="left" vertical="top" wrapText="1"/>
    </xf>
    <xf numFmtId="0" fontId="8" fillId="2" borderId="27" xfId="39" applyFont="1" applyBorder="1" applyAlignment="1">
      <alignment horizontal="center" wrapText="1"/>
    </xf>
    <xf numFmtId="0" fontId="8" fillId="2" borderId="28" xfId="40" applyFont="1" applyBorder="1" applyAlignment="1">
      <alignment horizontal="center" wrapText="1"/>
    </xf>
    <xf numFmtId="0" fontId="8" fillId="2" borderId="29" xfId="41" applyFont="1" applyBorder="1" applyAlignment="1">
      <alignment horizontal="center" wrapText="1"/>
    </xf>
    <xf numFmtId="0" fontId="7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4" fillId="2" borderId="3" xfId="42" applyFont="1" applyAlignment="1">
      <alignment horizontal="center" vertical="center" wrapText="1"/>
    </xf>
    <xf numFmtId="0" fontId="4" fillId="2" borderId="3" xfId="43" applyFont="1" applyAlignment="1">
      <alignment horizontal="center" vertical="center" wrapText="1"/>
    </xf>
    <xf numFmtId="0" fontId="4" fillId="2" borderId="3" xfId="44" applyFont="1" applyAlignment="1">
      <alignment horizontal="center" vertical="center" wrapText="1"/>
    </xf>
    <xf numFmtId="0" fontId="5" fillId="2" borderId="3" xfId="45" applyFont="1" applyAlignment="1">
      <alignment wrapText="1"/>
    </xf>
    <xf numFmtId="0" fontId="5" fillId="2" borderId="3" xfId="47" applyFont="1" applyAlignment="1">
      <alignment vertical="top" wrapText="1"/>
    </xf>
    <xf numFmtId="164" fontId="9" fillId="2" borderId="31" xfId="49" applyNumberFormat="1" applyFont="1" applyBorder="1" applyAlignment="1">
      <alignment horizontal="right" vertical="top"/>
    </xf>
    <xf numFmtId="165" fontId="9" fillId="2" borderId="32" xfId="50" applyNumberFormat="1" applyFont="1" applyBorder="1" applyAlignment="1">
      <alignment horizontal="right" vertical="top"/>
    </xf>
    <xf numFmtId="165" fontId="9" fillId="2" borderId="33" xfId="51" applyNumberFormat="1" applyFont="1" applyBorder="1" applyAlignment="1">
      <alignment horizontal="right" vertical="top"/>
    </xf>
    <xf numFmtId="0" fontId="5" fillId="2" borderId="3" xfId="52" applyFont="1" applyAlignment="1">
      <alignment vertical="top" wrapText="1"/>
    </xf>
    <xf numFmtId="164" fontId="9" fillId="2" borderId="34" xfId="54" applyNumberFormat="1" applyFont="1" applyBorder="1" applyAlignment="1">
      <alignment horizontal="right" vertical="top"/>
    </xf>
    <xf numFmtId="165" fontId="9" fillId="2" borderId="35" xfId="50" applyNumberFormat="1" applyFont="1" applyBorder="1" applyAlignment="1">
      <alignment horizontal="right" vertical="top"/>
    </xf>
    <xf numFmtId="165" fontId="9" fillId="2" borderId="36" xfId="55" applyNumberFormat="1" applyFont="1" applyBorder="1" applyAlignment="1">
      <alignment horizontal="right" vertical="top"/>
    </xf>
    <xf numFmtId="164" fontId="9" fillId="2" borderId="34" xfId="49" applyNumberFormat="1" applyFont="1" applyBorder="1" applyAlignment="1">
      <alignment horizontal="right" vertical="top"/>
    </xf>
    <xf numFmtId="165" fontId="9" fillId="2" borderId="3" xfId="55" applyNumberFormat="1" applyFont="1" applyAlignment="1">
      <alignment horizontal="right" vertical="top"/>
    </xf>
    <xf numFmtId="0" fontId="5" fillId="2" borderId="3" xfId="56" applyFont="1" applyAlignment="1">
      <alignment vertical="top" wrapText="1"/>
    </xf>
    <xf numFmtId="0" fontId="7" fillId="2" borderId="13" xfId="57" applyFont="1" applyBorder="1" applyAlignment="1">
      <alignment horizontal="left" vertical="top" wrapText="1"/>
    </xf>
    <xf numFmtId="164" fontId="9" fillId="2" borderId="14" xfId="58" applyNumberFormat="1" applyFont="1" applyBorder="1" applyAlignment="1">
      <alignment horizontal="right" vertical="top"/>
    </xf>
    <xf numFmtId="165" fontId="9" fillId="2" borderId="15" xfId="59" applyNumberFormat="1" applyFont="1" applyBorder="1" applyAlignment="1">
      <alignment horizontal="right" vertical="top"/>
    </xf>
    <xf numFmtId="0" fontId="9" fillId="2" borderId="29" xfId="60" applyFont="1" applyBorder="1" applyAlignment="1">
      <alignment horizontal="left" vertical="top"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165" fontId="9" fillId="2" borderId="34" xfId="55" applyNumberFormat="1" applyFont="1" applyBorder="1" applyAlignment="1">
      <alignment horizontal="right" vertical="top"/>
    </xf>
    <xf numFmtId="0" fontId="0" fillId="0" borderId="3" xfId="0" applyBorder="1"/>
    <xf numFmtId="164" fontId="9" fillId="2" borderId="34" xfId="58" applyNumberFormat="1" applyFont="1" applyBorder="1" applyAlignment="1">
      <alignment horizontal="right" vertical="top"/>
    </xf>
    <xf numFmtId="0" fontId="10" fillId="0" borderId="3" xfId="0" applyFont="1" applyBorder="1"/>
    <xf numFmtId="0" fontId="9" fillId="2" borderId="16" xfId="60" applyFont="1" applyBorder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11" fillId="0" borderId="7" xfId="10" applyFont="1" applyFill="1" applyBorder="1" applyAlignment="1">
      <alignment horizontal="left" vertical="top" wrapText="1"/>
    </xf>
    <xf numFmtId="0" fontId="11" fillId="0" borderId="8" xfId="12" applyFont="1" applyFill="1" applyBorder="1" applyAlignment="1">
      <alignment horizontal="left" vertical="top" wrapText="1"/>
    </xf>
    <xf numFmtId="0" fontId="11" fillId="0" borderId="17" xfId="25" applyFont="1" applyFill="1" applyBorder="1" applyAlignment="1">
      <alignment horizontal="left" vertical="top" wrapText="1"/>
    </xf>
    <xf numFmtId="0" fontId="11" fillId="0" borderId="13" xfId="20" applyFont="1" applyFill="1" applyBorder="1" applyAlignment="1">
      <alignment horizontal="left" vertical="top" wrapText="1"/>
    </xf>
    <xf numFmtId="0" fontId="11" fillId="2" borderId="30" xfId="46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</cellXfs>
  <cellStyles count="61">
    <cellStyle name="Normal" xfId="0" builtinId="0"/>
    <cellStyle name="style1640843387007" xfId="39" xr:uid="{23901CB1-C6D2-4621-9EB4-84C9EE3D20E2}"/>
    <cellStyle name="style1640843387084" xfId="40" xr:uid="{67B5F0A7-6955-44C5-A028-BDBE6C63197A}"/>
    <cellStyle name="style1640843387177" xfId="41" xr:uid="{9EDFEEDA-888B-4228-B028-F198D715535D}"/>
    <cellStyle name="style1660408019220" xfId="43" xr:uid="{5F10A3DF-1476-48AE-9311-5FB41C97E49F}"/>
    <cellStyle name="style1660408019332" xfId="44" xr:uid="{AAFE50D8-49B5-4476-816A-A06938136FBF}"/>
    <cellStyle name="style1660408019446" xfId="42" xr:uid="{BAD2E887-6FDA-482B-A4BA-A1E1194A3C34}"/>
    <cellStyle name="style1660408019808" xfId="52" xr:uid="{D3A8E062-77A1-41FF-B2D2-A6BE06E3C024}"/>
    <cellStyle name="style1660408019910" xfId="48" xr:uid="{94772667-49A8-4E0A-A7AB-AEEF15496A80}"/>
    <cellStyle name="style1660408020017" xfId="56" xr:uid="{3378180D-36DB-4C75-AAA8-F3EE420FEBEA}"/>
    <cellStyle name="style1660408020188" xfId="57" xr:uid="{A81302DF-CFC9-412C-A106-D5DE12DD3952}"/>
    <cellStyle name="style1660408021073" xfId="45" xr:uid="{2BE8922A-D56D-41E6-A7C8-101CDC5113FD}"/>
    <cellStyle name="style1660408021198" xfId="46" xr:uid="{1272C9B8-7A90-40AA-898B-EDA6B32CE7AA}"/>
    <cellStyle name="style1660408021712" xfId="47" xr:uid="{8CB7E839-6ACC-4323-B801-445E5AB873BC}"/>
    <cellStyle name="style1660408021820" xfId="53" xr:uid="{93B90E25-1867-4AF6-98BA-2FC0921684D0}"/>
    <cellStyle name="style1660408021930" xfId="54" xr:uid="{78F0D19C-1735-4FA5-BEB6-786D19F000F8}"/>
    <cellStyle name="style1660408022232" xfId="58" xr:uid="{FB28857C-FA45-45B6-9AF4-5E53E19A9AE3}"/>
    <cellStyle name="style1660408022604" xfId="51" xr:uid="{ACE284E1-06DB-4EB6-A8FF-2B37CC73C0E4}"/>
    <cellStyle name="style1660408022674" xfId="49" xr:uid="{0D9312F1-C017-4158-AB03-552FD21C2A6C}"/>
    <cellStyle name="style1660408022774" xfId="50" xr:uid="{5913C1C4-EEA5-4A2D-B6B0-9CF0E1E634C6}"/>
    <cellStyle name="style1660408022866" xfId="55" xr:uid="{14EE583C-5C4F-4A5E-A983-B05BB43F9AE2}"/>
    <cellStyle name="style1660408022970" xfId="59" xr:uid="{8BFE3F2D-2F45-4145-B77A-667E01BEA837}"/>
    <cellStyle name="style1660408023061" xfId="60" xr:uid="{F14B6039-737B-44D5-83F1-AF5428B96B84}"/>
    <cellStyle name="style1661181768400" xfId="1" xr:uid="{00000000-0005-0000-0000-000001000000}"/>
    <cellStyle name="style1661181768519" xfId="2" xr:uid="{00000000-0005-0000-0000-000002000000}"/>
    <cellStyle name="style1661181768601" xfId="3" xr:uid="{00000000-0005-0000-0000-000003000000}"/>
    <cellStyle name="style1661181768695" xfId="4" xr:uid="{00000000-0005-0000-0000-000004000000}"/>
    <cellStyle name="style1661181768782" xfId="5" xr:uid="{00000000-0005-0000-0000-000005000000}"/>
    <cellStyle name="style1661181768874" xfId="6" xr:uid="{00000000-0005-0000-0000-000006000000}"/>
    <cellStyle name="style1661181768946" xfId="7" xr:uid="{00000000-0005-0000-0000-000007000000}"/>
    <cellStyle name="style1661181769056" xfId="8" xr:uid="{00000000-0005-0000-0000-000008000000}"/>
    <cellStyle name="style1661181769143" xfId="9" xr:uid="{00000000-0005-0000-0000-000009000000}"/>
    <cellStyle name="style1661181769226" xfId="10" xr:uid="{00000000-0005-0000-0000-00000A000000}"/>
    <cellStyle name="style1661181769315" xfId="11" xr:uid="{00000000-0005-0000-0000-00000B000000}"/>
    <cellStyle name="style1661181769404" xfId="12" xr:uid="{00000000-0005-0000-0000-00000C000000}"/>
    <cellStyle name="style1661181769495" xfId="13" xr:uid="{00000000-0005-0000-0000-00000D000000}"/>
    <cellStyle name="style1661181769578" xfId="14" xr:uid="{00000000-0005-0000-0000-00000E000000}"/>
    <cellStyle name="style1661181769668" xfId="15" xr:uid="{00000000-0005-0000-0000-00000F000000}"/>
    <cellStyle name="style1661181769738" xfId="16" xr:uid="{00000000-0005-0000-0000-000010000000}"/>
    <cellStyle name="style1661181769804" xfId="17" xr:uid="{00000000-0005-0000-0000-000011000000}"/>
    <cellStyle name="style1661181769885" xfId="18" xr:uid="{00000000-0005-0000-0000-000012000000}"/>
    <cellStyle name="style1661181769952" xfId="19" xr:uid="{00000000-0005-0000-0000-000013000000}"/>
    <cellStyle name="style1661181770030" xfId="20" xr:uid="{00000000-0005-0000-0000-000014000000}"/>
    <cellStyle name="style1661181770110" xfId="21" xr:uid="{00000000-0005-0000-0000-000015000000}"/>
    <cellStyle name="style1661181770192" xfId="22" xr:uid="{00000000-0005-0000-0000-000016000000}"/>
    <cellStyle name="style1661181770282" xfId="23" xr:uid="{00000000-0005-0000-0000-000017000000}"/>
    <cellStyle name="style1661181770367" xfId="24" xr:uid="{00000000-0005-0000-0000-000018000000}"/>
    <cellStyle name="style1661181770448" xfId="25" xr:uid="{00000000-0005-0000-0000-000019000000}"/>
    <cellStyle name="style1661181770529" xfId="26" xr:uid="{00000000-0005-0000-0000-00001A000000}"/>
    <cellStyle name="style1661181770610" xfId="27" xr:uid="{00000000-0005-0000-0000-00001B000000}"/>
    <cellStyle name="style1661181770693" xfId="28" xr:uid="{00000000-0005-0000-0000-00001C000000}"/>
    <cellStyle name="style1661181770774" xfId="29" xr:uid="{00000000-0005-0000-0000-00001D000000}"/>
    <cellStyle name="style1661181770858" xfId="30" xr:uid="{00000000-0005-0000-0000-00001E000000}"/>
    <cellStyle name="style1661181770950" xfId="31" xr:uid="{00000000-0005-0000-0000-00001F000000}"/>
    <cellStyle name="style1661181771046" xfId="32" xr:uid="{00000000-0005-0000-0000-000020000000}"/>
    <cellStyle name="style1661181771112" xfId="33" xr:uid="{00000000-0005-0000-0000-000021000000}"/>
    <cellStyle name="style1661181771178" xfId="34" xr:uid="{00000000-0005-0000-0000-000022000000}"/>
    <cellStyle name="style1661181771257" xfId="35" xr:uid="{00000000-0005-0000-0000-000023000000}"/>
    <cellStyle name="style1661181771337" xfId="36" xr:uid="{00000000-0005-0000-0000-000024000000}"/>
    <cellStyle name="style1661181771419" xfId="37" xr:uid="{00000000-0005-0000-0000-000025000000}"/>
    <cellStyle name="style1661181771483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Sheet1!$C$575:$C$576</c:f>
              <c:strCache>
                <c:ptCount val="2"/>
                <c:pt idx="0">
                  <c:v>කිව නොහැක</c:v>
                </c:pt>
                <c:pt idx="1">
                  <c:v>නොපවත්වයි</c:v>
                </c:pt>
              </c:strCache>
            </c:strRef>
          </c:cat>
          <c:val>
            <c:numRef>
              <c:f>Sheet1!$D$575:$D$576</c:f>
              <c:numCache>
                <c:formatCode>###0</c:formatCode>
                <c:ptCount val="2"/>
                <c:pt idx="0">
                  <c:v>22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4-4B16-83FA-89EC4AE3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103816"/>
        <c:axId val="486104472"/>
      </c:barChart>
      <c:catAx>
        <c:axId val="48610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04472"/>
        <c:crosses val="autoZero"/>
        <c:auto val="1"/>
        <c:lblAlgn val="ctr"/>
        <c:lblOffset val="100"/>
        <c:noMultiLvlLbl val="0"/>
      </c:catAx>
      <c:valAx>
        <c:axId val="4861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0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Sheet1!$C$473:$C$475</c:f>
              <c:strCache>
                <c:ptCount val="3"/>
                <c:pt idx="0">
                  <c:v>අගය කළ නොහැක</c:v>
                </c:pt>
                <c:pt idx="1">
                  <c:v>ප්‍රමාණවත් නැත</c:v>
                </c:pt>
                <c:pt idx="2">
                  <c:v>හොඳයි</c:v>
                </c:pt>
              </c:strCache>
            </c:strRef>
          </c:cat>
          <c:val>
            <c:numRef>
              <c:f>Sheet1!$D$473:$D$475</c:f>
              <c:numCache>
                <c:formatCode>###0</c:formatCode>
                <c:ptCount val="3"/>
                <c:pt idx="0">
                  <c:v>2</c:v>
                </c:pt>
                <c:pt idx="1">
                  <c:v>23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E-482A-9C82-B420E6F3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Sheet1!$C$447:$C$449</c:f>
              <c:strCache>
                <c:ptCount val="3"/>
                <c:pt idx="0">
                  <c:v>ඉතා හොඳයි</c:v>
                </c:pt>
                <c:pt idx="1">
                  <c:v>නරකයි</c:v>
                </c:pt>
                <c:pt idx="2">
                  <c:v>හොඳයි</c:v>
                </c:pt>
              </c:strCache>
            </c:strRef>
          </c:cat>
          <c:val>
            <c:numRef>
              <c:f>Sheet1!$D$447:$D$449</c:f>
              <c:numCache>
                <c:formatCode>###0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1F7-9682-95F22193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981672"/>
        <c:axId val="531981016"/>
      </c:barChart>
      <c:catAx>
        <c:axId val="5319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1016"/>
        <c:crosses val="autoZero"/>
        <c:auto val="1"/>
        <c:lblAlgn val="ctr"/>
        <c:lblOffset val="100"/>
        <c:noMultiLvlLbl val="0"/>
      </c:catAx>
      <c:valAx>
        <c:axId val="5319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Sheet1!$C$447:$C$449</c:f>
              <c:strCache>
                <c:ptCount val="3"/>
                <c:pt idx="0">
                  <c:v>ඉතා හොඳයි</c:v>
                </c:pt>
                <c:pt idx="1">
                  <c:v>නරකයි</c:v>
                </c:pt>
                <c:pt idx="2">
                  <c:v>හොඳයි</c:v>
                </c:pt>
              </c:strCache>
            </c:strRef>
          </c:cat>
          <c:val>
            <c:numRef>
              <c:f>Sheet1!$D$447:$D$449</c:f>
              <c:numCache>
                <c:formatCode>###0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1-4436-B387-C0A648F9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Sheet1!$C$422:$C$423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Sheet1!$D$422:$D$423</c:f>
              <c:numCache>
                <c:formatCode>###0</c:formatCode>
                <c:ptCount val="2"/>
                <c:pt idx="0">
                  <c:v>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F-40E0-8F7A-103EA17C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493144"/>
        <c:axId val="477489208"/>
      </c:barChart>
      <c:catAx>
        <c:axId val="4774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9208"/>
        <c:crosses val="autoZero"/>
        <c:auto val="1"/>
        <c:lblAlgn val="ctr"/>
        <c:lblOffset val="100"/>
        <c:noMultiLvlLbl val="0"/>
      </c:catAx>
      <c:valAx>
        <c:axId val="4774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Sheet1!$C$422:$C$423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Sheet1!$D$422:$D$423</c:f>
              <c:numCache>
                <c:formatCode>###0</c:formatCode>
                <c:ptCount val="2"/>
                <c:pt idx="0">
                  <c:v>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2-4DCD-8BBF-006ECA0D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Sheet1!$C$366:$C$367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Sheet1!$D$366:$D$367</c:f>
              <c:numCache>
                <c:formatCode>###0</c:formatCode>
                <c:ptCount val="2"/>
                <c:pt idx="0">
                  <c:v>24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0-4361-B291-7EF04272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008120"/>
        <c:axId val="543004512"/>
      </c:barChart>
      <c:catAx>
        <c:axId val="54300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4512"/>
        <c:crosses val="autoZero"/>
        <c:auto val="1"/>
        <c:lblAlgn val="ctr"/>
        <c:lblOffset val="100"/>
        <c:noMultiLvlLbl val="0"/>
      </c:catAx>
      <c:valAx>
        <c:axId val="5430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Sheet1!$C$366:$C$367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Sheet1!$D$366:$D$367</c:f>
              <c:numCache>
                <c:formatCode>###0</c:formatCode>
                <c:ptCount val="2"/>
                <c:pt idx="0">
                  <c:v>24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F-4914-9A5B-4369EC2C1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Sheet1!$C$318:$C$319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Sheet1!$D$318:$D$319</c:f>
              <c:numCache>
                <c:formatCode>###0</c:formatCode>
                <c:ptCount val="2"/>
                <c:pt idx="0">
                  <c:v>22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B-41FF-BA23-615F948D9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82864"/>
        <c:axId val="542979256"/>
      </c:barChart>
      <c:catAx>
        <c:axId val="5429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9256"/>
        <c:crosses val="autoZero"/>
        <c:auto val="1"/>
        <c:lblAlgn val="ctr"/>
        <c:lblOffset val="100"/>
        <c:noMultiLvlLbl val="0"/>
      </c:catAx>
      <c:valAx>
        <c:axId val="5429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Sheet1!$C$318:$C$319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Sheet1!$D$318:$D$319</c:f>
              <c:numCache>
                <c:formatCode>###0</c:formatCode>
                <c:ptCount val="2"/>
                <c:pt idx="0">
                  <c:v>22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F-45C1-B413-36F31165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Sheet1!$C$268:$C$269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Sheet1!$D$268:$D$269</c:f>
              <c:numCache>
                <c:formatCode>###0</c:formatCode>
                <c:ptCount val="2"/>
                <c:pt idx="0">
                  <c:v>25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0-40F7-A3BF-9BD97AF8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95328"/>
        <c:axId val="542995656"/>
      </c:barChart>
      <c:catAx>
        <c:axId val="542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5656"/>
        <c:crosses val="autoZero"/>
        <c:auto val="1"/>
        <c:lblAlgn val="ctr"/>
        <c:lblOffset val="100"/>
        <c:noMultiLvlLbl val="0"/>
      </c:catAx>
      <c:valAx>
        <c:axId val="54299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Sheet1!$C$575:$C$576</c:f>
              <c:strCache>
                <c:ptCount val="2"/>
                <c:pt idx="0">
                  <c:v>කිව නොහැක</c:v>
                </c:pt>
                <c:pt idx="1">
                  <c:v>නොපවත්වයි</c:v>
                </c:pt>
              </c:strCache>
            </c:strRef>
          </c:cat>
          <c:val>
            <c:numRef>
              <c:f>Sheet1!$D$575:$D$576</c:f>
              <c:numCache>
                <c:formatCode>###0</c:formatCode>
                <c:ptCount val="2"/>
                <c:pt idx="0">
                  <c:v>22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A-4AC7-9942-8D6FFE1D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Sheet1!$C$268:$C$269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Sheet1!$D$268:$D$269</c:f>
              <c:numCache>
                <c:formatCode>###0</c:formatCode>
                <c:ptCount val="2"/>
                <c:pt idx="0">
                  <c:v>25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C-4C8B-9D1B-1470BAC0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Sheet1!$C$243:$C$244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Sheet1!$D$243:$D$244</c:f>
              <c:numCache>
                <c:formatCode>###0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1-456F-B996-F13C7B6A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34416"/>
        <c:axId val="546130808"/>
      </c:barChart>
      <c:catAx>
        <c:axId val="5461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0808"/>
        <c:crosses val="autoZero"/>
        <c:auto val="1"/>
        <c:lblAlgn val="ctr"/>
        <c:lblOffset val="100"/>
        <c:noMultiLvlLbl val="0"/>
      </c:catAx>
      <c:valAx>
        <c:axId val="5461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Sheet1!$C$243:$C$244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Sheet1!$D$243:$D$244</c:f>
              <c:numCache>
                <c:formatCode>###0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4-42FE-BBB0-6496C5BA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Sheet1!$C$214:$C$219</c:f>
              <c:strCache>
                <c:ptCount val="6"/>
                <c:pt idx="0">
                  <c:v>05 - 10</c:v>
                </c:pt>
                <c:pt idx="1">
                  <c:v>05 ට අඩු</c:v>
                </c:pt>
                <c:pt idx="2">
                  <c:v>10 - 20</c:v>
                </c:pt>
                <c:pt idx="3">
                  <c:v>20 ට වැඩි</c:v>
                </c:pt>
                <c:pt idx="4">
                  <c:v>4 ට අඩු</c:v>
                </c:pt>
                <c:pt idx="5">
                  <c:v>6 ට අඩු</c:v>
                </c:pt>
              </c:strCache>
            </c:strRef>
          </c:cat>
          <c:val>
            <c:numRef>
              <c:f>Sheet1!$D$214:$D$219</c:f>
              <c:numCache>
                <c:formatCode>###0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7-461A-A1ED-8E3832EE7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87456"/>
        <c:axId val="542987784"/>
      </c:barChart>
      <c:catAx>
        <c:axId val="542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7784"/>
        <c:crosses val="autoZero"/>
        <c:auto val="1"/>
        <c:lblAlgn val="ctr"/>
        <c:lblOffset val="100"/>
        <c:noMultiLvlLbl val="0"/>
      </c:catAx>
      <c:valAx>
        <c:axId val="5429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Sheet1!$C$214:$C$219</c:f>
              <c:strCache>
                <c:ptCount val="6"/>
                <c:pt idx="0">
                  <c:v>05 - 10</c:v>
                </c:pt>
                <c:pt idx="1">
                  <c:v>05 ට අඩු</c:v>
                </c:pt>
                <c:pt idx="2">
                  <c:v>10 - 20</c:v>
                </c:pt>
                <c:pt idx="3">
                  <c:v>20 ට වැඩි</c:v>
                </c:pt>
                <c:pt idx="4">
                  <c:v>4 ට අඩු</c:v>
                </c:pt>
                <c:pt idx="5">
                  <c:v>6 ට අඩු</c:v>
                </c:pt>
              </c:strCache>
            </c:strRef>
          </c:cat>
          <c:val>
            <c:numRef>
              <c:f>Sheet1!$D$214:$D$219</c:f>
              <c:numCache>
                <c:formatCode>###0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7-4E6A-ACE4-1A5C1A10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Sheet1!$C$189:$C$190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D-48CC-AB37-E82902E2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53624"/>
        <c:axId val="544853952"/>
      </c:barChart>
      <c:catAx>
        <c:axId val="54485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3952"/>
        <c:crosses val="autoZero"/>
        <c:auto val="1"/>
        <c:lblAlgn val="ctr"/>
        <c:lblOffset val="100"/>
        <c:noMultiLvlLbl val="0"/>
      </c:catAx>
      <c:valAx>
        <c:axId val="5448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Sheet1!$C$189:$C$190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73F-96A1-72B5FEF2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Sheet1!$C$160:$C$165</c:f>
              <c:strCache>
                <c:ptCount val="6"/>
                <c:pt idx="0">
                  <c:v>අට සමත්</c:v>
                </c:pt>
                <c:pt idx="1">
                  <c:v>අ.පො.ස සා පෙළ</c:v>
                </c:pt>
                <c:pt idx="2">
                  <c:v>අ.පො.ස උසස් පෙළ</c:v>
                </c:pt>
                <c:pt idx="3">
                  <c:v>ඩිප්ලෝමා</c:v>
                </c:pt>
                <c:pt idx="4">
                  <c:v>උපාධි අපේක්ෂක</c:v>
                </c:pt>
                <c:pt idx="5">
                  <c:v>උපාධිධාරී</c:v>
                </c:pt>
              </c:strCache>
            </c:strRef>
          </c:cat>
          <c:val>
            <c:numRef>
              <c:f>Sheet1!$D$160:$D$165</c:f>
              <c:numCache>
                <c:formatCode>###0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B-4890-B753-66713245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18944"/>
        <c:axId val="591016976"/>
      </c:barChart>
      <c:catAx>
        <c:axId val="5910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16976"/>
        <c:crosses val="autoZero"/>
        <c:auto val="1"/>
        <c:lblAlgn val="ctr"/>
        <c:lblOffset val="100"/>
        <c:noMultiLvlLbl val="0"/>
      </c:catAx>
      <c:valAx>
        <c:axId val="591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1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Sheet1!$C$160:$C$165</c:f>
              <c:strCache>
                <c:ptCount val="6"/>
                <c:pt idx="0">
                  <c:v>අට සමත්</c:v>
                </c:pt>
                <c:pt idx="1">
                  <c:v>අ.පො.ස සා පෙළ</c:v>
                </c:pt>
                <c:pt idx="2">
                  <c:v>අ.පො.ස උසස් පෙළ</c:v>
                </c:pt>
                <c:pt idx="3">
                  <c:v>ඩිප්ලෝමා</c:v>
                </c:pt>
                <c:pt idx="4">
                  <c:v>උපාධි අපේක්ෂක</c:v>
                </c:pt>
                <c:pt idx="5">
                  <c:v>උපාධිධාරී</c:v>
                </c:pt>
              </c:strCache>
            </c:strRef>
          </c:cat>
          <c:val>
            <c:numRef>
              <c:f>Sheet1!$D$160:$D$165</c:f>
              <c:numCache>
                <c:formatCode>###0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0-4EEA-9E30-39EB2EB6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Sheet1!$C$131:$C$136</c:f>
              <c:strCache>
                <c:ptCount val="6"/>
                <c:pt idx="0">
                  <c:v>10,000 - 20,000</c:v>
                </c:pt>
                <c:pt idx="1">
                  <c:v>10,000 - 20,001</c:v>
                </c:pt>
                <c:pt idx="2">
                  <c:v>10,000 ට අඩු</c:v>
                </c:pt>
                <c:pt idx="3">
                  <c:v>20,000 - 30,000</c:v>
                </c:pt>
                <c:pt idx="4">
                  <c:v>30,000 - 50,000</c:v>
                </c:pt>
                <c:pt idx="5">
                  <c:v>50,000 ට වැඩි</c:v>
                </c:pt>
              </c:strCache>
            </c:strRef>
          </c:cat>
          <c:val>
            <c:numRef>
              <c:f>Sheet1!$D$131:$D$136</c:f>
              <c:numCache>
                <c:formatCode>###0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8-45EE-964D-9144AFF4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20912"/>
        <c:axId val="591021240"/>
      </c:barChart>
      <c:catAx>
        <c:axId val="5910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21240"/>
        <c:crosses val="autoZero"/>
        <c:auto val="1"/>
        <c:lblAlgn val="ctr"/>
        <c:lblOffset val="100"/>
        <c:noMultiLvlLbl val="0"/>
      </c:catAx>
      <c:valAx>
        <c:axId val="5910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2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Sheet1!$C$550:$C$551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Sheet1!$D$550:$D$551</c:f>
              <c:numCache>
                <c:formatCode>###0</c:formatCode>
                <c:ptCount val="2"/>
                <c:pt idx="0">
                  <c:v>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8-48A8-9BD0-DE2C8608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250056"/>
        <c:axId val="534252680"/>
      </c:barChart>
      <c:catAx>
        <c:axId val="5342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2680"/>
        <c:crosses val="autoZero"/>
        <c:auto val="1"/>
        <c:lblAlgn val="ctr"/>
        <c:lblOffset val="100"/>
        <c:noMultiLvlLbl val="0"/>
      </c:catAx>
      <c:valAx>
        <c:axId val="5342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Sheet1!$C$131:$C$136</c:f>
              <c:strCache>
                <c:ptCount val="6"/>
                <c:pt idx="0">
                  <c:v>10,000 - 20,000</c:v>
                </c:pt>
                <c:pt idx="1">
                  <c:v>10,000 - 20,001</c:v>
                </c:pt>
                <c:pt idx="2">
                  <c:v>10,000 ට අඩු</c:v>
                </c:pt>
                <c:pt idx="3">
                  <c:v>20,000 - 30,000</c:v>
                </c:pt>
                <c:pt idx="4">
                  <c:v>30,000 - 50,000</c:v>
                </c:pt>
                <c:pt idx="5">
                  <c:v>50,000 ට වැඩි</c:v>
                </c:pt>
              </c:strCache>
            </c:strRef>
          </c:cat>
          <c:val>
            <c:numRef>
              <c:f>Sheet1!$D$131:$D$136</c:f>
              <c:numCache>
                <c:formatCode>###0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4-4CAB-A2FF-E1F77FC9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Sheet1!$C$104:$C$107</c:f>
              <c:strCache>
                <c:ptCount val="4"/>
                <c:pt idx="0">
                  <c:v>20 - 40</c:v>
                </c:pt>
                <c:pt idx="1">
                  <c:v>21 - 40</c:v>
                </c:pt>
                <c:pt idx="2">
                  <c:v>40 - 60</c:v>
                </c:pt>
                <c:pt idx="3">
                  <c:v>60 ට වැඩි</c:v>
                </c:pt>
              </c:strCache>
            </c:strRef>
          </c:cat>
          <c:val>
            <c:numRef>
              <c:f>Sheet1!$D$104:$D$107</c:f>
              <c:numCache>
                <c:formatCode>###0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411A-9D1D-A095FFC11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08776"/>
        <c:axId val="591009104"/>
      </c:barChart>
      <c:catAx>
        <c:axId val="59100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09104"/>
        <c:crosses val="autoZero"/>
        <c:auto val="1"/>
        <c:lblAlgn val="ctr"/>
        <c:lblOffset val="100"/>
        <c:noMultiLvlLbl val="0"/>
      </c:catAx>
      <c:valAx>
        <c:axId val="5910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0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Sheet1!$C$104:$C$107</c:f>
              <c:strCache>
                <c:ptCount val="4"/>
                <c:pt idx="0">
                  <c:v>20 - 40</c:v>
                </c:pt>
                <c:pt idx="1">
                  <c:v>21 - 40</c:v>
                </c:pt>
                <c:pt idx="2">
                  <c:v>40 - 60</c:v>
                </c:pt>
                <c:pt idx="3">
                  <c:v>60 ට වැඩි</c:v>
                </c:pt>
              </c:strCache>
            </c:strRef>
          </c:cat>
          <c:val>
            <c:numRef>
              <c:f>Sheet1!$D$104:$D$107</c:f>
              <c:numCache>
                <c:formatCode>###0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471-A4E5-1E96FA1E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Sheet1!$C$79:$C$80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Sheet1!$D$79:$D$80</c:f>
              <c:numCache>
                <c:formatCode>###0</c:formatCode>
                <c:ptCount val="2"/>
                <c:pt idx="0">
                  <c:v>11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9-47E6-B180-A6705810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25176"/>
        <c:axId val="591022552"/>
      </c:barChart>
      <c:catAx>
        <c:axId val="59102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22552"/>
        <c:crosses val="autoZero"/>
        <c:auto val="1"/>
        <c:lblAlgn val="ctr"/>
        <c:lblOffset val="100"/>
        <c:noMultiLvlLbl val="0"/>
      </c:catAx>
      <c:valAx>
        <c:axId val="5910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2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Sheet1!$C$79:$C$80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Sheet1!$D$79:$D$80</c:f>
              <c:numCache>
                <c:formatCode>###0</c:formatCode>
                <c:ptCount val="2"/>
                <c:pt idx="0">
                  <c:v>11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20E-AD62-DC5370C5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5-4838-9570-2E3BA2BA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164104"/>
        <c:axId val="547160824"/>
      </c:barChart>
      <c:catAx>
        <c:axId val="54716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60824"/>
        <c:crosses val="autoZero"/>
        <c:auto val="1"/>
        <c:lblAlgn val="ctr"/>
        <c:lblOffset val="100"/>
        <c:noMultiLvlLbl val="0"/>
      </c:catAx>
      <c:valAx>
        <c:axId val="5471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6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Sheet1!$C$52:$C$54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9-4674-B467-7D60DAE7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Sheet1!$C$292:$C$295</c:f>
              <c:strCache>
                <c:ptCount val="4"/>
                <c:pt idx="0">
                  <c:v>තරගවලට සහභාගී වීම</c:v>
                </c:pt>
                <c:pt idx="1">
                  <c:v>සංස්කෘතික බල මණ්ඩලවලටසහභාගී වීම</c:v>
                </c:pt>
                <c:pt idx="2">
                  <c:v>සංස්කෘතික උත්සවවලටසහභාගී වීම</c:v>
                </c:pt>
                <c:pt idx="3">
                  <c:v>සංස්කෘතික ආධාර ලබා ගැනීම</c:v>
                </c:pt>
              </c:strCache>
            </c:strRef>
          </c:cat>
          <c:val>
            <c:numRef>
              <c:f>Sheet1!$D$292:$D$295</c:f>
              <c:numCache>
                <c:formatCode>###0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5-44CA-B3C0-9302DC47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179520"/>
        <c:axId val="547184768"/>
      </c:barChart>
      <c:catAx>
        <c:axId val="5471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84768"/>
        <c:crosses val="autoZero"/>
        <c:auto val="1"/>
        <c:lblAlgn val="ctr"/>
        <c:lblOffset val="100"/>
        <c:noMultiLvlLbl val="0"/>
      </c:catAx>
      <c:valAx>
        <c:axId val="5471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Sheet1!$C$342:$C$345</c:f>
              <c:strCache>
                <c:ptCount val="4"/>
                <c:pt idx="0">
                  <c:v>සංස්කෘතික බල මණ්ඩලරැස්වීම් සඳහා</c:v>
                </c:pt>
                <c:pt idx="1">
                  <c:v>තරඟවලට සහභාගි වීම සඳහා</c:v>
                </c:pt>
                <c:pt idx="2">
                  <c:v>ආධාර ලබා ගැනීම සඳහා</c:v>
                </c:pt>
                <c:pt idx="3">
                  <c:v>ප්‍රාදේශීය සංවර්ධනවැඩසටහන් වලට එක්වීමසඳහා</c:v>
                </c:pt>
              </c:strCache>
            </c:strRef>
          </c:cat>
          <c:val>
            <c:numRef>
              <c:f>Sheet1!$D$342:$D$345</c:f>
              <c:numCache>
                <c:formatCode>###0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9-472B-9F5F-84D3F3AF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33432"/>
        <c:axId val="546135400"/>
      </c:barChart>
      <c:catAx>
        <c:axId val="54613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5400"/>
        <c:crosses val="autoZero"/>
        <c:auto val="1"/>
        <c:lblAlgn val="ctr"/>
        <c:lblOffset val="100"/>
        <c:noMultiLvlLbl val="0"/>
      </c:catAx>
      <c:valAx>
        <c:axId val="5461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Sheet1!$C$388:$C$395</c:f>
              <c:strCache>
                <c:ptCount val="8"/>
                <c:pt idx="0">
                  <c:v>කලාකරුවන්ට ආධාර ලබාදීම</c:v>
                </c:pt>
                <c:pt idx="1">
                  <c:v>කලාකරුවන්ට ආධාර ලබාදීම</c:v>
                </c:pt>
                <c:pt idx="2">
                  <c:v>අත් පිටපත් මුද්‍රණය</c:v>
                </c:pt>
                <c:pt idx="3">
                  <c:v>කලාකරු විශ්‍රාම වැටුප්</c:v>
                </c:pt>
                <c:pt idx="4">
                  <c:v>අන්තර්ජාතික සංචාර සඳහා සහභාගි කරවා ගැනීම</c:v>
                </c:pt>
                <c:pt idx="5">
                  <c:v>දොළොස්මහේ පහන වැඩසටහන</c:v>
                </c:pt>
                <c:pt idx="6">
                  <c:v>රෝගී කලාකරුවන්ට ආධාර ලබාදීම</c:v>
                </c:pt>
                <c:pt idx="7">
                  <c:v>විශ්‍රාම වැටුප් ලබාදීම</c:v>
                </c:pt>
              </c:strCache>
            </c:strRef>
          </c:cat>
          <c:val>
            <c:numRef>
              <c:f>Sheet1!$D$388:$D$395</c:f>
              <c:numCache>
                <c:formatCode>###0</c:formatCode>
                <c:ptCount val="8"/>
                <c:pt idx="0">
                  <c:v>17</c:v>
                </c:pt>
                <c:pt idx="1">
                  <c:v>6</c:v>
                </c:pt>
                <c:pt idx="2">
                  <c:v>6</c:v>
                </c:pt>
                <c:pt idx="3">
                  <c:v>15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1-405C-9223-82F9EDFE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46080"/>
        <c:axId val="544846408"/>
      </c:barChart>
      <c:catAx>
        <c:axId val="5448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6408"/>
        <c:crosses val="autoZero"/>
        <c:auto val="1"/>
        <c:lblAlgn val="ctr"/>
        <c:lblOffset val="100"/>
        <c:noMultiLvlLbl val="0"/>
      </c:catAx>
      <c:valAx>
        <c:axId val="5448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Sheet1!$C$550:$C$551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Sheet1!$D$550:$D$551</c:f>
              <c:numCache>
                <c:formatCode>###0</c:formatCode>
                <c:ptCount val="2"/>
                <c:pt idx="0">
                  <c:v>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B-4C77-8CDE-E68D9B76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Sheet1!$C$524:$C$526</c:f>
              <c:strCache>
                <c:ptCount val="3"/>
                <c:pt idx="0">
                  <c:v>අසාර්ථකයි</c:v>
                </c:pt>
                <c:pt idx="1">
                  <c:v>කිව නොහැක</c:v>
                </c:pt>
                <c:pt idx="2">
                  <c:v>සාර්ථකයි</c:v>
                </c:pt>
              </c:strCache>
            </c:strRef>
          </c:cat>
          <c:val>
            <c:numRef>
              <c:f>Sheet1!$D$524:$D$526</c:f>
              <c:numCache>
                <c:formatCode>###0</c:formatCode>
                <c:ptCount val="3"/>
                <c:pt idx="0">
                  <c:v>10</c:v>
                </c:pt>
                <c:pt idx="1">
                  <c:v>18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5-4664-BD08-BE20447E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29360"/>
        <c:axId val="478128704"/>
      </c:barChart>
      <c:catAx>
        <c:axId val="4781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8704"/>
        <c:crosses val="autoZero"/>
        <c:auto val="1"/>
        <c:lblAlgn val="ctr"/>
        <c:lblOffset val="100"/>
        <c:noMultiLvlLbl val="0"/>
      </c:catAx>
      <c:valAx>
        <c:axId val="4781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Sheet1!$C$524:$C$526</c:f>
              <c:strCache>
                <c:ptCount val="3"/>
                <c:pt idx="0">
                  <c:v>අසාර්ථකයි</c:v>
                </c:pt>
                <c:pt idx="1">
                  <c:v>කිව නොහැක</c:v>
                </c:pt>
                <c:pt idx="2">
                  <c:v>සාර්ථකයි</c:v>
                </c:pt>
              </c:strCache>
            </c:strRef>
          </c:cat>
          <c:val>
            <c:numRef>
              <c:f>Sheet1!$D$524:$D$526</c:f>
              <c:numCache>
                <c:formatCode>###0</c:formatCode>
                <c:ptCount val="3"/>
                <c:pt idx="0">
                  <c:v>10</c:v>
                </c:pt>
                <c:pt idx="1">
                  <c:v>18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F-4883-8014-66D30E2E5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Sheet1!$C$499:$C$500</c:f>
              <c:strCache>
                <c:ptCount val="2"/>
                <c:pt idx="0">
                  <c:v>ප්‍රමාණවත් නොවේ</c:v>
                </c:pt>
                <c:pt idx="1">
                  <c:v>ප්‍රමාණවත් ය</c:v>
                </c:pt>
              </c:strCache>
            </c:strRef>
          </c:cat>
          <c:val>
            <c:numRef>
              <c:f>Sheet1!$D$499:$D$500</c:f>
              <c:numCache>
                <c:formatCode>###0</c:formatCode>
                <c:ptCount val="2"/>
                <c:pt idx="0">
                  <c:v>29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0-4ECC-B724-3EA5E252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237592"/>
        <c:axId val="534235952"/>
      </c:barChart>
      <c:catAx>
        <c:axId val="5342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5952"/>
        <c:crosses val="autoZero"/>
        <c:auto val="1"/>
        <c:lblAlgn val="ctr"/>
        <c:lblOffset val="100"/>
        <c:noMultiLvlLbl val="0"/>
      </c:catAx>
      <c:valAx>
        <c:axId val="5342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Sheet1!$C$499:$C$500</c:f>
              <c:strCache>
                <c:ptCount val="2"/>
                <c:pt idx="0">
                  <c:v>ප්‍රමාණවත් නොවේ</c:v>
                </c:pt>
                <c:pt idx="1">
                  <c:v>ප්‍රමාණවත් ය</c:v>
                </c:pt>
              </c:strCache>
            </c:strRef>
          </c:cat>
          <c:val>
            <c:numRef>
              <c:f>Sheet1!$D$499:$D$500</c:f>
              <c:numCache>
                <c:formatCode>###0</c:formatCode>
                <c:ptCount val="2"/>
                <c:pt idx="0">
                  <c:v>29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9-4D5E-A68C-547C4A8E8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Sheet1!$C$473:$C$475</c:f>
              <c:strCache>
                <c:ptCount val="3"/>
                <c:pt idx="0">
                  <c:v>අගය කළ නොහැක</c:v>
                </c:pt>
                <c:pt idx="1">
                  <c:v>ප්‍රමාණවත් නැත</c:v>
                </c:pt>
                <c:pt idx="2">
                  <c:v>හොඳයි</c:v>
                </c:pt>
              </c:strCache>
            </c:strRef>
          </c:cat>
          <c:val>
            <c:numRef>
              <c:f>Sheet1!$D$473:$D$475</c:f>
              <c:numCache>
                <c:formatCode>###0</c:formatCode>
                <c:ptCount val="3"/>
                <c:pt idx="0">
                  <c:v>2</c:v>
                </c:pt>
                <c:pt idx="1">
                  <c:v>23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D-4F95-9F45-A7C2AB5D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485272"/>
        <c:axId val="477486584"/>
      </c:barChart>
      <c:catAx>
        <c:axId val="47748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6584"/>
        <c:crosses val="autoZero"/>
        <c:auto val="1"/>
        <c:lblAlgn val="ctr"/>
        <c:lblOffset val="100"/>
        <c:noMultiLvlLbl val="0"/>
      </c:catAx>
      <c:valAx>
        <c:axId val="4774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579</xdr:row>
      <xdr:rowOff>100012</xdr:rowOff>
    </xdr:from>
    <xdr:to>
      <xdr:col>5</xdr:col>
      <xdr:colOff>638175</xdr:colOff>
      <xdr:row>593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680A2-FD3F-3FF0-BC8B-D17DCB69E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838200</xdr:colOff>
      <xdr:row>579</xdr:row>
      <xdr:rowOff>119062</xdr:rowOff>
    </xdr:from>
    <xdr:to>
      <xdr:col>11</xdr:col>
      <xdr:colOff>28575</xdr:colOff>
      <xdr:row>594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836A4-A361-8028-00A3-AA0701934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1381125</xdr:colOff>
      <xdr:row>554</xdr:row>
      <xdr:rowOff>128587</xdr:rowOff>
    </xdr:from>
    <xdr:to>
      <xdr:col>5</xdr:col>
      <xdr:colOff>590550</xdr:colOff>
      <xdr:row>567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A3AC2-DA63-8A62-8274-04FBEAFC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554</xdr:row>
      <xdr:rowOff>100012</xdr:rowOff>
    </xdr:from>
    <xdr:to>
      <xdr:col>10</xdr:col>
      <xdr:colOff>809625</xdr:colOff>
      <xdr:row>567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BF825-041B-583A-343C-68A904B9D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1381125</xdr:colOff>
      <xdr:row>529</xdr:row>
      <xdr:rowOff>147637</xdr:rowOff>
    </xdr:from>
    <xdr:to>
      <xdr:col>5</xdr:col>
      <xdr:colOff>590550</xdr:colOff>
      <xdr:row>542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7CB58-9E70-6A5B-66FB-05BB5609A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238125</xdr:colOff>
      <xdr:row>529</xdr:row>
      <xdr:rowOff>128587</xdr:rowOff>
    </xdr:from>
    <xdr:to>
      <xdr:col>11</xdr:col>
      <xdr:colOff>285750</xdr:colOff>
      <xdr:row>542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BB0AC-9AA8-5B21-F8F7-CBAC80C5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1285875</xdr:colOff>
      <xdr:row>502</xdr:row>
      <xdr:rowOff>80962</xdr:rowOff>
    </xdr:from>
    <xdr:to>
      <xdr:col>5</xdr:col>
      <xdr:colOff>495300</xdr:colOff>
      <xdr:row>515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37106D-3CDE-1CFA-F868-1C688CD0E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695325</xdr:colOff>
      <xdr:row>503</xdr:row>
      <xdr:rowOff>42862</xdr:rowOff>
    </xdr:from>
    <xdr:to>
      <xdr:col>10</xdr:col>
      <xdr:colOff>790575</xdr:colOff>
      <xdr:row>516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D41541-9BA7-4E9E-2F49-4F4B91025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142875</xdr:colOff>
      <xdr:row>478</xdr:row>
      <xdr:rowOff>4762</xdr:rowOff>
    </xdr:from>
    <xdr:to>
      <xdr:col>5</xdr:col>
      <xdr:colOff>762000</xdr:colOff>
      <xdr:row>491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89CB6E-5BB2-6FBE-2566-C4DF40C0F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66675</xdr:colOff>
      <xdr:row>477</xdr:row>
      <xdr:rowOff>185737</xdr:rowOff>
    </xdr:from>
    <xdr:to>
      <xdr:col>11</xdr:col>
      <xdr:colOff>114300</xdr:colOff>
      <xdr:row>490</xdr:row>
      <xdr:rowOff>204787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EB1B36-6B45-667F-CDB9-B2921B488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85725</xdr:colOff>
      <xdr:row>451</xdr:row>
      <xdr:rowOff>204787</xdr:rowOff>
    </xdr:from>
    <xdr:to>
      <xdr:col>5</xdr:col>
      <xdr:colOff>704850</xdr:colOff>
      <xdr:row>465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2D05B-B869-22F7-2588-3D907DF47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95250</xdr:colOff>
      <xdr:row>451</xdr:row>
      <xdr:rowOff>185737</xdr:rowOff>
    </xdr:from>
    <xdr:to>
      <xdr:col>11</xdr:col>
      <xdr:colOff>142875</xdr:colOff>
      <xdr:row>464</xdr:row>
      <xdr:rowOff>204787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2D09547-02F2-6359-07A4-8FB87FAB6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180975</xdr:colOff>
      <xdr:row>426</xdr:row>
      <xdr:rowOff>128587</xdr:rowOff>
    </xdr:from>
    <xdr:to>
      <xdr:col>5</xdr:col>
      <xdr:colOff>800100</xdr:colOff>
      <xdr:row>439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2D658F-B033-1E82-7221-38579F3EB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180975</xdr:colOff>
      <xdr:row>426</xdr:row>
      <xdr:rowOff>128587</xdr:rowOff>
    </xdr:from>
    <xdr:to>
      <xdr:col>11</xdr:col>
      <xdr:colOff>228600</xdr:colOff>
      <xdr:row>439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26C59E-F594-F191-6E75-948E908D9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695325</xdr:colOff>
      <xdr:row>369</xdr:row>
      <xdr:rowOff>80962</xdr:rowOff>
    </xdr:from>
    <xdr:to>
      <xdr:col>4</xdr:col>
      <xdr:colOff>809625</xdr:colOff>
      <xdr:row>382</xdr:row>
      <xdr:rowOff>100012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F48FFBC-B869-B12E-C957-6D71C7993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447675</xdr:colOff>
      <xdr:row>368</xdr:row>
      <xdr:rowOff>185737</xdr:rowOff>
    </xdr:from>
    <xdr:to>
      <xdr:col>10</xdr:col>
      <xdr:colOff>542925</xdr:colOff>
      <xdr:row>381</xdr:row>
      <xdr:rowOff>204787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3BD02C-5CD3-F143-A041-326EBDEBF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952500</xdr:colOff>
      <xdr:row>323</xdr:row>
      <xdr:rowOff>147637</xdr:rowOff>
    </xdr:from>
    <xdr:to>
      <xdr:col>5</xdr:col>
      <xdr:colOff>161925</xdr:colOff>
      <xdr:row>336</xdr:row>
      <xdr:rowOff>166687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83484E5-8D29-0F38-40AB-987D87F24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666750</xdr:colOff>
      <xdr:row>323</xdr:row>
      <xdr:rowOff>128587</xdr:rowOff>
    </xdr:from>
    <xdr:to>
      <xdr:col>10</xdr:col>
      <xdr:colOff>762000</xdr:colOff>
      <xdr:row>336</xdr:row>
      <xdr:rowOff>147637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F6DE5A-FAD6-452B-4994-247FD806C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1095375</xdr:colOff>
      <xdr:row>273</xdr:row>
      <xdr:rowOff>166687</xdr:rowOff>
    </xdr:from>
    <xdr:to>
      <xdr:col>5</xdr:col>
      <xdr:colOff>304800</xdr:colOff>
      <xdr:row>286</xdr:row>
      <xdr:rowOff>185737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A0AA4B1-3FC2-6025-BBA8-17A47F01C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457200</xdr:colOff>
      <xdr:row>273</xdr:row>
      <xdr:rowOff>138112</xdr:rowOff>
    </xdr:from>
    <xdr:to>
      <xdr:col>10</xdr:col>
      <xdr:colOff>552450</xdr:colOff>
      <xdr:row>286</xdr:row>
      <xdr:rowOff>157162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97BB294-026D-6FC0-95BE-93D26891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514350</xdr:colOff>
      <xdr:row>247</xdr:row>
      <xdr:rowOff>195262</xdr:rowOff>
    </xdr:from>
    <xdr:to>
      <xdr:col>6</xdr:col>
      <xdr:colOff>276225</xdr:colOff>
      <xdr:row>261</xdr:row>
      <xdr:rowOff>4762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D6C89F-D4E5-3B09-963E-E109B7911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438150</xdr:colOff>
      <xdr:row>248</xdr:row>
      <xdr:rowOff>4762</xdr:rowOff>
    </xdr:from>
    <xdr:to>
      <xdr:col>11</xdr:col>
      <xdr:colOff>485775</xdr:colOff>
      <xdr:row>261</xdr:row>
      <xdr:rowOff>23812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19D8800-A7D0-D03D-73FB-FB26D14EC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752475</xdr:colOff>
      <xdr:row>222</xdr:row>
      <xdr:rowOff>61912</xdr:rowOff>
    </xdr:from>
    <xdr:to>
      <xdr:col>6</xdr:col>
      <xdr:colOff>514350</xdr:colOff>
      <xdr:row>235</xdr:row>
      <xdr:rowOff>80962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D6B5C80-B8C0-8DF5-2CEF-CF548ED45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819150</xdr:colOff>
      <xdr:row>222</xdr:row>
      <xdr:rowOff>52387</xdr:rowOff>
    </xdr:from>
    <xdr:to>
      <xdr:col>11</xdr:col>
      <xdr:colOff>866775</xdr:colOff>
      <xdr:row>235</xdr:row>
      <xdr:rowOff>71437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C0BF6D-394B-8D97-04F2-1D830C670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428625</xdr:colOff>
      <xdr:row>193</xdr:row>
      <xdr:rowOff>185737</xdr:rowOff>
    </xdr:from>
    <xdr:to>
      <xdr:col>4</xdr:col>
      <xdr:colOff>542925</xdr:colOff>
      <xdr:row>206</xdr:row>
      <xdr:rowOff>204787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8C0934-FB62-02E8-538D-B3BE56BD1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628650</xdr:colOff>
      <xdr:row>193</xdr:row>
      <xdr:rowOff>166687</xdr:rowOff>
    </xdr:from>
    <xdr:to>
      <xdr:col>10</xdr:col>
      <xdr:colOff>723900</xdr:colOff>
      <xdr:row>206</xdr:row>
      <xdr:rowOff>185737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325F889-1CEA-6728-8F29-585BD08B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1343025</xdr:colOff>
      <xdr:row>169</xdr:row>
      <xdr:rowOff>100012</xdr:rowOff>
    </xdr:from>
    <xdr:to>
      <xdr:col>5</xdr:col>
      <xdr:colOff>552450</xdr:colOff>
      <xdr:row>182</xdr:row>
      <xdr:rowOff>119062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583ACAC-EF72-1C12-2EDD-547AD5EC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209550</xdr:colOff>
      <xdr:row>170</xdr:row>
      <xdr:rowOff>14287</xdr:rowOff>
    </xdr:from>
    <xdr:to>
      <xdr:col>11</xdr:col>
      <xdr:colOff>257175</xdr:colOff>
      <xdr:row>183</xdr:row>
      <xdr:rowOff>33337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5765AFB-57E7-D8CF-0932-EFB490F5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161925</xdr:colOff>
      <xdr:row>139</xdr:row>
      <xdr:rowOff>71437</xdr:rowOff>
    </xdr:from>
    <xdr:to>
      <xdr:col>5</xdr:col>
      <xdr:colOff>781050</xdr:colOff>
      <xdr:row>152</xdr:row>
      <xdr:rowOff>90487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4CE32E6-4068-7341-A98A-19A1D0E9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352425</xdr:colOff>
      <xdr:row>139</xdr:row>
      <xdr:rowOff>42862</xdr:rowOff>
    </xdr:from>
    <xdr:to>
      <xdr:col>11</xdr:col>
      <xdr:colOff>400050</xdr:colOff>
      <xdr:row>152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C39EDDC-33A3-2057-C9EA-5E7640997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219075</xdr:colOff>
      <xdr:row>110</xdr:row>
      <xdr:rowOff>42862</xdr:rowOff>
    </xdr:from>
    <xdr:to>
      <xdr:col>5</xdr:col>
      <xdr:colOff>838200</xdr:colOff>
      <xdr:row>123</xdr:row>
      <xdr:rowOff>61912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AEF3BE6-D00B-A7CF-3E86-747033C59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447675</xdr:colOff>
      <xdr:row>109</xdr:row>
      <xdr:rowOff>147637</xdr:rowOff>
    </xdr:from>
    <xdr:to>
      <xdr:col>11</xdr:col>
      <xdr:colOff>495300</xdr:colOff>
      <xdr:row>122</xdr:row>
      <xdr:rowOff>166687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E8C3A61-A65D-0031-65FB-BDD0E87FD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66675</xdr:colOff>
      <xdr:row>82</xdr:row>
      <xdr:rowOff>52387</xdr:rowOff>
    </xdr:from>
    <xdr:to>
      <xdr:col>5</xdr:col>
      <xdr:colOff>685800</xdr:colOff>
      <xdr:row>95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4EA2B66-71BB-0130-D75B-650D36BB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247650</xdr:colOff>
      <xdr:row>81</xdr:row>
      <xdr:rowOff>176212</xdr:rowOff>
    </xdr:from>
    <xdr:to>
      <xdr:col>11</xdr:col>
      <xdr:colOff>295275</xdr:colOff>
      <xdr:row>94</xdr:row>
      <xdr:rowOff>195262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D88C147-49ED-8FC7-B67D-B14114C46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1219200</xdr:colOff>
      <xdr:row>58</xdr:row>
      <xdr:rowOff>147637</xdr:rowOff>
    </xdr:from>
    <xdr:to>
      <xdr:col>5</xdr:col>
      <xdr:colOff>428625</xdr:colOff>
      <xdr:row>71</xdr:row>
      <xdr:rowOff>166687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18C9735-FA2E-CBAC-6854-3BB089E2C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657225</xdr:colOff>
      <xdr:row>57</xdr:row>
      <xdr:rowOff>204787</xdr:rowOff>
    </xdr:from>
    <xdr:to>
      <xdr:col>10</xdr:col>
      <xdr:colOff>752475</xdr:colOff>
      <xdr:row>71</xdr:row>
      <xdr:rowOff>14287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9BC29E2-D621-76E4-315B-5DA9BE490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133350</xdr:colOff>
      <xdr:row>297</xdr:row>
      <xdr:rowOff>80962</xdr:rowOff>
    </xdr:from>
    <xdr:to>
      <xdr:col>5</xdr:col>
      <xdr:colOff>752475</xdr:colOff>
      <xdr:row>310</xdr:row>
      <xdr:rowOff>100012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0F2E4D5-CE4F-A7B2-C158-3272A9D1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142875</xdr:colOff>
      <xdr:row>346</xdr:row>
      <xdr:rowOff>80962</xdr:rowOff>
    </xdr:from>
    <xdr:to>
      <xdr:col>5</xdr:col>
      <xdr:colOff>762000</xdr:colOff>
      <xdr:row>359</xdr:row>
      <xdr:rowOff>100012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B67113C-B9D2-B2E3-DC3B-1BD7F4A1D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790575</xdr:colOff>
      <xdr:row>398</xdr:row>
      <xdr:rowOff>128587</xdr:rowOff>
    </xdr:from>
    <xdr:to>
      <xdr:col>5</xdr:col>
      <xdr:colOff>0</xdr:colOff>
      <xdr:row>411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39FA0C-DE34-4959-57BB-3521E3C8B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77"/>
  <sheetViews>
    <sheetView tabSelected="1" topLeftCell="A406" workbookViewId="0">
      <selection activeCell="I409" sqref="I409"/>
    </sheetView>
  </sheetViews>
  <sheetFormatPr defaultRowHeight="15.75" x14ac:dyDescent="0.25"/>
  <cols>
    <col min="1" max="1" width="9.140625" style="1"/>
    <col min="2" max="2" width="21.140625" style="32" customWidth="1"/>
    <col min="3" max="3" width="22.7109375" style="78" customWidth="1"/>
    <col min="4" max="4" width="23" style="1" customWidth="1"/>
    <col min="5" max="5" width="13.5703125" style="1" customWidth="1"/>
    <col min="6" max="6" width="12.85546875" style="1" customWidth="1"/>
    <col min="7" max="21" width="13.5703125" style="1" customWidth="1"/>
    <col min="22" max="16384" width="9.140625" style="1"/>
  </cols>
  <sheetData>
    <row r="2" spans="2:2" x14ac:dyDescent="0.25">
      <c r="B2" s="33" t="s">
        <v>0</v>
      </c>
    </row>
    <row r="5" spans="2:2" x14ac:dyDescent="0.25">
      <c r="B5" s="33" t="s">
        <v>1</v>
      </c>
    </row>
    <row r="6" spans="2:2" x14ac:dyDescent="0.25">
      <c r="B6" s="33" t="s">
        <v>2</v>
      </c>
    </row>
    <row r="7" spans="2:2" x14ac:dyDescent="0.25">
      <c r="B7" s="33" t="s">
        <v>3</v>
      </c>
    </row>
    <row r="8" spans="2:2" x14ac:dyDescent="0.25">
      <c r="B8" s="33" t="s">
        <v>4</v>
      </c>
    </row>
    <row r="9" spans="2:2" x14ac:dyDescent="0.25">
      <c r="B9" s="33" t="s">
        <v>5</v>
      </c>
    </row>
    <row r="10" spans="2:2" x14ac:dyDescent="0.25">
      <c r="B10" s="33" t="s">
        <v>6</v>
      </c>
    </row>
    <row r="11" spans="2:2" x14ac:dyDescent="0.25">
      <c r="B11" s="33" t="s">
        <v>7</v>
      </c>
    </row>
    <row r="12" spans="2:2" x14ac:dyDescent="0.25">
      <c r="B12" s="33" t="s">
        <v>8</v>
      </c>
    </row>
    <row r="13" spans="2:2" x14ac:dyDescent="0.25">
      <c r="B13" s="33" t="s">
        <v>9</v>
      </c>
    </row>
    <row r="14" spans="2:2" x14ac:dyDescent="0.25">
      <c r="B14" s="33" t="s">
        <v>10</v>
      </c>
    </row>
    <row r="15" spans="2:2" x14ac:dyDescent="0.25">
      <c r="B15" s="33" t="s">
        <v>11</v>
      </c>
    </row>
    <row r="16" spans="2:2" x14ac:dyDescent="0.25">
      <c r="B16" s="33" t="s">
        <v>12</v>
      </c>
    </row>
    <row r="17" spans="2:4" x14ac:dyDescent="0.25">
      <c r="B17" s="33" t="s">
        <v>13</v>
      </c>
    </row>
    <row r="18" spans="2:4" x14ac:dyDescent="0.25">
      <c r="B18" s="33" t="s">
        <v>14</v>
      </c>
    </row>
    <row r="19" spans="2:4" x14ac:dyDescent="0.25">
      <c r="B19" s="33" t="s">
        <v>15</v>
      </c>
    </row>
    <row r="20" spans="2:4" x14ac:dyDescent="0.25">
      <c r="B20" s="33" t="s">
        <v>16</v>
      </c>
    </row>
    <row r="23" spans="2:4" ht="18" x14ac:dyDescent="0.25">
      <c r="B23" s="34" t="s">
        <v>17</v>
      </c>
    </row>
    <row r="25" spans="2:4" ht="21" customHeight="1" x14ac:dyDescent="0.25">
      <c r="B25" s="2" t="s">
        <v>18</v>
      </c>
      <c r="C25" s="3"/>
      <c r="D25" s="4"/>
    </row>
    <row r="26" spans="2:4" ht="17.100000000000001" customHeight="1" x14ac:dyDescent="0.25">
      <c r="B26" s="5" t="s">
        <v>19</v>
      </c>
      <c r="C26" s="6"/>
      <c r="D26" s="7" t="s">
        <v>20</v>
      </c>
    </row>
    <row r="27" spans="2:4" ht="17.100000000000001" customHeight="1" x14ac:dyDescent="0.25">
      <c r="B27" s="8" t="s">
        <v>21</v>
      </c>
      <c r="C27" s="9"/>
      <c r="D27" s="10" t="s">
        <v>22</v>
      </c>
    </row>
    <row r="28" spans="2:4" ht="17.100000000000001" customHeight="1" x14ac:dyDescent="0.25">
      <c r="B28" s="35" t="s">
        <v>23</v>
      </c>
      <c r="C28" s="79" t="s">
        <v>24</v>
      </c>
      <c r="D28" s="10" t="s">
        <v>25</v>
      </c>
    </row>
    <row r="29" spans="2:4" ht="17.100000000000001" customHeight="1" x14ac:dyDescent="0.25">
      <c r="B29" s="35"/>
      <c r="C29" s="79" t="s">
        <v>26</v>
      </c>
      <c r="D29" s="10" t="s">
        <v>27</v>
      </c>
    </row>
    <row r="30" spans="2:4" ht="17.100000000000001" customHeight="1" x14ac:dyDescent="0.25">
      <c r="B30" s="35"/>
      <c r="C30" s="79" t="s">
        <v>28</v>
      </c>
      <c r="D30" s="10" t="s">
        <v>27</v>
      </c>
    </row>
    <row r="31" spans="2:4" ht="17.100000000000001" customHeight="1" x14ac:dyDescent="0.25">
      <c r="B31" s="35"/>
      <c r="C31" s="79" t="s">
        <v>29</v>
      </c>
      <c r="D31" s="10" t="s">
        <v>27</v>
      </c>
    </row>
    <row r="32" spans="2:4" ht="30" customHeight="1" x14ac:dyDescent="0.25">
      <c r="B32" s="35"/>
      <c r="C32" s="79" t="s">
        <v>30</v>
      </c>
      <c r="D32" s="11">
        <v>30</v>
      </c>
    </row>
    <row r="33" spans="2:21" ht="45.95" customHeight="1" x14ac:dyDescent="0.25">
      <c r="B33" s="35" t="s">
        <v>31</v>
      </c>
      <c r="C33" s="79" t="s">
        <v>32</v>
      </c>
      <c r="D33" s="10" t="s">
        <v>33</v>
      </c>
    </row>
    <row r="34" spans="2:21" ht="30" customHeight="1" x14ac:dyDescent="0.25">
      <c r="B34" s="35"/>
      <c r="C34" s="79" t="s">
        <v>34</v>
      </c>
      <c r="D34" s="10" t="s">
        <v>35</v>
      </c>
    </row>
    <row r="35" spans="2:21" ht="409.6" customHeight="1" x14ac:dyDescent="0.25">
      <c r="B35" s="8" t="s">
        <v>36</v>
      </c>
      <c r="C35" s="9"/>
      <c r="D35" s="10" t="s">
        <v>37</v>
      </c>
    </row>
    <row r="36" spans="2:21" ht="17.100000000000001" customHeight="1" x14ac:dyDescent="0.25">
      <c r="B36" s="35" t="s">
        <v>38</v>
      </c>
      <c r="C36" s="79" t="s">
        <v>39</v>
      </c>
      <c r="D36" s="12" t="s">
        <v>40</v>
      </c>
    </row>
    <row r="37" spans="2:21" ht="17.100000000000001" customHeight="1" x14ac:dyDescent="0.25">
      <c r="B37" s="36"/>
      <c r="C37" s="80" t="s">
        <v>41</v>
      </c>
      <c r="D37" s="13" t="s">
        <v>42</v>
      </c>
    </row>
    <row r="40" spans="2:21" x14ac:dyDescent="0.25">
      <c r="B40" s="37" t="s">
        <v>43</v>
      </c>
    </row>
    <row r="42" spans="2:21" ht="21" customHeight="1" x14ac:dyDescent="0.25">
      <c r="B42" s="2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</row>
    <row r="43" spans="2:21" ht="218.1" customHeight="1" x14ac:dyDescent="0.25">
      <c r="B43" s="14"/>
      <c r="C43" s="15"/>
      <c r="D43" s="16" t="s">
        <v>45</v>
      </c>
      <c r="E43" s="17" t="s">
        <v>46</v>
      </c>
      <c r="F43" s="17" t="s">
        <v>47</v>
      </c>
      <c r="G43" s="17" t="s">
        <v>48</v>
      </c>
      <c r="H43" s="17" t="s">
        <v>49</v>
      </c>
      <c r="I43" s="17" t="s">
        <v>50</v>
      </c>
      <c r="J43" s="17" t="s">
        <v>51</v>
      </c>
      <c r="K43" s="17" t="s">
        <v>52</v>
      </c>
      <c r="L43" s="17" t="s">
        <v>53</v>
      </c>
      <c r="M43" s="17" t="s">
        <v>54</v>
      </c>
      <c r="N43" s="17" t="s">
        <v>55</v>
      </c>
      <c r="O43" s="17" t="s">
        <v>56</v>
      </c>
      <c r="P43" s="17" t="s">
        <v>57</v>
      </c>
      <c r="Q43" s="17" t="s">
        <v>58</v>
      </c>
      <c r="R43" s="17" t="s">
        <v>59</v>
      </c>
      <c r="S43" s="17" t="s">
        <v>60</v>
      </c>
      <c r="T43" s="17" t="s">
        <v>61</v>
      </c>
      <c r="U43" s="18" t="s">
        <v>62</v>
      </c>
    </row>
    <row r="44" spans="2:21" ht="17.100000000000001" customHeight="1" x14ac:dyDescent="0.25">
      <c r="B44" s="38" t="s">
        <v>63</v>
      </c>
      <c r="C44" s="81" t="s">
        <v>64</v>
      </c>
      <c r="D44" s="19">
        <v>30</v>
      </c>
      <c r="E44" s="20">
        <v>30</v>
      </c>
      <c r="F44" s="20">
        <v>30</v>
      </c>
      <c r="G44" s="20">
        <v>30</v>
      </c>
      <c r="H44" s="20">
        <v>30</v>
      </c>
      <c r="I44" s="20">
        <v>30</v>
      </c>
      <c r="J44" s="20">
        <v>30</v>
      </c>
      <c r="K44" s="20">
        <v>30</v>
      </c>
      <c r="L44" s="20">
        <v>30</v>
      </c>
      <c r="M44" s="20">
        <v>30</v>
      </c>
      <c r="N44" s="20">
        <v>30</v>
      </c>
      <c r="O44" s="20">
        <v>30</v>
      </c>
      <c r="P44" s="20">
        <v>30</v>
      </c>
      <c r="Q44" s="20">
        <v>30</v>
      </c>
      <c r="R44" s="20">
        <v>30</v>
      </c>
      <c r="S44" s="20">
        <v>30</v>
      </c>
      <c r="T44" s="20">
        <v>30</v>
      </c>
      <c r="U44" s="21">
        <v>30</v>
      </c>
    </row>
    <row r="45" spans="2:21" ht="17.100000000000001" customHeight="1" x14ac:dyDescent="0.25">
      <c r="B45" s="36"/>
      <c r="C45" s="80" t="s">
        <v>65</v>
      </c>
      <c r="D45" s="22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4">
        <v>0</v>
      </c>
    </row>
    <row r="48" spans="2:21" ht="18" x14ac:dyDescent="0.25">
      <c r="B48" s="34" t="s">
        <v>66</v>
      </c>
    </row>
    <row r="50" spans="2:7" ht="21" customHeight="1" x14ac:dyDescent="0.25">
      <c r="B50" s="2" t="s">
        <v>45</v>
      </c>
      <c r="C50" s="3"/>
      <c r="D50" s="3"/>
      <c r="E50" s="3"/>
      <c r="F50" s="3"/>
      <c r="G50" s="4"/>
    </row>
    <row r="51" spans="2:7" ht="29.1" customHeight="1" x14ac:dyDescent="0.25">
      <c r="B51" s="39"/>
      <c r="C51" s="82"/>
      <c r="D51" s="44" t="s">
        <v>110</v>
      </c>
      <c r="E51" s="45" t="s">
        <v>111</v>
      </c>
      <c r="F51" s="45" t="s">
        <v>112</v>
      </c>
      <c r="G51" s="46" t="s">
        <v>113</v>
      </c>
    </row>
    <row r="52" spans="2:7" ht="17.100000000000001" customHeight="1" x14ac:dyDescent="0.25">
      <c r="B52" s="40"/>
      <c r="C52" s="81" t="s">
        <v>67</v>
      </c>
      <c r="D52" s="19">
        <v>14</v>
      </c>
      <c r="E52" s="25">
        <v>46.666666666666664</v>
      </c>
      <c r="F52" s="25">
        <v>46.666666666666664</v>
      </c>
      <c r="G52" s="26">
        <v>46.666666666666664</v>
      </c>
    </row>
    <row r="53" spans="2:7" ht="17.100000000000001" customHeight="1" x14ac:dyDescent="0.25">
      <c r="B53" s="41"/>
      <c r="C53" s="79" t="s">
        <v>68</v>
      </c>
      <c r="D53" s="27">
        <v>14</v>
      </c>
      <c r="E53" s="28">
        <v>46.666666666666664</v>
      </c>
      <c r="F53" s="28">
        <v>46.666666666666664</v>
      </c>
      <c r="G53" s="29">
        <v>93.333333333333329</v>
      </c>
    </row>
    <row r="54" spans="2:7" ht="17.100000000000001" customHeight="1" x14ac:dyDescent="0.25">
      <c r="B54" s="41"/>
      <c r="C54" s="79" t="s">
        <v>69</v>
      </c>
      <c r="D54" s="27">
        <v>2</v>
      </c>
      <c r="E54" s="28">
        <v>6.666666666666667</v>
      </c>
      <c r="F54" s="28">
        <v>6.666666666666667</v>
      </c>
      <c r="G54" s="29">
        <v>100</v>
      </c>
    </row>
    <row r="55" spans="2:7" ht="17.100000000000001" customHeight="1" x14ac:dyDescent="0.25">
      <c r="B55" s="42"/>
      <c r="C55" s="43" t="s">
        <v>109</v>
      </c>
      <c r="D55" s="22">
        <v>30</v>
      </c>
      <c r="E55" s="30">
        <v>100</v>
      </c>
      <c r="F55" s="30">
        <v>100</v>
      </c>
      <c r="G55" s="31"/>
    </row>
    <row r="56" spans="2:7" ht="17.100000000000001" customHeight="1" x14ac:dyDescent="0.25">
      <c r="B56" s="42"/>
      <c r="C56" s="47"/>
      <c r="D56" s="48"/>
      <c r="E56" s="49"/>
      <c r="F56" s="49"/>
      <c r="G56" s="50"/>
    </row>
    <row r="57" spans="2:7" ht="17.100000000000001" customHeight="1" x14ac:dyDescent="0.25">
      <c r="B57" s="42"/>
      <c r="C57" s="47"/>
      <c r="D57" s="48"/>
      <c r="E57" s="49"/>
      <c r="F57" s="49"/>
      <c r="G57" s="50"/>
    </row>
    <row r="58" spans="2:7" ht="17.100000000000001" customHeight="1" x14ac:dyDescent="0.25">
      <c r="B58" s="42"/>
      <c r="C58" s="47"/>
      <c r="D58" s="48"/>
      <c r="E58" s="49"/>
      <c r="F58" s="49"/>
      <c r="G58" s="50"/>
    </row>
    <row r="59" spans="2:7" ht="17.100000000000001" customHeight="1" x14ac:dyDescent="0.25">
      <c r="B59" s="42"/>
      <c r="C59" s="47"/>
      <c r="D59" s="48"/>
      <c r="E59" s="49"/>
      <c r="F59" s="49"/>
      <c r="G59" s="50"/>
    </row>
    <row r="60" spans="2:7" ht="17.100000000000001" customHeight="1" x14ac:dyDescent="0.25">
      <c r="B60" s="42"/>
      <c r="C60" s="47"/>
      <c r="D60" s="48"/>
      <c r="E60" s="49"/>
      <c r="F60" s="49"/>
      <c r="G60" s="50"/>
    </row>
    <row r="61" spans="2:7" ht="17.100000000000001" customHeight="1" x14ac:dyDescent="0.25">
      <c r="B61" s="42"/>
      <c r="C61" s="47"/>
      <c r="D61" s="48"/>
      <c r="E61" s="49"/>
      <c r="F61" s="49"/>
      <c r="G61" s="50"/>
    </row>
    <row r="62" spans="2:7" ht="17.100000000000001" customHeight="1" x14ac:dyDescent="0.25">
      <c r="B62" s="42"/>
      <c r="C62" s="47"/>
      <c r="D62" s="48"/>
      <c r="E62" s="49"/>
      <c r="F62" s="49"/>
      <c r="G62" s="50"/>
    </row>
    <row r="63" spans="2:7" ht="17.100000000000001" customHeight="1" x14ac:dyDescent="0.25">
      <c r="B63" s="42"/>
      <c r="C63" s="47"/>
      <c r="D63" s="48"/>
      <c r="E63" s="49"/>
      <c r="F63" s="49"/>
      <c r="G63" s="50"/>
    </row>
    <row r="64" spans="2:7" ht="17.100000000000001" customHeight="1" x14ac:dyDescent="0.25">
      <c r="B64" s="42"/>
      <c r="C64" s="47"/>
      <c r="D64" s="48"/>
      <c r="E64" s="49"/>
      <c r="F64" s="49"/>
      <c r="G64" s="50"/>
    </row>
    <row r="65" spans="2:7" ht="17.100000000000001" customHeight="1" x14ac:dyDescent="0.25">
      <c r="B65" s="42"/>
      <c r="C65" s="47"/>
      <c r="D65" s="48"/>
      <c r="E65" s="49"/>
      <c r="F65" s="49"/>
      <c r="G65" s="50"/>
    </row>
    <row r="66" spans="2:7" ht="17.100000000000001" customHeight="1" x14ac:dyDescent="0.25">
      <c r="B66" s="42"/>
      <c r="C66" s="47"/>
      <c r="D66" s="48"/>
      <c r="E66" s="49"/>
      <c r="F66" s="49"/>
      <c r="G66" s="50"/>
    </row>
    <row r="67" spans="2:7" ht="17.100000000000001" customHeight="1" x14ac:dyDescent="0.25">
      <c r="B67" s="42"/>
      <c r="C67" s="47"/>
      <c r="D67" s="48"/>
      <c r="E67" s="49"/>
      <c r="F67" s="49"/>
      <c r="G67" s="50"/>
    </row>
    <row r="68" spans="2:7" ht="17.100000000000001" customHeight="1" x14ac:dyDescent="0.25">
      <c r="B68" s="42"/>
      <c r="C68" s="47"/>
      <c r="D68" s="48"/>
      <c r="E68" s="49"/>
      <c r="F68" s="49"/>
      <c r="G68" s="50"/>
    </row>
    <row r="69" spans="2:7" ht="17.100000000000001" customHeight="1" x14ac:dyDescent="0.25">
      <c r="B69" s="42"/>
      <c r="C69" s="47"/>
      <c r="D69" s="48"/>
      <c r="E69" s="49"/>
      <c r="F69" s="49"/>
      <c r="G69" s="50"/>
    </row>
    <row r="70" spans="2:7" ht="17.100000000000001" customHeight="1" x14ac:dyDescent="0.25">
      <c r="B70" s="42"/>
      <c r="C70" s="47"/>
      <c r="D70" s="48"/>
      <c r="E70" s="49"/>
      <c r="F70" s="49"/>
      <c r="G70" s="50"/>
    </row>
    <row r="71" spans="2:7" ht="17.100000000000001" customHeight="1" x14ac:dyDescent="0.25">
      <c r="B71" s="42"/>
      <c r="C71" s="47"/>
      <c r="D71" s="48"/>
      <c r="E71" s="49"/>
      <c r="F71" s="49"/>
      <c r="G71" s="50"/>
    </row>
    <row r="72" spans="2:7" ht="17.100000000000001" customHeight="1" x14ac:dyDescent="0.25">
      <c r="B72" s="42"/>
      <c r="C72" s="47"/>
      <c r="D72" s="48"/>
      <c r="E72" s="49"/>
      <c r="F72" s="49"/>
      <c r="G72" s="50"/>
    </row>
    <row r="73" spans="2:7" ht="17.100000000000001" customHeight="1" x14ac:dyDescent="0.25">
      <c r="B73" s="42"/>
      <c r="C73" s="47"/>
      <c r="D73" s="48"/>
      <c r="E73" s="49"/>
      <c r="F73" s="49"/>
      <c r="G73" s="50"/>
    </row>
    <row r="74" spans="2:7" ht="17.100000000000001" customHeight="1" x14ac:dyDescent="0.25">
      <c r="B74" s="42"/>
      <c r="C74" s="47"/>
      <c r="D74" s="48"/>
      <c r="E74" s="49"/>
      <c r="F74" s="49"/>
      <c r="G74" s="50"/>
    </row>
    <row r="75" spans="2:7" ht="17.100000000000001" customHeight="1" x14ac:dyDescent="0.25">
      <c r="B75" s="42"/>
      <c r="C75" s="47"/>
      <c r="D75" s="48"/>
      <c r="E75" s="49"/>
      <c r="F75" s="49"/>
      <c r="G75" s="50"/>
    </row>
    <row r="77" spans="2:7" ht="21" customHeight="1" x14ac:dyDescent="0.25">
      <c r="B77" s="2" t="s">
        <v>46</v>
      </c>
      <c r="C77" s="3"/>
      <c r="D77" s="3"/>
      <c r="E77" s="3"/>
      <c r="F77" s="3"/>
      <c r="G77" s="4"/>
    </row>
    <row r="78" spans="2:7" ht="29.1" customHeight="1" x14ac:dyDescent="0.25">
      <c r="B78" s="39"/>
      <c r="C78" s="82"/>
      <c r="D78" s="44" t="s">
        <v>110</v>
      </c>
      <c r="E78" s="45" t="s">
        <v>111</v>
      </c>
      <c r="F78" s="45" t="s">
        <v>112</v>
      </c>
      <c r="G78" s="46" t="s">
        <v>113</v>
      </c>
    </row>
    <row r="79" spans="2:7" ht="17.100000000000001" customHeight="1" x14ac:dyDescent="0.25">
      <c r="B79" s="40"/>
      <c r="C79" s="81" t="s">
        <v>70</v>
      </c>
      <c r="D79" s="19">
        <v>11</v>
      </c>
      <c r="E79" s="25">
        <v>36.666666666666664</v>
      </c>
      <c r="F79" s="25">
        <v>36.666666666666664</v>
      </c>
      <c r="G79" s="26">
        <v>36.666666666666664</v>
      </c>
    </row>
    <row r="80" spans="2:7" ht="17.100000000000001" customHeight="1" x14ac:dyDescent="0.25">
      <c r="B80" s="41"/>
      <c r="C80" s="79" t="s">
        <v>71</v>
      </c>
      <c r="D80" s="27">
        <v>19</v>
      </c>
      <c r="E80" s="28">
        <v>63.333333333333329</v>
      </c>
      <c r="F80" s="28">
        <v>63.333333333333329</v>
      </c>
      <c r="G80" s="29">
        <v>100</v>
      </c>
    </row>
    <row r="81" spans="2:7" ht="17.100000000000001" customHeight="1" x14ac:dyDescent="0.25">
      <c r="B81" s="42"/>
      <c r="C81" s="43" t="s">
        <v>109</v>
      </c>
      <c r="D81" s="22">
        <v>30</v>
      </c>
      <c r="E81" s="30">
        <v>100</v>
      </c>
      <c r="F81" s="30">
        <v>100</v>
      </c>
      <c r="G81" s="31"/>
    </row>
    <row r="82" spans="2:7" ht="17.100000000000001" customHeight="1" x14ac:dyDescent="0.25">
      <c r="B82" s="42"/>
      <c r="C82" s="47"/>
      <c r="D82" s="48"/>
      <c r="E82" s="49"/>
      <c r="F82" s="49"/>
      <c r="G82" s="50"/>
    </row>
    <row r="83" spans="2:7" ht="17.100000000000001" customHeight="1" x14ac:dyDescent="0.25">
      <c r="B83" s="42"/>
      <c r="C83" s="47"/>
      <c r="D83" s="48"/>
      <c r="E83" s="49"/>
      <c r="F83" s="49"/>
      <c r="G83" s="50"/>
    </row>
    <row r="84" spans="2:7" ht="17.100000000000001" customHeight="1" x14ac:dyDescent="0.25">
      <c r="B84" s="42"/>
      <c r="C84" s="47"/>
      <c r="D84" s="48"/>
      <c r="E84" s="49"/>
      <c r="F84" s="49"/>
      <c r="G84" s="50"/>
    </row>
    <row r="85" spans="2:7" ht="17.100000000000001" customHeight="1" x14ac:dyDescent="0.25">
      <c r="B85" s="42"/>
      <c r="C85" s="47"/>
      <c r="D85" s="48"/>
      <c r="E85" s="49"/>
      <c r="F85" s="49"/>
      <c r="G85" s="50"/>
    </row>
    <row r="86" spans="2:7" ht="17.100000000000001" customHeight="1" x14ac:dyDescent="0.25">
      <c r="B86" s="42"/>
      <c r="C86" s="47"/>
      <c r="D86" s="48"/>
      <c r="E86" s="49"/>
      <c r="F86" s="49"/>
      <c r="G86" s="50"/>
    </row>
    <row r="87" spans="2:7" ht="17.100000000000001" customHeight="1" x14ac:dyDescent="0.25">
      <c r="B87" s="42"/>
      <c r="C87" s="47"/>
      <c r="D87" s="48"/>
      <c r="E87" s="49"/>
      <c r="F87" s="49"/>
      <c r="G87" s="50"/>
    </row>
    <row r="88" spans="2:7" ht="17.100000000000001" customHeight="1" x14ac:dyDescent="0.25">
      <c r="B88" s="42"/>
      <c r="C88" s="47"/>
      <c r="D88" s="48"/>
      <c r="E88" s="49"/>
      <c r="F88" s="49"/>
      <c r="G88" s="50"/>
    </row>
    <row r="89" spans="2:7" ht="17.100000000000001" customHeight="1" x14ac:dyDescent="0.25">
      <c r="B89" s="42"/>
      <c r="C89" s="47"/>
      <c r="D89" s="48"/>
      <c r="E89" s="49"/>
      <c r="F89" s="49"/>
      <c r="G89" s="50"/>
    </row>
    <row r="90" spans="2:7" ht="17.100000000000001" customHeight="1" x14ac:dyDescent="0.25">
      <c r="B90" s="42"/>
      <c r="C90" s="47"/>
      <c r="D90" s="48"/>
      <c r="E90" s="49"/>
      <c r="F90" s="49"/>
      <c r="G90" s="50"/>
    </row>
    <row r="91" spans="2:7" ht="17.100000000000001" customHeight="1" x14ac:dyDescent="0.25">
      <c r="B91" s="42"/>
      <c r="C91" s="47"/>
      <c r="D91" s="48"/>
      <c r="E91" s="49"/>
      <c r="F91" s="49"/>
      <c r="G91" s="50"/>
    </row>
    <row r="92" spans="2:7" ht="17.100000000000001" customHeight="1" x14ac:dyDescent="0.25">
      <c r="B92" s="42"/>
      <c r="C92" s="47"/>
      <c r="D92" s="48"/>
      <c r="E92" s="49"/>
      <c r="F92" s="49"/>
      <c r="G92" s="50"/>
    </row>
    <row r="93" spans="2:7" ht="17.100000000000001" customHeight="1" x14ac:dyDescent="0.25">
      <c r="B93" s="42"/>
      <c r="C93" s="47"/>
      <c r="D93" s="48"/>
      <c r="E93" s="49"/>
      <c r="F93" s="49"/>
      <c r="G93" s="50"/>
    </row>
    <row r="94" spans="2:7" ht="17.100000000000001" customHeight="1" x14ac:dyDescent="0.25">
      <c r="B94" s="42"/>
      <c r="C94" s="47"/>
      <c r="D94" s="48"/>
      <c r="E94" s="49"/>
      <c r="F94" s="49"/>
      <c r="G94" s="50"/>
    </row>
    <row r="95" spans="2:7" ht="17.100000000000001" customHeight="1" x14ac:dyDescent="0.25">
      <c r="B95" s="42"/>
      <c r="C95" s="47"/>
      <c r="D95" s="48"/>
      <c r="E95" s="49"/>
      <c r="F95" s="49"/>
      <c r="G95" s="50"/>
    </row>
    <row r="96" spans="2:7" ht="17.100000000000001" customHeight="1" x14ac:dyDescent="0.25">
      <c r="B96" s="42"/>
      <c r="C96" s="47"/>
      <c r="D96" s="48"/>
      <c r="E96" s="49"/>
      <c r="F96" s="49"/>
      <c r="G96" s="50"/>
    </row>
    <row r="97" spans="2:7" ht="17.100000000000001" customHeight="1" x14ac:dyDescent="0.25">
      <c r="B97" s="42"/>
      <c r="C97" s="47"/>
      <c r="D97" s="48"/>
      <c r="E97" s="49"/>
      <c r="F97" s="49"/>
      <c r="G97" s="50"/>
    </row>
    <row r="98" spans="2:7" ht="17.100000000000001" customHeight="1" x14ac:dyDescent="0.25">
      <c r="B98" s="42"/>
      <c r="C98" s="47"/>
      <c r="D98" s="48"/>
      <c r="E98" s="49"/>
      <c r="F98" s="49"/>
      <c r="G98" s="50"/>
    </row>
    <row r="99" spans="2:7" ht="17.100000000000001" customHeight="1" x14ac:dyDescent="0.25">
      <c r="B99" s="42"/>
      <c r="C99" s="47"/>
      <c r="D99" s="48"/>
      <c r="E99" s="49"/>
      <c r="F99" s="49"/>
      <c r="G99" s="50"/>
    </row>
    <row r="100" spans="2:7" ht="17.100000000000001" customHeight="1" x14ac:dyDescent="0.25">
      <c r="B100" s="42"/>
      <c r="C100" s="47"/>
      <c r="D100" s="48"/>
      <c r="E100" s="49"/>
      <c r="F100" s="49"/>
      <c r="G100" s="50"/>
    </row>
    <row r="102" spans="2:7" ht="21" customHeight="1" x14ac:dyDescent="0.25">
      <c r="B102" s="2" t="s">
        <v>47</v>
      </c>
      <c r="C102" s="3"/>
      <c r="D102" s="3"/>
      <c r="E102" s="3"/>
      <c r="F102" s="3"/>
      <c r="G102" s="4"/>
    </row>
    <row r="103" spans="2:7" ht="29.1" customHeight="1" x14ac:dyDescent="0.25">
      <c r="B103" s="39"/>
      <c r="C103" s="82"/>
      <c r="D103" s="44" t="s">
        <v>110</v>
      </c>
      <c r="E103" s="45" t="s">
        <v>111</v>
      </c>
      <c r="F103" s="45" t="s">
        <v>112</v>
      </c>
      <c r="G103" s="46" t="s">
        <v>113</v>
      </c>
    </row>
    <row r="104" spans="2:7" ht="17.100000000000001" customHeight="1" x14ac:dyDescent="0.25">
      <c r="B104" s="40"/>
      <c r="C104" s="81" t="s">
        <v>72</v>
      </c>
      <c r="D104" s="19">
        <v>22</v>
      </c>
      <c r="E104" s="25">
        <v>73.333333333333329</v>
      </c>
      <c r="F104" s="25">
        <v>73.333333333333329</v>
      </c>
      <c r="G104" s="26">
        <v>73.333333333333329</v>
      </c>
    </row>
    <row r="105" spans="2:7" ht="17.100000000000001" customHeight="1" x14ac:dyDescent="0.25">
      <c r="B105" s="41"/>
      <c r="C105" s="79" t="s">
        <v>73</v>
      </c>
      <c r="D105" s="27">
        <v>2</v>
      </c>
      <c r="E105" s="28">
        <v>6.666666666666667</v>
      </c>
      <c r="F105" s="28">
        <v>6.666666666666667</v>
      </c>
      <c r="G105" s="29">
        <v>80</v>
      </c>
    </row>
    <row r="106" spans="2:7" ht="17.100000000000001" customHeight="1" x14ac:dyDescent="0.25">
      <c r="B106" s="41"/>
      <c r="C106" s="79" t="s">
        <v>74</v>
      </c>
      <c r="D106" s="27">
        <v>5</v>
      </c>
      <c r="E106" s="28">
        <v>16.666666666666664</v>
      </c>
      <c r="F106" s="28">
        <v>16.666666666666664</v>
      </c>
      <c r="G106" s="29">
        <v>96.666666666666671</v>
      </c>
    </row>
    <row r="107" spans="2:7" ht="17.100000000000001" customHeight="1" x14ac:dyDescent="0.25">
      <c r="B107" s="41"/>
      <c r="C107" s="79" t="s">
        <v>75</v>
      </c>
      <c r="D107" s="27">
        <v>1</v>
      </c>
      <c r="E107" s="28">
        <v>3.3333333333333335</v>
      </c>
      <c r="F107" s="28">
        <v>3.3333333333333335</v>
      </c>
      <c r="G107" s="29">
        <v>100</v>
      </c>
    </row>
    <row r="108" spans="2:7" ht="17.100000000000001" customHeight="1" x14ac:dyDescent="0.25">
      <c r="B108" s="42"/>
      <c r="C108" s="43" t="s">
        <v>109</v>
      </c>
      <c r="D108" s="22">
        <v>30</v>
      </c>
      <c r="E108" s="30">
        <v>100</v>
      </c>
      <c r="F108" s="30">
        <v>100</v>
      </c>
      <c r="G108" s="31"/>
    </row>
    <row r="109" spans="2:7" ht="17.100000000000001" customHeight="1" x14ac:dyDescent="0.25">
      <c r="B109" s="42"/>
      <c r="C109" s="47"/>
      <c r="D109" s="48"/>
      <c r="E109" s="49"/>
      <c r="F109" s="49"/>
      <c r="G109" s="50"/>
    </row>
    <row r="110" spans="2:7" ht="17.100000000000001" customHeight="1" x14ac:dyDescent="0.25">
      <c r="B110" s="42"/>
      <c r="C110" s="47"/>
      <c r="D110" s="48"/>
      <c r="E110" s="49"/>
      <c r="F110" s="49"/>
      <c r="G110" s="50"/>
    </row>
    <row r="111" spans="2:7" ht="17.100000000000001" customHeight="1" x14ac:dyDescent="0.25">
      <c r="B111" s="42"/>
      <c r="C111" s="47"/>
      <c r="D111" s="48"/>
      <c r="E111" s="49"/>
      <c r="F111" s="49"/>
      <c r="G111" s="50"/>
    </row>
    <row r="112" spans="2:7" ht="17.100000000000001" customHeight="1" x14ac:dyDescent="0.25">
      <c r="B112" s="42"/>
      <c r="C112" s="47"/>
      <c r="D112" s="48"/>
      <c r="E112" s="49"/>
      <c r="F112" s="49"/>
      <c r="G112" s="50"/>
    </row>
    <row r="113" spans="2:7" ht="17.100000000000001" customHeight="1" x14ac:dyDescent="0.25">
      <c r="B113" s="42"/>
      <c r="C113" s="47"/>
      <c r="D113" s="48"/>
      <c r="E113" s="49"/>
      <c r="F113" s="49"/>
      <c r="G113" s="50"/>
    </row>
    <row r="114" spans="2:7" ht="17.100000000000001" customHeight="1" x14ac:dyDescent="0.25">
      <c r="B114" s="42"/>
      <c r="C114" s="47"/>
      <c r="D114" s="48"/>
      <c r="E114" s="49"/>
      <c r="F114" s="49"/>
      <c r="G114" s="50"/>
    </row>
    <row r="115" spans="2:7" ht="17.100000000000001" customHeight="1" x14ac:dyDescent="0.25">
      <c r="B115" s="42"/>
      <c r="C115" s="47"/>
      <c r="D115" s="48"/>
      <c r="E115" s="49"/>
      <c r="F115" s="49"/>
      <c r="G115" s="50"/>
    </row>
    <row r="116" spans="2:7" ht="17.100000000000001" customHeight="1" x14ac:dyDescent="0.25">
      <c r="B116" s="42"/>
      <c r="C116" s="47"/>
      <c r="D116" s="48"/>
      <c r="E116" s="49"/>
      <c r="F116" s="49"/>
      <c r="G116" s="50"/>
    </row>
    <row r="117" spans="2:7" ht="17.100000000000001" customHeight="1" x14ac:dyDescent="0.25">
      <c r="B117" s="42"/>
      <c r="C117" s="47"/>
      <c r="D117" s="48"/>
      <c r="E117" s="49"/>
      <c r="F117" s="49"/>
      <c r="G117" s="50"/>
    </row>
    <row r="118" spans="2:7" ht="17.100000000000001" customHeight="1" x14ac:dyDescent="0.25">
      <c r="B118" s="42"/>
      <c r="C118" s="47"/>
      <c r="D118" s="48"/>
      <c r="E118" s="49"/>
      <c r="F118" s="49"/>
      <c r="G118" s="50"/>
    </row>
    <row r="119" spans="2:7" ht="17.100000000000001" customHeight="1" x14ac:dyDescent="0.25">
      <c r="B119" s="42"/>
      <c r="C119" s="47"/>
      <c r="D119" s="48"/>
      <c r="E119" s="49"/>
      <c r="F119" s="49"/>
      <c r="G119" s="50"/>
    </row>
    <row r="120" spans="2:7" ht="17.100000000000001" customHeight="1" x14ac:dyDescent="0.25">
      <c r="B120" s="42"/>
      <c r="C120" s="47"/>
      <c r="D120" s="48"/>
      <c r="E120" s="49"/>
      <c r="F120" s="49"/>
      <c r="G120" s="50"/>
    </row>
    <row r="121" spans="2:7" ht="17.100000000000001" customHeight="1" x14ac:dyDescent="0.25">
      <c r="B121" s="42"/>
      <c r="C121" s="47"/>
      <c r="D121" s="48"/>
      <c r="E121" s="49"/>
      <c r="F121" s="49"/>
      <c r="G121" s="50"/>
    </row>
    <row r="122" spans="2:7" ht="17.100000000000001" customHeight="1" x14ac:dyDescent="0.25">
      <c r="B122" s="42"/>
      <c r="C122" s="47"/>
      <c r="D122" s="48"/>
      <c r="E122" s="49"/>
      <c r="F122" s="49"/>
      <c r="G122" s="50"/>
    </row>
    <row r="123" spans="2:7" ht="17.100000000000001" customHeight="1" x14ac:dyDescent="0.25">
      <c r="B123" s="42"/>
      <c r="C123" s="47"/>
      <c r="D123" s="48"/>
      <c r="E123" s="49"/>
      <c r="F123" s="49"/>
      <c r="G123" s="50"/>
    </row>
    <row r="124" spans="2:7" ht="17.100000000000001" customHeight="1" x14ac:dyDescent="0.25">
      <c r="B124" s="42"/>
      <c r="C124" s="47"/>
      <c r="D124" s="48"/>
      <c r="E124" s="49"/>
      <c r="F124" s="49"/>
      <c r="G124" s="50"/>
    </row>
    <row r="125" spans="2:7" ht="17.100000000000001" customHeight="1" x14ac:dyDescent="0.25">
      <c r="B125" s="42"/>
      <c r="C125" s="47"/>
      <c r="D125" s="48"/>
      <c r="E125" s="49"/>
      <c r="F125" s="49"/>
      <c r="G125" s="50"/>
    </row>
    <row r="126" spans="2:7" ht="17.100000000000001" customHeight="1" x14ac:dyDescent="0.25">
      <c r="B126" s="42"/>
      <c r="C126" s="47"/>
      <c r="D126" s="48"/>
      <c r="E126" s="49"/>
      <c r="F126" s="49"/>
      <c r="G126" s="50"/>
    </row>
    <row r="127" spans="2:7" ht="17.100000000000001" customHeight="1" x14ac:dyDescent="0.25">
      <c r="B127" s="42"/>
      <c r="C127" s="47"/>
      <c r="D127" s="48"/>
      <c r="E127" s="49"/>
      <c r="F127" s="49"/>
      <c r="G127" s="50"/>
    </row>
    <row r="129" spans="2:7" ht="21" customHeight="1" x14ac:dyDescent="0.25">
      <c r="B129" s="2" t="s">
        <v>48</v>
      </c>
      <c r="C129" s="3"/>
      <c r="D129" s="3"/>
      <c r="E129" s="3"/>
      <c r="F129" s="3"/>
      <c r="G129" s="4"/>
    </row>
    <row r="130" spans="2:7" ht="29.1" customHeight="1" x14ac:dyDescent="0.25">
      <c r="B130" s="39"/>
      <c r="C130" s="82"/>
      <c r="D130" s="44" t="s">
        <v>110</v>
      </c>
      <c r="E130" s="45" t="s">
        <v>111</v>
      </c>
      <c r="F130" s="45" t="s">
        <v>112</v>
      </c>
      <c r="G130" s="46" t="s">
        <v>113</v>
      </c>
    </row>
    <row r="131" spans="2:7" ht="17.100000000000001" customHeight="1" x14ac:dyDescent="0.25">
      <c r="B131" s="40"/>
      <c r="C131" s="81" t="s">
        <v>76</v>
      </c>
      <c r="D131" s="19">
        <v>2</v>
      </c>
      <c r="E131" s="25">
        <v>6.666666666666667</v>
      </c>
      <c r="F131" s="25">
        <v>6.666666666666667</v>
      </c>
      <c r="G131" s="26">
        <v>6.666666666666667</v>
      </c>
    </row>
    <row r="132" spans="2:7" ht="17.100000000000001" customHeight="1" x14ac:dyDescent="0.25">
      <c r="B132" s="41"/>
      <c r="C132" s="79" t="s">
        <v>77</v>
      </c>
      <c r="D132" s="27">
        <v>2</v>
      </c>
      <c r="E132" s="28">
        <v>6.666666666666667</v>
      </c>
      <c r="F132" s="28">
        <v>6.666666666666667</v>
      </c>
      <c r="G132" s="29">
        <v>13.333333333333334</v>
      </c>
    </row>
    <row r="133" spans="2:7" ht="17.100000000000001" customHeight="1" x14ac:dyDescent="0.25">
      <c r="B133" s="41"/>
      <c r="C133" s="79" t="s">
        <v>78</v>
      </c>
      <c r="D133" s="27">
        <v>12</v>
      </c>
      <c r="E133" s="28">
        <v>40</v>
      </c>
      <c r="F133" s="28">
        <v>40</v>
      </c>
      <c r="G133" s="29">
        <v>53.333333333333336</v>
      </c>
    </row>
    <row r="134" spans="2:7" ht="17.100000000000001" customHeight="1" x14ac:dyDescent="0.25">
      <c r="B134" s="41"/>
      <c r="C134" s="79" t="s">
        <v>79</v>
      </c>
      <c r="D134" s="27">
        <v>5</v>
      </c>
      <c r="E134" s="28">
        <v>16.666666666666664</v>
      </c>
      <c r="F134" s="28">
        <v>16.666666666666664</v>
      </c>
      <c r="G134" s="29">
        <v>70</v>
      </c>
    </row>
    <row r="135" spans="2:7" ht="17.100000000000001" customHeight="1" x14ac:dyDescent="0.25">
      <c r="B135" s="41"/>
      <c r="C135" s="79" t="s">
        <v>80</v>
      </c>
      <c r="D135" s="27">
        <v>5</v>
      </c>
      <c r="E135" s="28">
        <v>16.666666666666664</v>
      </c>
      <c r="F135" s="28">
        <v>16.666666666666664</v>
      </c>
      <c r="G135" s="29">
        <v>86.666666666666671</v>
      </c>
    </row>
    <row r="136" spans="2:7" ht="17.100000000000001" customHeight="1" x14ac:dyDescent="0.25">
      <c r="B136" s="41"/>
      <c r="C136" s="79" t="s">
        <v>81</v>
      </c>
      <c r="D136" s="27">
        <v>4</v>
      </c>
      <c r="E136" s="28">
        <v>13.333333333333334</v>
      </c>
      <c r="F136" s="28">
        <v>13.333333333333334</v>
      </c>
      <c r="G136" s="29">
        <v>100</v>
      </c>
    </row>
    <row r="137" spans="2:7" ht="17.100000000000001" customHeight="1" x14ac:dyDescent="0.25">
      <c r="B137" s="42"/>
      <c r="C137" s="43" t="s">
        <v>109</v>
      </c>
      <c r="D137" s="22">
        <v>30</v>
      </c>
      <c r="E137" s="30">
        <v>100</v>
      </c>
      <c r="F137" s="30">
        <v>100</v>
      </c>
      <c r="G137" s="31"/>
    </row>
    <row r="138" spans="2:7" ht="17.100000000000001" customHeight="1" x14ac:dyDescent="0.25">
      <c r="B138" s="42"/>
      <c r="C138" s="47"/>
      <c r="D138" s="48"/>
      <c r="E138" s="49"/>
      <c r="F138" s="49"/>
      <c r="G138" s="50"/>
    </row>
    <row r="139" spans="2:7" ht="17.100000000000001" customHeight="1" x14ac:dyDescent="0.25">
      <c r="B139" s="42"/>
      <c r="C139" s="47"/>
      <c r="D139" s="48"/>
      <c r="E139" s="49"/>
      <c r="F139" s="49"/>
      <c r="G139" s="50"/>
    </row>
    <row r="140" spans="2:7" ht="17.100000000000001" customHeight="1" x14ac:dyDescent="0.25">
      <c r="B140" s="42"/>
      <c r="C140" s="47"/>
      <c r="D140" s="48"/>
      <c r="E140" s="49"/>
      <c r="F140" s="49"/>
      <c r="G140" s="50"/>
    </row>
    <row r="141" spans="2:7" ht="17.100000000000001" customHeight="1" x14ac:dyDescent="0.25">
      <c r="B141" s="42"/>
      <c r="C141" s="47"/>
      <c r="D141" s="48"/>
      <c r="E141" s="49"/>
      <c r="F141" s="49"/>
      <c r="G141" s="50"/>
    </row>
    <row r="142" spans="2:7" ht="17.100000000000001" customHeight="1" x14ac:dyDescent="0.25">
      <c r="B142" s="42"/>
      <c r="C142" s="47"/>
      <c r="D142" s="48"/>
      <c r="E142" s="49"/>
      <c r="F142" s="49"/>
      <c r="G142" s="50"/>
    </row>
    <row r="143" spans="2:7" ht="17.100000000000001" customHeight="1" x14ac:dyDescent="0.25">
      <c r="B143" s="42"/>
      <c r="C143" s="47"/>
      <c r="D143" s="48"/>
      <c r="E143" s="49"/>
      <c r="F143" s="49"/>
      <c r="G143" s="50"/>
    </row>
    <row r="144" spans="2:7" ht="17.100000000000001" customHeight="1" x14ac:dyDescent="0.25">
      <c r="B144" s="42"/>
      <c r="C144" s="47"/>
      <c r="D144" s="48"/>
      <c r="E144" s="49"/>
      <c r="F144" s="49"/>
      <c r="G144" s="50"/>
    </row>
    <row r="145" spans="2:7" ht="17.100000000000001" customHeight="1" x14ac:dyDescent="0.25">
      <c r="B145" s="42"/>
      <c r="C145" s="47"/>
      <c r="D145" s="48"/>
      <c r="E145" s="49"/>
      <c r="F145" s="49"/>
      <c r="G145" s="50"/>
    </row>
    <row r="146" spans="2:7" ht="17.100000000000001" customHeight="1" x14ac:dyDescent="0.25">
      <c r="B146" s="42"/>
      <c r="C146" s="47"/>
      <c r="D146" s="48"/>
      <c r="E146" s="49"/>
      <c r="F146" s="49"/>
      <c r="G146" s="50"/>
    </row>
    <row r="147" spans="2:7" ht="17.100000000000001" customHeight="1" x14ac:dyDescent="0.25">
      <c r="B147" s="42"/>
      <c r="C147" s="47"/>
      <c r="D147" s="48"/>
      <c r="E147" s="49"/>
      <c r="F147" s="49"/>
      <c r="G147" s="50"/>
    </row>
    <row r="148" spans="2:7" ht="17.100000000000001" customHeight="1" x14ac:dyDescent="0.25">
      <c r="B148" s="42"/>
      <c r="C148" s="47"/>
      <c r="D148" s="48"/>
      <c r="E148" s="49"/>
      <c r="F148" s="49"/>
      <c r="G148" s="50"/>
    </row>
    <row r="149" spans="2:7" ht="17.100000000000001" customHeight="1" x14ac:dyDescent="0.25">
      <c r="B149" s="42"/>
      <c r="C149" s="47"/>
      <c r="D149" s="48"/>
      <c r="E149" s="49"/>
      <c r="F149" s="49"/>
      <c r="G149" s="50"/>
    </row>
    <row r="150" spans="2:7" ht="17.100000000000001" customHeight="1" x14ac:dyDescent="0.25">
      <c r="B150" s="42"/>
      <c r="C150" s="47"/>
      <c r="D150" s="48"/>
      <c r="E150" s="49"/>
      <c r="F150" s="49"/>
      <c r="G150" s="50"/>
    </row>
    <row r="151" spans="2:7" ht="17.100000000000001" customHeight="1" x14ac:dyDescent="0.25">
      <c r="B151" s="42"/>
      <c r="C151" s="47"/>
      <c r="D151" s="48"/>
      <c r="E151" s="49"/>
      <c r="F151" s="49"/>
      <c r="G151" s="50"/>
    </row>
    <row r="152" spans="2:7" ht="17.100000000000001" customHeight="1" x14ac:dyDescent="0.25">
      <c r="B152" s="42"/>
      <c r="C152" s="47"/>
      <c r="D152" s="48"/>
      <c r="E152" s="49"/>
      <c r="F152" s="49"/>
      <c r="G152" s="50"/>
    </row>
    <row r="153" spans="2:7" ht="17.100000000000001" customHeight="1" x14ac:dyDescent="0.25">
      <c r="B153" s="42"/>
      <c r="C153" s="47"/>
      <c r="D153" s="48"/>
      <c r="E153" s="49"/>
      <c r="F153" s="49"/>
      <c r="G153" s="50"/>
    </row>
    <row r="154" spans="2:7" ht="17.100000000000001" customHeight="1" x14ac:dyDescent="0.25">
      <c r="B154" s="42"/>
      <c r="C154" s="47"/>
      <c r="D154" s="48"/>
      <c r="E154" s="49"/>
      <c r="F154" s="49"/>
      <c r="G154" s="50"/>
    </row>
    <row r="155" spans="2:7" ht="17.100000000000001" customHeight="1" x14ac:dyDescent="0.25">
      <c r="B155" s="42"/>
      <c r="C155" s="47"/>
      <c r="D155" s="48"/>
      <c r="E155" s="49"/>
      <c r="F155" s="49"/>
      <c r="G155" s="50"/>
    </row>
    <row r="156" spans="2:7" ht="17.100000000000001" customHeight="1" x14ac:dyDescent="0.25">
      <c r="B156" s="42"/>
      <c r="C156" s="47"/>
      <c r="D156" s="48"/>
      <c r="E156" s="49"/>
      <c r="F156" s="49"/>
      <c r="G156" s="50"/>
    </row>
    <row r="158" spans="2:7" ht="21" customHeight="1" x14ac:dyDescent="0.25">
      <c r="B158" s="2" t="s">
        <v>49</v>
      </c>
      <c r="C158" s="3"/>
      <c r="D158" s="3"/>
      <c r="E158" s="3"/>
      <c r="F158" s="3"/>
      <c r="G158" s="4"/>
    </row>
    <row r="159" spans="2:7" ht="29.1" customHeight="1" x14ac:dyDescent="0.25">
      <c r="B159" s="39"/>
      <c r="C159" s="82"/>
      <c r="D159" s="44" t="s">
        <v>110</v>
      </c>
      <c r="E159" s="45" t="s">
        <v>111</v>
      </c>
      <c r="F159" s="45" t="s">
        <v>112</v>
      </c>
      <c r="G159" s="46" t="s">
        <v>113</v>
      </c>
    </row>
    <row r="160" spans="2:7" ht="17.100000000000001" customHeight="1" x14ac:dyDescent="0.25">
      <c r="B160" s="40"/>
      <c r="C160" s="79" t="s">
        <v>84</v>
      </c>
      <c r="D160" s="27">
        <v>2</v>
      </c>
      <c r="E160" s="28">
        <v>6.666666666666667</v>
      </c>
      <c r="F160" s="28">
        <v>6.666666666666667</v>
      </c>
      <c r="G160" s="26">
        <f>F160</f>
        <v>6.666666666666667</v>
      </c>
    </row>
    <row r="161" spans="2:7" ht="17.100000000000001" customHeight="1" x14ac:dyDescent="0.25">
      <c r="B161" s="41"/>
      <c r="C161" s="79" t="s">
        <v>83</v>
      </c>
      <c r="D161" s="27">
        <v>3</v>
      </c>
      <c r="E161" s="28">
        <v>10</v>
      </c>
      <c r="F161" s="28">
        <v>10</v>
      </c>
      <c r="G161" s="29">
        <f>F161+G160</f>
        <v>16.666666666666668</v>
      </c>
    </row>
    <row r="162" spans="2:7" ht="17.100000000000001" customHeight="1" x14ac:dyDescent="0.25">
      <c r="B162" s="41"/>
      <c r="C162" s="81" t="s">
        <v>82</v>
      </c>
      <c r="D162" s="19">
        <v>2</v>
      </c>
      <c r="E162" s="25">
        <v>6.666666666666667</v>
      </c>
      <c r="F162" s="25">
        <v>6.666666666666667</v>
      </c>
      <c r="G162" s="29">
        <f t="shared" ref="G162:G165" si="0">F162+G161</f>
        <v>23.333333333333336</v>
      </c>
    </row>
    <row r="163" spans="2:7" ht="17.100000000000001" customHeight="1" x14ac:dyDescent="0.25">
      <c r="B163" s="41"/>
      <c r="C163" s="79" t="s">
        <v>87</v>
      </c>
      <c r="D163" s="27">
        <v>3</v>
      </c>
      <c r="E163" s="28">
        <v>10</v>
      </c>
      <c r="F163" s="28">
        <v>10</v>
      </c>
      <c r="G163" s="29">
        <f t="shared" si="0"/>
        <v>33.333333333333336</v>
      </c>
    </row>
    <row r="164" spans="2:7" ht="17.100000000000001" customHeight="1" x14ac:dyDescent="0.25">
      <c r="B164" s="41"/>
      <c r="C164" s="79" t="s">
        <v>85</v>
      </c>
      <c r="D164" s="27">
        <v>16</v>
      </c>
      <c r="E164" s="28">
        <v>53.333333333333336</v>
      </c>
      <c r="F164" s="28">
        <v>53.333333333333336</v>
      </c>
      <c r="G164" s="29">
        <f t="shared" si="0"/>
        <v>86.666666666666671</v>
      </c>
    </row>
    <row r="165" spans="2:7" ht="17.100000000000001" customHeight="1" x14ac:dyDescent="0.25">
      <c r="B165" s="41"/>
      <c r="C165" s="79" t="s">
        <v>86</v>
      </c>
      <c r="D165" s="27">
        <v>4</v>
      </c>
      <c r="E165" s="28">
        <v>13.333333333333334</v>
      </c>
      <c r="F165" s="28">
        <v>13.333333333333334</v>
      </c>
      <c r="G165" s="29">
        <f t="shared" si="0"/>
        <v>100</v>
      </c>
    </row>
    <row r="166" spans="2:7" ht="17.100000000000001" customHeight="1" x14ac:dyDescent="0.25">
      <c r="B166" s="42"/>
      <c r="C166" s="43" t="s">
        <v>109</v>
      </c>
      <c r="D166" s="22">
        <v>30</v>
      </c>
      <c r="E166" s="30">
        <v>100</v>
      </c>
      <c r="F166" s="30">
        <v>100</v>
      </c>
      <c r="G166" s="31"/>
    </row>
    <row r="167" spans="2:7" ht="17.100000000000001" customHeight="1" x14ac:dyDescent="0.25">
      <c r="B167" s="42"/>
      <c r="C167" s="47"/>
      <c r="D167" s="48"/>
      <c r="E167" s="49"/>
      <c r="F167" s="49"/>
      <c r="G167" s="50"/>
    </row>
    <row r="168" spans="2:7" ht="17.100000000000001" customHeight="1" x14ac:dyDescent="0.25">
      <c r="B168" s="42"/>
      <c r="C168" s="47"/>
      <c r="D168" s="48"/>
      <c r="E168" s="49"/>
      <c r="F168" s="49"/>
      <c r="G168" s="50"/>
    </row>
    <row r="169" spans="2:7" ht="17.100000000000001" customHeight="1" x14ac:dyDescent="0.25">
      <c r="B169" s="42"/>
      <c r="C169" s="47"/>
      <c r="D169" s="48"/>
      <c r="E169" s="49"/>
      <c r="F169" s="49"/>
      <c r="G169" s="50"/>
    </row>
    <row r="170" spans="2:7" ht="17.100000000000001" customHeight="1" x14ac:dyDescent="0.25">
      <c r="B170" s="42"/>
      <c r="C170" s="47"/>
      <c r="D170" s="48"/>
      <c r="E170" s="49"/>
      <c r="F170" s="49"/>
      <c r="G170" s="50"/>
    </row>
    <row r="171" spans="2:7" ht="17.100000000000001" customHeight="1" x14ac:dyDescent="0.25">
      <c r="B171" s="42"/>
      <c r="C171" s="47"/>
      <c r="D171" s="48"/>
      <c r="E171" s="49"/>
      <c r="F171" s="49"/>
      <c r="G171" s="50"/>
    </row>
    <row r="172" spans="2:7" ht="17.100000000000001" customHeight="1" x14ac:dyDescent="0.25">
      <c r="B172" s="42"/>
      <c r="C172" s="47"/>
      <c r="D172" s="48"/>
      <c r="E172" s="49"/>
      <c r="F172" s="49"/>
      <c r="G172" s="50"/>
    </row>
    <row r="173" spans="2:7" ht="17.100000000000001" customHeight="1" x14ac:dyDescent="0.25">
      <c r="B173" s="42"/>
      <c r="C173" s="47"/>
      <c r="D173" s="48"/>
      <c r="E173" s="49"/>
      <c r="F173" s="49"/>
      <c r="G173" s="50"/>
    </row>
    <row r="174" spans="2:7" ht="17.100000000000001" customHeight="1" x14ac:dyDescent="0.25">
      <c r="B174" s="42"/>
      <c r="C174" s="47"/>
      <c r="D174" s="48"/>
      <c r="E174" s="49"/>
      <c r="F174" s="49"/>
      <c r="G174" s="50"/>
    </row>
    <row r="175" spans="2:7" ht="17.100000000000001" customHeight="1" x14ac:dyDescent="0.25">
      <c r="B175" s="42"/>
      <c r="C175" s="47"/>
      <c r="D175" s="48"/>
      <c r="E175" s="49"/>
      <c r="F175" s="49"/>
      <c r="G175" s="50"/>
    </row>
    <row r="176" spans="2:7" ht="17.100000000000001" customHeight="1" x14ac:dyDescent="0.25">
      <c r="B176" s="42"/>
      <c r="C176" s="47"/>
      <c r="D176" s="48"/>
      <c r="E176" s="49"/>
      <c r="F176" s="49"/>
      <c r="G176" s="50"/>
    </row>
    <row r="177" spans="2:7" ht="17.100000000000001" customHeight="1" x14ac:dyDescent="0.25">
      <c r="B177" s="42"/>
      <c r="C177" s="47"/>
      <c r="D177" s="48"/>
      <c r="E177" s="49"/>
      <c r="F177" s="49"/>
      <c r="G177" s="50"/>
    </row>
    <row r="178" spans="2:7" ht="17.100000000000001" customHeight="1" x14ac:dyDescent="0.25">
      <c r="B178" s="42"/>
      <c r="C178" s="47"/>
      <c r="D178" s="48"/>
      <c r="E178" s="49"/>
      <c r="F178" s="49"/>
      <c r="G178" s="50"/>
    </row>
    <row r="179" spans="2:7" ht="17.100000000000001" customHeight="1" x14ac:dyDescent="0.25">
      <c r="B179" s="42"/>
      <c r="C179" s="47"/>
      <c r="D179" s="48"/>
      <c r="E179" s="49"/>
      <c r="F179" s="49"/>
      <c r="G179" s="50"/>
    </row>
    <row r="180" spans="2:7" ht="17.100000000000001" customHeight="1" x14ac:dyDescent="0.25">
      <c r="B180" s="42"/>
      <c r="C180" s="47"/>
      <c r="D180" s="48"/>
      <c r="E180" s="49"/>
      <c r="F180" s="49"/>
      <c r="G180" s="50"/>
    </row>
    <row r="181" spans="2:7" ht="17.100000000000001" customHeight="1" x14ac:dyDescent="0.25">
      <c r="B181" s="42"/>
      <c r="C181" s="47"/>
      <c r="D181" s="48"/>
      <c r="E181" s="49"/>
      <c r="F181" s="49"/>
      <c r="G181" s="50"/>
    </row>
    <row r="182" spans="2:7" ht="17.100000000000001" customHeight="1" x14ac:dyDescent="0.25">
      <c r="B182" s="42"/>
      <c r="C182" s="47"/>
      <c r="D182" s="48"/>
      <c r="E182" s="49"/>
      <c r="F182" s="49"/>
      <c r="G182" s="50"/>
    </row>
    <row r="183" spans="2:7" ht="17.100000000000001" customHeight="1" x14ac:dyDescent="0.25">
      <c r="B183" s="42"/>
      <c r="C183" s="47"/>
      <c r="D183" s="48"/>
      <c r="E183" s="49"/>
      <c r="F183" s="49"/>
      <c r="G183" s="50"/>
    </row>
    <row r="184" spans="2:7" ht="17.100000000000001" customHeight="1" x14ac:dyDescent="0.25">
      <c r="B184" s="42"/>
      <c r="C184" s="47"/>
      <c r="D184" s="48"/>
      <c r="E184" s="49"/>
      <c r="F184" s="49"/>
      <c r="G184" s="50"/>
    </row>
    <row r="185" spans="2:7" ht="17.100000000000001" customHeight="1" x14ac:dyDescent="0.25">
      <c r="B185" s="42"/>
      <c r="C185" s="47"/>
      <c r="D185" s="48"/>
      <c r="E185" s="49"/>
      <c r="F185" s="49"/>
      <c r="G185" s="50"/>
    </row>
    <row r="187" spans="2:7" ht="21" customHeight="1" x14ac:dyDescent="0.25">
      <c r="B187" s="2" t="s">
        <v>50</v>
      </c>
      <c r="C187" s="3"/>
      <c r="D187" s="3"/>
      <c r="E187" s="3"/>
      <c r="F187" s="3"/>
      <c r="G187" s="4"/>
    </row>
    <row r="188" spans="2:7" ht="29.1" customHeight="1" x14ac:dyDescent="0.25">
      <c r="B188" s="39"/>
      <c r="C188" s="82"/>
      <c r="D188" s="44" t="s">
        <v>110</v>
      </c>
      <c r="E188" s="45" t="s">
        <v>111</v>
      </c>
      <c r="F188" s="45" t="s">
        <v>112</v>
      </c>
      <c r="G188" s="46" t="s">
        <v>113</v>
      </c>
    </row>
    <row r="189" spans="2:7" ht="17.100000000000001" customHeight="1" x14ac:dyDescent="0.25">
      <c r="B189" s="40"/>
      <c r="C189" s="81" t="s">
        <v>88</v>
      </c>
      <c r="D189" s="19">
        <v>21</v>
      </c>
      <c r="E189" s="25">
        <v>70</v>
      </c>
      <c r="F189" s="25">
        <v>70</v>
      </c>
      <c r="G189" s="26">
        <v>70</v>
      </c>
    </row>
    <row r="190" spans="2:7" ht="17.100000000000001" customHeight="1" x14ac:dyDescent="0.25">
      <c r="B190" s="41"/>
      <c r="C190" s="79" t="s">
        <v>89</v>
      </c>
      <c r="D190" s="27">
        <v>9</v>
      </c>
      <c r="E190" s="28">
        <v>30</v>
      </c>
      <c r="F190" s="28">
        <v>30</v>
      </c>
      <c r="G190" s="29">
        <v>100</v>
      </c>
    </row>
    <row r="191" spans="2:7" ht="17.100000000000001" customHeight="1" x14ac:dyDescent="0.25">
      <c r="B191" s="42"/>
      <c r="C191" s="43" t="s">
        <v>109</v>
      </c>
      <c r="D191" s="22">
        <v>30</v>
      </c>
      <c r="E191" s="30">
        <v>100</v>
      </c>
      <c r="F191" s="30">
        <v>100</v>
      </c>
      <c r="G191" s="31"/>
    </row>
    <row r="192" spans="2:7" ht="17.100000000000001" customHeight="1" x14ac:dyDescent="0.25">
      <c r="B192" s="42"/>
      <c r="C192" s="47"/>
      <c r="D192" s="48"/>
      <c r="E192" s="49"/>
      <c r="F192" s="49"/>
      <c r="G192" s="50"/>
    </row>
    <row r="193" spans="2:7" ht="17.100000000000001" customHeight="1" x14ac:dyDescent="0.25">
      <c r="B193" s="42"/>
      <c r="C193" s="47"/>
      <c r="D193" s="48"/>
      <c r="E193" s="49"/>
      <c r="F193" s="49"/>
      <c r="G193" s="50"/>
    </row>
    <row r="194" spans="2:7" ht="17.100000000000001" customHeight="1" x14ac:dyDescent="0.25">
      <c r="B194" s="42"/>
      <c r="C194" s="47"/>
      <c r="D194" s="48"/>
      <c r="E194" s="49"/>
      <c r="F194" s="49"/>
      <c r="G194" s="50"/>
    </row>
    <row r="195" spans="2:7" ht="17.100000000000001" customHeight="1" x14ac:dyDescent="0.25">
      <c r="B195" s="42"/>
      <c r="C195" s="47"/>
      <c r="D195" s="48"/>
      <c r="E195" s="49"/>
      <c r="F195" s="49"/>
      <c r="G195" s="50"/>
    </row>
    <row r="196" spans="2:7" ht="17.100000000000001" customHeight="1" x14ac:dyDescent="0.25">
      <c r="B196" s="42"/>
      <c r="C196" s="47"/>
      <c r="D196" s="48"/>
      <c r="E196" s="49"/>
      <c r="F196" s="49"/>
      <c r="G196" s="50"/>
    </row>
    <row r="197" spans="2:7" ht="17.100000000000001" customHeight="1" x14ac:dyDescent="0.25">
      <c r="B197" s="42"/>
      <c r="C197" s="47"/>
      <c r="D197" s="48"/>
      <c r="E197" s="49"/>
      <c r="F197" s="49"/>
      <c r="G197" s="50"/>
    </row>
    <row r="198" spans="2:7" ht="17.100000000000001" customHeight="1" x14ac:dyDescent="0.25">
      <c r="B198" s="42"/>
      <c r="C198" s="47"/>
      <c r="D198" s="48"/>
      <c r="E198" s="49"/>
      <c r="F198" s="49"/>
      <c r="G198" s="50"/>
    </row>
    <row r="199" spans="2:7" ht="17.100000000000001" customHeight="1" x14ac:dyDescent="0.25">
      <c r="B199" s="42"/>
      <c r="C199" s="47"/>
      <c r="D199" s="48"/>
      <c r="E199" s="49"/>
      <c r="F199" s="49"/>
      <c r="G199" s="50"/>
    </row>
    <row r="200" spans="2:7" ht="17.100000000000001" customHeight="1" x14ac:dyDescent="0.25">
      <c r="B200" s="42"/>
      <c r="C200" s="47"/>
      <c r="D200" s="48"/>
      <c r="E200" s="49"/>
      <c r="F200" s="49"/>
      <c r="G200" s="50"/>
    </row>
    <row r="201" spans="2:7" ht="17.100000000000001" customHeight="1" x14ac:dyDescent="0.25">
      <c r="B201" s="42"/>
      <c r="C201" s="47"/>
      <c r="D201" s="48"/>
      <c r="E201" s="49"/>
      <c r="F201" s="49"/>
      <c r="G201" s="50"/>
    </row>
    <row r="202" spans="2:7" ht="17.100000000000001" customHeight="1" x14ac:dyDescent="0.25">
      <c r="B202" s="42"/>
      <c r="C202" s="47"/>
      <c r="D202" s="48"/>
      <c r="E202" s="49"/>
      <c r="F202" s="49"/>
      <c r="G202" s="50"/>
    </row>
    <row r="203" spans="2:7" ht="17.100000000000001" customHeight="1" x14ac:dyDescent="0.25">
      <c r="B203" s="42"/>
      <c r="C203" s="47"/>
      <c r="D203" s="48"/>
      <c r="E203" s="49"/>
      <c r="F203" s="49"/>
      <c r="G203" s="50"/>
    </row>
    <row r="204" spans="2:7" ht="17.100000000000001" customHeight="1" x14ac:dyDescent="0.25">
      <c r="B204" s="42"/>
      <c r="C204" s="47"/>
      <c r="D204" s="48"/>
      <c r="E204" s="49"/>
      <c r="F204" s="49"/>
      <c r="G204" s="50"/>
    </row>
    <row r="205" spans="2:7" ht="17.100000000000001" customHeight="1" x14ac:dyDescent="0.25">
      <c r="B205" s="42"/>
      <c r="C205" s="47"/>
      <c r="D205" s="48"/>
      <c r="E205" s="49"/>
      <c r="F205" s="49"/>
      <c r="G205" s="50"/>
    </row>
    <row r="206" spans="2:7" ht="17.100000000000001" customHeight="1" x14ac:dyDescent="0.25">
      <c r="B206" s="42"/>
      <c r="C206" s="47"/>
      <c r="D206" s="48"/>
      <c r="E206" s="49"/>
      <c r="F206" s="49"/>
      <c r="G206" s="50"/>
    </row>
    <row r="207" spans="2:7" ht="17.100000000000001" customHeight="1" x14ac:dyDescent="0.25">
      <c r="B207" s="42"/>
      <c r="C207" s="47"/>
      <c r="D207" s="48"/>
      <c r="E207" s="49"/>
      <c r="F207" s="49"/>
      <c r="G207" s="50"/>
    </row>
    <row r="208" spans="2:7" ht="17.100000000000001" customHeight="1" x14ac:dyDescent="0.25">
      <c r="B208" s="42"/>
      <c r="C208" s="47"/>
      <c r="D208" s="48"/>
      <c r="E208" s="49"/>
      <c r="F208" s="49"/>
      <c r="G208" s="50"/>
    </row>
    <row r="209" spans="2:7" ht="17.100000000000001" customHeight="1" x14ac:dyDescent="0.25">
      <c r="B209" s="42"/>
      <c r="C209" s="47"/>
      <c r="D209" s="48"/>
      <c r="E209" s="49"/>
      <c r="F209" s="49"/>
      <c r="G209" s="50"/>
    </row>
    <row r="210" spans="2:7" ht="17.100000000000001" customHeight="1" x14ac:dyDescent="0.25">
      <c r="B210" s="42"/>
      <c r="C210" s="47"/>
      <c r="D210" s="48"/>
      <c r="E210" s="49"/>
      <c r="F210" s="49"/>
      <c r="G210" s="50"/>
    </row>
    <row r="212" spans="2:7" ht="21" customHeight="1" x14ac:dyDescent="0.25">
      <c r="B212" s="2" t="s">
        <v>51</v>
      </c>
      <c r="C212" s="3"/>
      <c r="D212" s="3"/>
      <c r="E212" s="3"/>
      <c r="F212" s="3"/>
      <c r="G212" s="4"/>
    </row>
    <row r="213" spans="2:7" ht="29.1" customHeight="1" x14ac:dyDescent="0.25">
      <c r="B213" s="39"/>
      <c r="C213" s="82"/>
      <c r="D213" s="44" t="s">
        <v>110</v>
      </c>
      <c r="E213" s="45" t="s">
        <v>111</v>
      </c>
      <c r="F213" s="45" t="s">
        <v>112</v>
      </c>
      <c r="G213" s="46" t="s">
        <v>113</v>
      </c>
    </row>
    <row r="214" spans="2:7" ht="17.100000000000001" customHeight="1" x14ac:dyDescent="0.25">
      <c r="B214" s="40"/>
      <c r="C214" s="81" t="s">
        <v>90</v>
      </c>
      <c r="D214" s="19">
        <v>14</v>
      </c>
      <c r="E214" s="25">
        <v>46.666666666666664</v>
      </c>
      <c r="F214" s="25">
        <v>46.666666666666664</v>
      </c>
      <c r="G214" s="26">
        <v>46.666666666666664</v>
      </c>
    </row>
    <row r="215" spans="2:7" ht="17.100000000000001" customHeight="1" x14ac:dyDescent="0.25">
      <c r="B215" s="41"/>
      <c r="C215" s="79" t="s">
        <v>91</v>
      </c>
      <c r="D215" s="27">
        <v>5</v>
      </c>
      <c r="E215" s="28">
        <v>16.666666666666664</v>
      </c>
      <c r="F215" s="28">
        <v>16.666666666666664</v>
      </c>
      <c r="G215" s="29">
        <v>63.333333333333329</v>
      </c>
    </row>
    <row r="216" spans="2:7" ht="17.100000000000001" customHeight="1" x14ac:dyDescent="0.25">
      <c r="B216" s="41"/>
      <c r="C216" s="79" t="s">
        <v>92</v>
      </c>
      <c r="D216" s="27">
        <v>7</v>
      </c>
      <c r="E216" s="28">
        <v>23.333333333333332</v>
      </c>
      <c r="F216" s="28">
        <v>23.333333333333332</v>
      </c>
      <c r="G216" s="29">
        <v>86.666666666666671</v>
      </c>
    </row>
    <row r="217" spans="2:7" ht="17.100000000000001" customHeight="1" x14ac:dyDescent="0.25">
      <c r="B217" s="41"/>
      <c r="C217" s="79" t="s">
        <v>93</v>
      </c>
      <c r="D217" s="27">
        <v>2</v>
      </c>
      <c r="E217" s="28">
        <v>6.666666666666667</v>
      </c>
      <c r="F217" s="28">
        <v>6.666666666666667</v>
      </c>
      <c r="G217" s="29">
        <v>93.333333333333329</v>
      </c>
    </row>
    <row r="218" spans="2:7" ht="17.100000000000001" customHeight="1" x14ac:dyDescent="0.25">
      <c r="B218" s="41"/>
      <c r="C218" s="79" t="s">
        <v>94</v>
      </c>
      <c r="D218" s="27">
        <v>1</v>
      </c>
      <c r="E218" s="28">
        <v>3.3333333333333335</v>
      </c>
      <c r="F218" s="28">
        <v>3.3333333333333335</v>
      </c>
      <c r="G218" s="29">
        <v>96.666666666666671</v>
      </c>
    </row>
    <row r="219" spans="2:7" ht="17.100000000000001" customHeight="1" x14ac:dyDescent="0.25">
      <c r="B219" s="41"/>
      <c r="C219" s="79" t="s">
        <v>95</v>
      </c>
      <c r="D219" s="27">
        <v>1</v>
      </c>
      <c r="E219" s="28">
        <v>3.3333333333333335</v>
      </c>
      <c r="F219" s="28">
        <v>3.3333333333333335</v>
      </c>
      <c r="G219" s="29">
        <v>100</v>
      </c>
    </row>
    <row r="220" spans="2:7" ht="17.100000000000001" customHeight="1" x14ac:dyDescent="0.25">
      <c r="B220" s="42"/>
      <c r="C220" s="43" t="s">
        <v>109</v>
      </c>
      <c r="D220" s="22">
        <v>30</v>
      </c>
      <c r="E220" s="30">
        <v>100</v>
      </c>
      <c r="F220" s="30">
        <v>100</v>
      </c>
      <c r="G220" s="31"/>
    </row>
    <row r="221" spans="2:7" ht="17.100000000000001" customHeight="1" x14ac:dyDescent="0.25">
      <c r="B221" s="42"/>
      <c r="C221" s="47"/>
      <c r="D221" s="48"/>
      <c r="E221" s="49"/>
      <c r="F221" s="49"/>
      <c r="G221" s="50"/>
    </row>
    <row r="222" spans="2:7" ht="17.100000000000001" customHeight="1" x14ac:dyDescent="0.25">
      <c r="B222" s="42"/>
      <c r="C222" s="47"/>
      <c r="D222" s="48"/>
      <c r="E222" s="49"/>
      <c r="F222" s="49"/>
      <c r="G222" s="50"/>
    </row>
    <row r="223" spans="2:7" ht="17.100000000000001" customHeight="1" x14ac:dyDescent="0.25">
      <c r="B223" s="42"/>
      <c r="C223" s="47"/>
      <c r="D223" s="48"/>
      <c r="E223" s="49"/>
      <c r="F223" s="49"/>
      <c r="G223" s="50"/>
    </row>
    <row r="224" spans="2:7" ht="17.100000000000001" customHeight="1" x14ac:dyDescent="0.25">
      <c r="B224" s="42"/>
      <c r="C224" s="47"/>
      <c r="D224" s="48"/>
      <c r="E224" s="49"/>
      <c r="F224" s="49"/>
      <c r="G224" s="50"/>
    </row>
    <row r="225" spans="2:7" ht="17.100000000000001" customHeight="1" x14ac:dyDescent="0.25">
      <c r="B225" s="42"/>
      <c r="C225" s="47"/>
      <c r="D225" s="48"/>
      <c r="E225" s="49"/>
      <c r="F225" s="49"/>
      <c r="G225" s="50"/>
    </row>
    <row r="226" spans="2:7" ht="17.100000000000001" customHeight="1" x14ac:dyDescent="0.25">
      <c r="B226" s="42"/>
      <c r="C226" s="47"/>
      <c r="D226" s="48"/>
      <c r="E226" s="49"/>
      <c r="F226" s="49"/>
      <c r="G226" s="50"/>
    </row>
    <row r="227" spans="2:7" ht="17.100000000000001" customHeight="1" x14ac:dyDescent="0.25">
      <c r="B227" s="42"/>
      <c r="C227" s="47"/>
      <c r="D227" s="48"/>
      <c r="E227" s="49"/>
      <c r="F227" s="49"/>
      <c r="G227" s="50"/>
    </row>
    <row r="228" spans="2:7" ht="17.100000000000001" customHeight="1" x14ac:dyDescent="0.25">
      <c r="B228" s="42"/>
      <c r="C228" s="47"/>
      <c r="D228" s="48"/>
      <c r="E228" s="49"/>
      <c r="F228" s="49"/>
      <c r="G228" s="50"/>
    </row>
    <row r="229" spans="2:7" ht="17.100000000000001" customHeight="1" x14ac:dyDescent="0.25">
      <c r="B229" s="42"/>
      <c r="C229" s="47"/>
      <c r="D229" s="48"/>
      <c r="E229" s="49"/>
      <c r="F229" s="49"/>
      <c r="G229" s="50"/>
    </row>
    <row r="230" spans="2:7" ht="17.100000000000001" customHeight="1" x14ac:dyDescent="0.25">
      <c r="B230" s="42"/>
      <c r="C230" s="47"/>
      <c r="D230" s="48"/>
      <c r="E230" s="49"/>
      <c r="F230" s="49"/>
      <c r="G230" s="50"/>
    </row>
    <row r="231" spans="2:7" ht="17.100000000000001" customHeight="1" x14ac:dyDescent="0.25">
      <c r="B231" s="42"/>
      <c r="C231" s="47"/>
      <c r="D231" s="48"/>
      <c r="E231" s="49"/>
      <c r="F231" s="49"/>
      <c r="G231" s="50"/>
    </row>
    <row r="232" spans="2:7" ht="17.100000000000001" customHeight="1" x14ac:dyDescent="0.25">
      <c r="B232" s="42"/>
      <c r="C232" s="47"/>
      <c r="D232" s="48"/>
      <c r="E232" s="49"/>
      <c r="F232" s="49"/>
      <c r="G232" s="50"/>
    </row>
    <row r="233" spans="2:7" ht="17.100000000000001" customHeight="1" x14ac:dyDescent="0.25">
      <c r="B233" s="42"/>
      <c r="C233" s="47"/>
      <c r="D233" s="48"/>
      <c r="E233" s="49"/>
      <c r="F233" s="49"/>
      <c r="G233" s="50"/>
    </row>
    <row r="234" spans="2:7" ht="17.100000000000001" customHeight="1" x14ac:dyDescent="0.25">
      <c r="B234" s="42"/>
      <c r="C234" s="47"/>
      <c r="D234" s="48"/>
      <c r="E234" s="49"/>
      <c r="F234" s="49"/>
      <c r="G234" s="50"/>
    </row>
    <row r="235" spans="2:7" ht="17.100000000000001" customHeight="1" x14ac:dyDescent="0.25">
      <c r="B235" s="42"/>
      <c r="C235" s="47"/>
      <c r="D235" s="48"/>
      <c r="E235" s="49"/>
      <c r="F235" s="49"/>
      <c r="G235" s="50"/>
    </row>
    <row r="236" spans="2:7" ht="17.100000000000001" customHeight="1" x14ac:dyDescent="0.25">
      <c r="B236" s="42"/>
      <c r="C236" s="47"/>
      <c r="D236" s="48"/>
      <c r="E236" s="49"/>
      <c r="F236" s="49"/>
      <c r="G236" s="50"/>
    </row>
    <row r="237" spans="2:7" ht="17.100000000000001" customHeight="1" x14ac:dyDescent="0.25">
      <c r="B237" s="42"/>
      <c r="C237" s="47"/>
      <c r="D237" s="48"/>
      <c r="E237" s="49"/>
      <c r="F237" s="49"/>
      <c r="G237" s="50"/>
    </row>
    <row r="238" spans="2:7" ht="17.100000000000001" customHeight="1" x14ac:dyDescent="0.25">
      <c r="B238" s="42"/>
      <c r="C238" s="47"/>
      <c r="D238" s="48"/>
      <c r="E238" s="49"/>
      <c r="F238" s="49"/>
      <c r="G238" s="50"/>
    </row>
    <row r="239" spans="2:7" ht="17.100000000000001" customHeight="1" x14ac:dyDescent="0.25">
      <c r="B239" s="42"/>
      <c r="C239" s="47"/>
      <c r="D239" s="48"/>
      <c r="E239" s="49"/>
      <c r="F239" s="49"/>
      <c r="G239" s="50"/>
    </row>
    <row r="241" spans="2:7" ht="21" customHeight="1" x14ac:dyDescent="0.25">
      <c r="B241" s="2" t="s">
        <v>52</v>
      </c>
      <c r="C241" s="3"/>
      <c r="D241" s="3"/>
      <c r="E241" s="3"/>
      <c r="F241" s="3"/>
      <c r="G241" s="4"/>
    </row>
    <row r="242" spans="2:7" ht="29.1" customHeight="1" x14ac:dyDescent="0.25">
      <c r="B242" s="39"/>
      <c r="C242" s="82"/>
      <c r="D242" s="44" t="s">
        <v>110</v>
      </c>
      <c r="E242" s="45" t="s">
        <v>111</v>
      </c>
      <c r="F242" s="45" t="s">
        <v>112</v>
      </c>
      <c r="G242" s="46" t="s">
        <v>113</v>
      </c>
    </row>
    <row r="243" spans="2:7" ht="17.100000000000001" customHeight="1" x14ac:dyDescent="0.25">
      <c r="B243" s="40"/>
      <c r="C243" s="81" t="s">
        <v>96</v>
      </c>
      <c r="D243" s="19">
        <v>15</v>
      </c>
      <c r="E243" s="25">
        <v>50</v>
      </c>
      <c r="F243" s="25">
        <v>50</v>
      </c>
      <c r="G243" s="26">
        <v>50</v>
      </c>
    </row>
    <row r="244" spans="2:7" ht="17.100000000000001" customHeight="1" x14ac:dyDescent="0.25">
      <c r="B244" s="41"/>
      <c r="C244" s="79" t="s">
        <v>97</v>
      </c>
      <c r="D244" s="27">
        <v>15</v>
      </c>
      <c r="E244" s="28">
        <v>50</v>
      </c>
      <c r="F244" s="28">
        <v>50</v>
      </c>
      <c r="G244" s="29">
        <v>100</v>
      </c>
    </row>
    <row r="245" spans="2:7" ht="17.100000000000001" customHeight="1" x14ac:dyDescent="0.25">
      <c r="B245" s="42"/>
      <c r="C245" s="43" t="s">
        <v>109</v>
      </c>
      <c r="D245" s="22">
        <v>30</v>
      </c>
      <c r="E245" s="30">
        <v>100</v>
      </c>
      <c r="F245" s="30">
        <v>100</v>
      </c>
      <c r="G245" s="31"/>
    </row>
    <row r="246" spans="2:7" ht="17.100000000000001" customHeight="1" x14ac:dyDescent="0.25">
      <c r="B246" s="42"/>
      <c r="C246" s="47"/>
      <c r="D246" s="48"/>
      <c r="E246" s="49"/>
      <c r="F246" s="49"/>
      <c r="G246" s="50"/>
    </row>
    <row r="247" spans="2:7" ht="17.100000000000001" customHeight="1" x14ac:dyDescent="0.25">
      <c r="B247" s="42"/>
      <c r="C247" s="47"/>
      <c r="D247" s="48"/>
      <c r="E247" s="49"/>
      <c r="F247" s="49"/>
      <c r="G247" s="50"/>
    </row>
    <row r="248" spans="2:7" ht="17.100000000000001" customHeight="1" x14ac:dyDescent="0.25">
      <c r="B248" s="42"/>
      <c r="C248" s="47"/>
      <c r="D248" s="48"/>
      <c r="E248" s="49"/>
      <c r="F248" s="49"/>
      <c r="G248" s="50"/>
    </row>
    <row r="249" spans="2:7" ht="17.100000000000001" customHeight="1" x14ac:dyDescent="0.25">
      <c r="B249" s="42"/>
      <c r="C249" s="47"/>
      <c r="D249" s="48"/>
      <c r="E249" s="49"/>
      <c r="F249" s="49"/>
      <c r="G249" s="50"/>
    </row>
    <row r="250" spans="2:7" ht="17.100000000000001" customHeight="1" x14ac:dyDescent="0.25">
      <c r="B250" s="42"/>
      <c r="C250" s="47"/>
      <c r="D250" s="48"/>
      <c r="E250" s="49"/>
      <c r="F250" s="49"/>
      <c r="G250" s="50"/>
    </row>
    <row r="251" spans="2:7" ht="17.100000000000001" customHeight="1" x14ac:dyDescent="0.25">
      <c r="B251" s="42"/>
      <c r="C251" s="47"/>
      <c r="D251" s="48"/>
      <c r="E251" s="49"/>
      <c r="F251" s="49"/>
      <c r="G251" s="50"/>
    </row>
    <row r="252" spans="2:7" ht="17.100000000000001" customHeight="1" x14ac:dyDescent="0.25">
      <c r="B252" s="42"/>
      <c r="C252" s="47"/>
      <c r="D252" s="48"/>
      <c r="E252" s="49"/>
      <c r="F252" s="49"/>
      <c r="G252" s="50"/>
    </row>
    <row r="253" spans="2:7" ht="17.100000000000001" customHeight="1" x14ac:dyDescent="0.25">
      <c r="B253" s="42"/>
      <c r="C253" s="47"/>
      <c r="D253" s="48"/>
      <c r="E253" s="49"/>
      <c r="F253" s="49"/>
      <c r="G253" s="50"/>
    </row>
    <row r="254" spans="2:7" ht="17.100000000000001" customHeight="1" x14ac:dyDescent="0.25">
      <c r="B254" s="42"/>
      <c r="C254" s="47"/>
      <c r="D254" s="48"/>
      <c r="E254" s="49"/>
      <c r="F254" s="49"/>
      <c r="G254" s="50"/>
    </row>
    <row r="255" spans="2:7" ht="17.100000000000001" customHeight="1" x14ac:dyDescent="0.25">
      <c r="B255" s="42"/>
      <c r="C255" s="47"/>
      <c r="D255" s="48"/>
      <c r="E255" s="49"/>
      <c r="F255" s="49"/>
      <c r="G255" s="50"/>
    </row>
    <row r="256" spans="2:7" ht="17.100000000000001" customHeight="1" x14ac:dyDescent="0.25">
      <c r="B256" s="42"/>
      <c r="C256" s="47"/>
      <c r="D256" s="48"/>
      <c r="E256" s="49"/>
      <c r="F256" s="49"/>
      <c r="G256" s="50"/>
    </row>
    <row r="257" spans="2:7" ht="17.100000000000001" customHeight="1" x14ac:dyDescent="0.25">
      <c r="B257" s="42"/>
      <c r="C257" s="47"/>
      <c r="D257" s="48"/>
      <c r="E257" s="49"/>
      <c r="F257" s="49"/>
      <c r="G257" s="50"/>
    </row>
    <row r="258" spans="2:7" ht="17.100000000000001" customHeight="1" x14ac:dyDescent="0.25">
      <c r="B258" s="42"/>
      <c r="C258" s="47"/>
      <c r="D258" s="48"/>
      <c r="E258" s="49"/>
      <c r="F258" s="49"/>
      <c r="G258" s="50"/>
    </row>
    <row r="259" spans="2:7" ht="17.100000000000001" customHeight="1" x14ac:dyDescent="0.25">
      <c r="B259" s="42"/>
      <c r="C259" s="47"/>
      <c r="D259" s="48"/>
      <c r="E259" s="49"/>
      <c r="F259" s="49"/>
      <c r="G259" s="50"/>
    </row>
    <row r="260" spans="2:7" ht="17.100000000000001" customHeight="1" x14ac:dyDescent="0.25">
      <c r="B260" s="42"/>
      <c r="C260" s="47"/>
      <c r="D260" s="48"/>
      <c r="E260" s="49"/>
      <c r="F260" s="49"/>
      <c r="G260" s="50"/>
    </row>
    <row r="261" spans="2:7" ht="17.100000000000001" customHeight="1" x14ac:dyDescent="0.25">
      <c r="B261" s="42"/>
      <c r="C261" s="47"/>
      <c r="D261" s="48"/>
      <c r="E261" s="49"/>
      <c r="F261" s="49"/>
      <c r="G261" s="50"/>
    </row>
    <row r="262" spans="2:7" ht="17.100000000000001" customHeight="1" x14ac:dyDescent="0.25">
      <c r="B262" s="42"/>
      <c r="C262" s="47"/>
      <c r="D262" s="48"/>
      <c r="E262" s="49"/>
      <c r="F262" s="49"/>
      <c r="G262" s="50"/>
    </row>
    <row r="263" spans="2:7" ht="17.100000000000001" customHeight="1" x14ac:dyDescent="0.25">
      <c r="B263" s="42"/>
      <c r="C263" s="47"/>
      <c r="D263" s="48"/>
      <c r="E263" s="49"/>
      <c r="F263" s="49"/>
      <c r="G263" s="50"/>
    </row>
    <row r="264" spans="2:7" ht="17.100000000000001" customHeight="1" x14ac:dyDescent="0.25">
      <c r="B264" s="42"/>
      <c r="C264" s="47"/>
      <c r="D264" s="48"/>
      <c r="E264" s="49"/>
      <c r="F264" s="49"/>
      <c r="G264" s="50"/>
    </row>
    <row r="266" spans="2:7" ht="36" customHeight="1" x14ac:dyDescent="0.25">
      <c r="B266" s="2" t="s">
        <v>53</v>
      </c>
      <c r="C266" s="3"/>
      <c r="D266" s="3"/>
      <c r="E266" s="3"/>
      <c r="F266" s="3"/>
      <c r="G266" s="4"/>
    </row>
    <row r="267" spans="2:7" ht="29.1" customHeight="1" x14ac:dyDescent="0.25">
      <c r="B267" s="39"/>
      <c r="C267" s="82"/>
      <c r="D267" s="44" t="s">
        <v>110</v>
      </c>
      <c r="E267" s="45" t="s">
        <v>111</v>
      </c>
      <c r="F267" s="45" t="s">
        <v>112</v>
      </c>
      <c r="G267" s="46" t="s">
        <v>113</v>
      </c>
    </row>
    <row r="268" spans="2:7" ht="17.100000000000001" customHeight="1" x14ac:dyDescent="0.25">
      <c r="B268" s="40"/>
      <c r="C268" s="81" t="s">
        <v>96</v>
      </c>
      <c r="D268" s="19">
        <v>25</v>
      </c>
      <c r="E268" s="25">
        <v>83.333333333333343</v>
      </c>
      <c r="F268" s="25">
        <v>83.333333333333343</v>
      </c>
      <c r="G268" s="26">
        <v>83.333333333333343</v>
      </c>
    </row>
    <row r="269" spans="2:7" ht="17.100000000000001" customHeight="1" x14ac:dyDescent="0.25">
      <c r="B269" s="41"/>
      <c r="C269" s="79" t="s">
        <v>97</v>
      </c>
      <c r="D269" s="27">
        <v>5</v>
      </c>
      <c r="E269" s="28">
        <v>16.666666666666664</v>
      </c>
      <c r="F269" s="28">
        <v>16.666666666666664</v>
      </c>
      <c r="G269" s="29">
        <v>100</v>
      </c>
    </row>
    <row r="270" spans="2:7" ht="17.100000000000001" customHeight="1" x14ac:dyDescent="0.25">
      <c r="B270" s="42"/>
      <c r="C270" s="43" t="s">
        <v>109</v>
      </c>
      <c r="D270" s="22">
        <v>30</v>
      </c>
      <c r="E270" s="30">
        <v>100</v>
      </c>
      <c r="F270" s="30">
        <v>100</v>
      </c>
      <c r="G270" s="31"/>
    </row>
    <row r="271" spans="2:7" ht="17.100000000000001" customHeight="1" x14ac:dyDescent="0.25">
      <c r="B271" s="42"/>
      <c r="C271" s="47"/>
      <c r="D271" s="48"/>
      <c r="E271" s="49"/>
      <c r="F271" s="49"/>
      <c r="G271" s="50"/>
    </row>
    <row r="272" spans="2:7" ht="17.100000000000001" customHeight="1" x14ac:dyDescent="0.25">
      <c r="B272" s="42"/>
      <c r="C272" s="47"/>
      <c r="D272" s="48"/>
      <c r="E272" s="49"/>
      <c r="F272" s="49"/>
      <c r="G272" s="50"/>
    </row>
    <row r="273" spans="2:7" ht="17.100000000000001" customHeight="1" x14ac:dyDescent="0.25">
      <c r="B273" s="42"/>
      <c r="C273" s="47"/>
      <c r="D273" s="48"/>
      <c r="E273" s="49"/>
      <c r="F273" s="49"/>
      <c r="G273" s="50"/>
    </row>
    <row r="274" spans="2:7" ht="17.100000000000001" customHeight="1" x14ac:dyDescent="0.25">
      <c r="B274" s="42"/>
      <c r="C274" s="47"/>
      <c r="D274" s="48"/>
      <c r="E274" s="49"/>
      <c r="F274" s="49"/>
      <c r="G274" s="50"/>
    </row>
    <row r="275" spans="2:7" ht="17.100000000000001" customHeight="1" x14ac:dyDescent="0.25">
      <c r="B275" s="42"/>
      <c r="C275" s="47"/>
      <c r="D275" s="48"/>
      <c r="E275" s="49"/>
      <c r="F275" s="49"/>
      <c r="G275" s="50"/>
    </row>
    <row r="276" spans="2:7" ht="17.100000000000001" customHeight="1" x14ac:dyDescent="0.25">
      <c r="B276" s="42"/>
      <c r="C276" s="47"/>
      <c r="D276" s="48"/>
      <c r="E276" s="49"/>
      <c r="F276" s="49"/>
      <c r="G276" s="50"/>
    </row>
    <row r="277" spans="2:7" ht="17.100000000000001" customHeight="1" x14ac:dyDescent="0.25">
      <c r="B277" s="42"/>
      <c r="C277" s="47"/>
      <c r="D277" s="48"/>
      <c r="E277" s="49"/>
      <c r="F277" s="49"/>
      <c r="G277" s="50"/>
    </row>
    <row r="278" spans="2:7" ht="17.100000000000001" customHeight="1" x14ac:dyDescent="0.25">
      <c r="B278" s="42"/>
      <c r="C278" s="47"/>
      <c r="D278" s="48"/>
      <c r="E278" s="49"/>
      <c r="F278" s="49"/>
      <c r="G278" s="50"/>
    </row>
    <row r="279" spans="2:7" ht="17.100000000000001" customHeight="1" x14ac:dyDescent="0.25">
      <c r="B279" s="42"/>
      <c r="C279" s="47"/>
      <c r="D279" s="48"/>
      <c r="E279" s="49"/>
      <c r="F279" s="49"/>
      <c r="G279" s="50"/>
    </row>
    <row r="280" spans="2:7" ht="17.100000000000001" customHeight="1" x14ac:dyDescent="0.25">
      <c r="B280" s="42"/>
      <c r="C280" s="47"/>
      <c r="D280" s="48"/>
      <c r="E280" s="49"/>
      <c r="F280" s="49"/>
      <c r="G280" s="50"/>
    </row>
    <row r="281" spans="2:7" ht="17.100000000000001" customHeight="1" x14ac:dyDescent="0.25">
      <c r="B281" s="42"/>
      <c r="C281" s="47"/>
      <c r="D281" s="48"/>
      <c r="E281" s="49"/>
      <c r="F281" s="49"/>
      <c r="G281" s="50"/>
    </row>
    <row r="282" spans="2:7" ht="17.100000000000001" customHeight="1" x14ac:dyDescent="0.25">
      <c r="B282" s="42"/>
      <c r="C282" s="47"/>
      <c r="D282" s="48"/>
      <c r="E282" s="49"/>
      <c r="F282" s="49"/>
      <c r="G282" s="50"/>
    </row>
    <row r="283" spans="2:7" ht="17.100000000000001" customHeight="1" x14ac:dyDescent="0.25">
      <c r="B283" s="42"/>
      <c r="C283" s="47"/>
      <c r="D283" s="48"/>
      <c r="E283" s="49"/>
      <c r="F283" s="49"/>
      <c r="G283" s="50"/>
    </row>
    <row r="284" spans="2:7" ht="17.100000000000001" customHeight="1" x14ac:dyDescent="0.25">
      <c r="B284" s="42"/>
      <c r="C284" s="47"/>
      <c r="D284" s="48"/>
      <c r="E284" s="49"/>
      <c r="F284" s="49"/>
      <c r="G284" s="50"/>
    </row>
    <row r="285" spans="2:7" ht="17.100000000000001" customHeight="1" x14ac:dyDescent="0.25">
      <c r="B285" s="42"/>
      <c r="C285" s="47"/>
      <c r="D285" s="48"/>
      <c r="E285" s="49"/>
      <c r="F285" s="49"/>
      <c r="G285" s="50"/>
    </row>
    <row r="286" spans="2:7" ht="17.100000000000001" customHeight="1" x14ac:dyDescent="0.25">
      <c r="B286" s="42"/>
      <c r="C286" s="47"/>
      <c r="D286" s="48"/>
      <c r="E286" s="49"/>
      <c r="F286" s="49"/>
      <c r="G286" s="50"/>
    </row>
    <row r="287" spans="2:7" ht="17.100000000000001" customHeight="1" x14ac:dyDescent="0.25">
      <c r="B287" s="42"/>
      <c r="C287" s="47"/>
      <c r="D287" s="48"/>
      <c r="E287" s="49"/>
      <c r="F287" s="49"/>
      <c r="G287" s="50"/>
    </row>
    <row r="288" spans="2:7" ht="17.100000000000001" customHeight="1" x14ac:dyDescent="0.25">
      <c r="B288" s="42"/>
      <c r="C288" s="47"/>
      <c r="D288" s="48"/>
      <c r="E288" s="49"/>
      <c r="F288" s="49"/>
      <c r="G288" s="50"/>
    </row>
    <row r="289" spans="2:7" ht="17.100000000000001" customHeight="1" x14ac:dyDescent="0.25">
      <c r="B289" s="42"/>
      <c r="C289" s="47"/>
      <c r="D289" s="48"/>
      <c r="E289" s="49"/>
      <c r="F289" s="49"/>
      <c r="G289" s="50"/>
    </row>
    <row r="290" spans="2:7" ht="17.100000000000001" customHeight="1" x14ac:dyDescent="0.25">
      <c r="B290" s="51" t="s">
        <v>118</v>
      </c>
      <c r="C290" s="52"/>
      <c r="D290" s="52"/>
      <c r="E290" s="52"/>
      <c r="F290" s="52"/>
      <c r="G290" s="53"/>
    </row>
    <row r="291" spans="2:7" ht="17.100000000000001" customHeight="1" x14ac:dyDescent="0.25">
      <c r="B291" s="54"/>
      <c r="C291" s="83"/>
      <c r="D291" s="44" t="s">
        <v>110</v>
      </c>
      <c r="E291" s="45" t="s">
        <v>111</v>
      </c>
      <c r="F291" s="45" t="s">
        <v>112</v>
      </c>
      <c r="G291" s="46" t="s">
        <v>113</v>
      </c>
    </row>
    <row r="292" spans="2:7" ht="17.100000000000001" customHeight="1" x14ac:dyDescent="0.25">
      <c r="B292" s="55"/>
      <c r="C292" s="84" t="s">
        <v>119</v>
      </c>
      <c r="D292" s="56">
        <v>20</v>
      </c>
      <c r="E292" s="57">
        <f>D292/D296*100</f>
        <v>40</v>
      </c>
      <c r="F292" s="57">
        <f>E292</f>
        <v>40</v>
      </c>
      <c r="G292" s="58">
        <f>F292</f>
        <v>40</v>
      </c>
    </row>
    <row r="293" spans="2:7" ht="17.100000000000001" customHeight="1" x14ac:dyDescent="0.25">
      <c r="B293" s="59"/>
      <c r="C293" s="84" t="s">
        <v>120</v>
      </c>
      <c r="D293" s="60">
        <v>7</v>
      </c>
      <c r="E293" s="61">
        <f>D293/D296*100</f>
        <v>14.000000000000002</v>
      </c>
      <c r="F293" s="61">
        <f t="shared" ref="F293:F295" si="1">E293</f>
        <v>14.000000000000002</v>
      </c>
      <c r="G293" s="62">
        <f>F293+G292</f>
        <v>54</v>
      </c>
    </row>
    <row r="294" spans="2:7" ht="17.100000000000001" customHeight="1" x14ac:dyDescent="0.25">
      <c r="B294" s="59"/>
      <c r="C294" s="84" t="s">
        <v>121</v>
      </c>
      <c r="D294" s="63">
        <v>15</v>
      </c>
      <c r="E294" s="61">
        <f>D294/D296*100</f>
        <v>30</v>
      </c>
      <c r="F294" s="61">
        <f t="shared" si="1"/>
        <v>30</v>
      </c>
      <c r="G294" s="62">
        <f>F294+G293</f>
        <v>84</v>
      </c>
    </row>
    <row r="295" spans="2:7" ht="17.100000000000001" customHeight="1" x14ac:dyDescent="0.25">
      <c r="B295" s="59"/>
      <c r="C295" s="85" t="s">
        <v>122</v>
      </c>
      <c r="D295" s="63">
        <v>8</v>
      </c>
      <c r="E295" s="61">
        <f>D295/D296*100</f>
        <v>16</v>
      </c>
      <c r="F295" s="61">
        <f t="shared" si="1"/>
        <v>16</v>
      </c>
      <c r="G295" s="64">
        <f>F295+G294</f>
        <v>100</v>
      </c>
    </row>
    <row r="296" spans="2:7" ht="17.100000000000001" customHeight="1" x14ac:dyDescent="0.25">
      <c r="B296" s="65"/>
      <c r="C296" s="66" t="s">
        <v>109</v>
      </c>
      <c r="D296" s="67">
        <f>SUM(D292:D295)</f>
        <v>50</v>
      </c>
      <c r="E296" s="68">
        <v>100</v>
      </c>
      <c r="F296" s="68">
        <v>100</v>
      </c>
      <c r="G296" s="69"/>
    </row>
    <row r="297" spans="2:7" ht="17.100000000000001" customHeight="1" x14ac:dyDescent="0.25">
      <c r="B297" s="42"/>
      <c r="C297" s="47"/>
      <c r="D297" s="48"/>
      <c r="E297" s="49"/>
      <c r="F297" s="49"/>
      <c r="G297" s="50"/>
    </row>
    <row r="298" spans="2:7" ht="17.100000000000001" customHeight="1" x14ac:dyDescent="0.25">
      <c r="B298" s="42"/>
      <c r="C298" s="47"/>
      <c r="D298" s="48"/>
      <c r="E298" s="49"/>
      <c r="F298" s="49"/>
      <c r="G298" s="50"/>
    </row>
    <row r="299" spans="2:7" ht="17.100000000000001" customHeight="1" x14ac:dyDescent="0.25">
      <c r="B299" s="42"/>
      <c r="C299" s="47"/>
      <c r="D299" s="48"/>
      <c r="E299" s="49"/>
      <c r="F299" s="49"/>
      <c r="G299" s="50"/>
    </row>
    <row r="300" spans="2:7" ht="17.100000000000001" customHeight="1" x14ac:dyDescent="0.25">
      <c r="B300" s="42"/>
      <c r="C300" s="47"/>
      <c r="D300" s="48"/>
      <c r="E300" s="49"/>
      <c r="F300" s="49"/>
      <c r="G300" s="50"/>
    </row>
    <row r="301" spans="2:7" ht="17.100000000000001" customHeight="1" x14ac:dyDescent="0.25">
      <c r="B301" s="42"/>
      <c r="C301" s="47"/>
      <c r="D301" s="48"/>
      <c r="E301" s="49"/>
      <c r="F301" s="49"/>
      <c r="G301" s="50"/>
    </row>
    <row r="302" spans="2:7" ht="17.100000000000001" customHeight="1" x14ac:dyDescent="0.25">
      <c r="B302" s="42"/>
      <c r="C302" s="47"/>
      <c r="D302" s="48"/>
      <c r="E302" s="49"/>
      <c r="F302" s="49"/>
      <c r="G302" s="50"/>
    </row>
    <row r="303" spans="2:7" ht="17.100000000000001" customHeight="1" x14ac:dyDescent="0.25">
      <c r="B303" s="42"/>
      <c r="C303" s="47"/>
      <c r="D303" s="48"/>
      <c r="E303" s="49"/>
      <c r="F303" s="49"/>
      <c r="G303" s="50"/>
    </row>
    <row r="304" spans="2:7" ht="17.100000000000001" customHeight="1" x14ac:dyDescent="0.25">
      <c r="B304" s="42"/>
      <c r="C304" s="47"/>
      <c r="D304" s="48"/>
      <c r="E304" s="49"/>
      <c r="F304" s="49"/>
      <c r="G304" s="50"/>
    </row>
    <row r="305" spans="2:7" ht="17.100000000000001" customHeight="1" x14ac:dyDescent="0.25">
      <c r="B305" s="42"/>
      <c r="C305" s="47"/>
      <c r="D305" s="48"/>
      <c r="E305" s="49"/>
      <c r="F305" s="49"/>
      <c r="G305" s="50"/>
    </row>
    <row r="306" spans="2:7" ht="17.100000000000001" customHeight="1" x14ac:dyDescent="0.25">
      <c r="B306" s="42"/>
      <c r="C306" s="47"/>
      <c r="D306" s="48"/>
      <c r="E306" s="49"/>
      <c r="F306" s="49"/>
      <c r="G306" s="50"/>
    </row>
    <row r="307" spans="2:7" ht="17.100000000000001" customHeight="1" x14ac:dyDescent="0.25">
      <c r="B307" s="42"/>
      <c r="C307" s="47"/>
      <c r="D307" s="48"/>
      <c r="E307" s="49"/>
      <c r="F307" s="49"/>
      <c r="G307" s="50"/>
    </row>
    <row r="308" spans="2:7" ht="17.100000000000001" customHeight="1" x14ac:dyDescent="0.25">
      <c r="B308" s="42"/>
      <c r="C308" s="47"/>
      <c r="D308" s="48"/>
      <c r="E308" s="49"/>
      <c r="F308" s="49"/>
      <c r="G308" s="50"/>
    </row>
    <row r="309" spans="2:7" ht="17.100000000000001" customHeight="1" x14ac:dyDescent="0.25">
      <c r="B309" s="42"/>
      <c r="C309" s="47"/>
      <c r="D309" s="48"/>
      <c r="E309" s="49"/>
      <c r="F309" s="49"/>
      <c r="G309" s="50"/>
    </row>
    <row r="310" spans="2:7" ht="17.100000000000001" customHeight="1" x14ac:dyDescent="0.25">
      <c r="B310" s="42"/>
      <c r="C310" s="47"/>
      <c r="D310" s="48"/>
      <c r="E310" s="49"/>
      <c r="F310" s="49"/>
      <c r="G310" s="50"/>
    </row>
    <row r="311" spans="2:7" ht="17.100000000000001" customHeight="1" x14ac:dyDescent="0.25">
      <c r="B311" s="42"/>
      <c r="C311" s="47"/>
      <c r="D311" s="48"/>
      <c r="E311" s="49"/>
      <c r="F311" s="49"/>
      <c r="G311" s="50"/>
    </row>
    <row r="312" spans="2:7" ht="17.100000000000001" customHeight="1" x14ac:dyDescent="0.25">
      <c r="B312" s="42"/>
      <c r="C312" s="47"/>
      <c r="D312" s="48"/>
      <c r="E312" s="49"/>
      <c r="F312" s="49"/>
      <c r="G312" s="50"/>
    </row>
    <row r="313" spans="2:7" ht="17.100000000000001" customHeight="1" x14ac:dyDescent="0.25">
      <c r="B313" s="42"/>
      <c r="C313" s="47"/>
      <c r="D313" s="48"/>
      <c r="E313" s="49"/>
      <c r="F313" s="49"/>
      <c r="G313" s="50"/>
    </row>
    <row r="314" spans="2:7" ht="17.100000000000001" customHeight="1" x14ac:dyDescent="0.25">
      <c r="B314" s="42"/>
      <c r="C314" s="47"/>
      <c r="D314" s="48"/>
      <c r="E314" s="49"/>
      <c r="F314" s="49"/>
      <c r="G314" s="50"/>
    </row>
    <row r="316" spans="2:7" ht="54.95" customHeight="1" x14ac:dyDescent="0.25">
      <c r="B316" s="2" t="s">
        <v>54</v>
      </c>
      <c r="C316" s="3"/>
      <c r="D316" s="3"/>
      <c r="E316" s="3"/>
      <c r="F316" s="3"/>
      <c r="G316" s="4"/>
    </row>
    <row r="317" spans="2:7" ht="29.1" customHeight="1" x14ac:dyDescent="0.25">
      <c r="B317" s="39"/>
      <c r="C317" s="82"/>
      <c r="D317" s="44" t="s">
        <v>110</v>
      </c>
      <c r="E317" s="45" t="s">
        <v>111</v>
      </c>
      <c r="F317" s="45" t="s">
        <v>112</v>
      </c>
      <c r="G317" s="46" t="s">
        <v>113</v>
      </c>
    </row>
    <row r="318" spans="2:7" ht="17.100000000000001" customHeight="1" x14ac:dyDescent="0.25">
      <c r="B318" s="41"/>
      <c r="C318" s="79" t="s">
        <v>96</v>
      </c>
      <c r="D318" s="27">
        <v>22</v>
      </c>
      <c r="E318" s="29">
        <v>73.333333333333329</v>
      </c>
      <c r="F318" s="29">
        <v>73.333333333333329</v>
      </c>
      <c r="G318" s="29">
        <v>73.333333333333329</v>
      </c>
    </row>
    <row r="319" spans="2:7" ht="17.100000000000001" customHeight="1" x14ac:dyDescent="0.25">
      <c r="B319" s="41"/>
      <c r="C319" s="79" t="s">
        <v>97</v>
      </c>
      <c r="D319" s="27">
        <v>8</v>
      </c>
      <c r="E319" s="28">
        <v>26.666666666666668</v>
      </c>
      <c r="F319" s="28">
        <v>26.666666666666668</v>
      </c>
      <c r="G319" s="29">
        <v>100</v>
      </c>
    </row>
    <row r="320" spans="2:7" ht="17.100000000000001" customHeight="1" x14ac:dyDescent="0.25">
      <c r="B320" s="42"/>
      <c r="C320" s="43" t="s">
        <v>109</v>
      </c>
      <c r="D320" s="22">
        <v>30</v>
      </c>
      <c r="E320" s="30">
        <v>100</v>
      </c>
      <c r="F320" s="30">
        <v>100</v>
      </c>
      <c r="G320" s="31"/>
    </row>
    <row r="321" spans="2:7" ht="17.100000000000001" customHeight="1" x14ac:dyDescent="0.25">
      <c r="B321" s="42"/>
      <c r="C321" s="47"/>
      <c r="D321" s="48"/>
      <c r="E321" s="30"/>
      <c r="F321" s="49"/>
      <c r="G321" s="50"/>
    </row>
    <row r="322" spans="2:7" ht="17.100000000000001" customHeight="1" x14ac:dyDescent="0.25">
      <c r="B322" s="42"/>
      <c r="C322" s="47"/>
      <c r="D322" s="48"/>
      <c r="E322" s="49"/>
      <c r="F322" s="49"/>
      <c r="G322" s="50"/>
    </row>
    <row r="323" spans="2:7" ht="17.100000000000001" customHeight="1" x14ac:dyDescent="0.25">
      <c r="B323" s="42"/>
      <c r="C323" s="47"/>
      <c r="D323" s="48"/>
      <c r="E323" s="49"/>
      <c r="F323" s="49"/>
      <c r="G323" s="50"/>
    </row>
    <row r="324" spans="2:7" ht="17.100000000000001" customHeight="1" x14ac:dyDescent="0.25">
      <c r="B324" s="42"/>
      <c r="C324" s="47"/>
      <c r="D324" s="48"/>
      <c r="E324" s="49"/>
      <c r="F324" s="49"/>
      <c r="G324" s="50"/>
    </row>
    <row r="325" spans="2:7" ht="17.100000000000001" customHeight="1" x14ac:dyDescent="0.25">
      <c r="B325" s="42"/>
      <c r="C325" s="47"/>
      <c r="D325" s="48"/>
      <c r="E325" s="49"/>
      <c r="F325" s="49"/>
      <c r="G325" s="50"/>
    </row>
    <row r="326" spans="2:7" ht="17.100000000000001" customHeight="1" x14ac:dyDescent="0.25">
      <c r="B326" s="42"/>
      <c r="C326" s="47"/>
      <c r="D326" s="48"/>
      <c r="E326" s="49"/>
      <c r="F326" s="49"/>
      <c r="G326" s="50"/>
    </row>
    <row r="327" spans="2:7" ht="17.100000000000001" customHeight="1" x14ac:dyDescent="0.25">
      <c r="B327" s="42"/>
      <c r="C327" s="47"/>
      <c r="D327" s="48"/>
      <c r="E327" s="49"/>
      <c r="F327" s="49"/>
      <c r="G327" s="50"/>
    </row>
    <row r="328" spans="2:7" ht="17.100000000000001" customHeight="1" x14ac:dyDescent="0.25">
      <c r="B328" s="42"/>
      <c r="C328" s="47"/>
      <c r="D328" s="48"/>
      <c r="E328" s="49"/>
      <c r="F328" s="49"/>
      <c r="G328" s="50"/>
    </row>
    <row r="329" spans="2:7" ht="17.100000000000001" customHeight="1" x14ac:dyDescent="0.25">
      <c r="B329" s="42"/>
      <c r="C329" s="47"/>
      <c r="D329" s="48"/>
      <c r="E329" s="49"/>
      <c r="F329" s="49"/>
      <c r="G329" s="50"/>
    </row>
    <row r="330" spans="2:7" ht="17.100000000000001" customHeight="1" x14ac:dyDescent="0.25">
      <c r="B330" s="42"/>
      <c r="C330" s="47"/>
      <c r="D330" s="48"/>
      <c r="E330" s="49"/>
      <c r="F330" s="49"/>
      <c r="G330" s="50"/>
    </row>
    <row r="331" spans="2:7" ht="17.100000000000001" customHeight="1" x14ac:dyDescent="0.25">
      <c r="B331" s="42"/>
      <c r="C331" s="47"/>
      <c r="D331" s="48"/>
      <c r="E331" s="49"/>
      <c r="F331" s="49"/>
      <c r="G331" s="50"/>
    </row>
    <row r="332" spans="2:7" ht="17.100000000000001" customHeight="1" x14ac:dyDescent="0.25">
      <c r="B332" s="42"/>
      <c r="C332" s="47"/>
      <c r="D332" s="48"/>
      <c r="E332" s="49"/>
      <c r="F332" s="49"/>
      <c r="G332" s="50"/>
    </row>
    <row r="333" spans="2:7" ht="17.100000000000001" customHeight="1" x14ac:dyDescent="0.25">
      <c r="B333" s="42"/>
      <c r="C333" s="47"/>
      <c r="D333" s="48"/>
      <c r="E333" s="49"/>
      <c r="F333" s="49"/>
      <c r="G333" s="50"/>
    </row>
    <row r="334" spans="2:7" ht="17.100000000000001" customHeight="1" x14ac:dyDescent="0.25">
      <c r="B334" s="42"/>
      <c r="C334" s="47"/>
      <c r="D334" s="48"/>
      <c r="E334" s="49"/>
      <c r="F334" s="49"/>
      <c r="G334" s="50"/>
    </row>
    <row r="335" spans="2:7" ht="17.100000000000001" customHeight="1" x14ac:dyDescent="0.25">
      <c r="B335" s="42"/>
      <c r="C335" s="47"/>
      <c r="D335" s="48"/>
      <c r="E335" s="49"/>
      <c r="F335" s="49"/>
      <c r="G335" s="50"/>
    </row>
    <row r="336" spans="2:7" ht="17.100000000000001" customHeight="1" x14ac:dyDescent="0.25">
      <c r="B336" s="42"/>
      <c r="C336" s="47"/>
      <c r="D336" s="48"/>
      <c r="E336" s="49"/>
      <c r="F336" s="49"/>
      <c r="G336" s="50"/>
    </row>
    <row r="337" spans="2:7" ht="17.100000000000001" customHeight="1" x14ac:dyDescent="0.25">
      <c r="B337" s="42"/>
      <c r="C337" s="47"/>
      <c r="D337" s="48"/>
      <c r="E337" s="49"/>
      <c r="F337" s="49"/>
      <c r="G337" s="50"/>
    </row>
    <row r="338" spans="2:7" ht="17.100000000000001" customHeight="1" x14ac:dyDescent="0.25">
      <c r="B338" s="42"/>
      <c r="C338" s="47"/>
      <c r="D338" s="48"/>
      <c r="E338" s="49"/>
      <c r="F338" s="49"/>
      <c r="G338" s="50"/>
    </row>
    <row r="339" spans="2:7" ht="17.100000000000001" customHeight="1" x14ac:dyDescent="0.25">
      <c r="B339" s="42"/>
      <c r="C339" s="47"/>
      <c r="D339" s="48"/>
      <c r="E339" s="49"/>
      <c r="F339" s="49"/>
      <c r="G339" s="50"/>
    </row>
    <row r="340" spans="2:7" ht="17.100000000000001" customHeight="1" x14ac:dyDescent="0.25">
      <c r="B340" s="51" t="s">
        <v>123</v>
      </c>
      <c r="C340" s="52"/>
      <c r="D340" s="52"/>
      <c r="E340" s="52"/>
      <c r="F340" s="52"/>
      <c r="G340" s="53"/>
    </row>
    <row r="341" spans="2:7" ht="17.100000000000001" customHeight="1" x14ac:dyDescent="0.25">
      <c r="B341" s="54"/>
      <c r="C341" s="83"/>
      <c r="D341" s="44" t="s">
        <v>110</v>
      </c>
      <c r="E341" s="45" t="s">
        <v>111</v>
      </c>
      <c r="F341" s="45" t="s">
        <v>112</v>
      </c>
      <c r="G341" s="46" t="s">
        <v>113</v>
      </c>
    </row>
    <row r="342" spans="2:7" ht="17.100000000000001" customHeight="1" x14ac:dyDescent="0.25">
      <c r="B342" s="55"/>
      <c r="C342" s="84" t="s">
        <v>124</v>
      </c>
      <c r="D342" s="56">
        <v>7</v>
      </c>
      <c r="E342" s="57">
        <f>D342/D346*100</f>
        <v>16.666666666666664</v>
      </c>
      <c r="F342" s="57">
        <f>E342</f>
        <v>16.666666666666664</v>
      </c>
      <c r="G342" s="58">
        <f>F342</f>
        <v>16.666666666666664</v>
      </c>
    </row>
    <row r="343" spans="2:7" ht="17.100000000000001" customHeight="1" x14ac:dyDescent="0.25">
      <c r="B343" s="59"/>
      <c r="C343" s="85" t="s">
        <v>125</v>
      </c>
      <c r="D343" s="60">
        <v>15</v>
      </c>
      <c r="E343" s="61">
        <f>D343/D346*100</f>
        <v>35.714285714285715</v>
      </c>
      <c r="F343" s="61">
        <f t="shared" ref="F343:F345" si="2">E343</f>
        <v>35.714285714285715</v>
      </c>
      <c r="G343" s="62">
        <f>F343+G342</f>
        <v>52.38095238095238</v>
      </c>
    </row>
    <row r="344" spans="2:7" ht="17.100000000000001" customHeight="1" x14ac:dyDescent="0.25">
      <c r="B344" s="59"/>
      <c r="C344" s="84" t="s">
        <v>126</v>
      </c>
      <c r="D344" s="63">
        <v>8</v>
      </c>
      <c r="E344" s="61">
        <f>D344/D346*100</f>
        <v>19.047619047619047</v>
      </c>
      <c r="F344" s="61">
        <f t="shared" si="2"/>
        <v>19.047619047619047</v>
      </c>
      <c r="G344" s="62">
        <f>F344+G343</f>
        <v>71.428571428571431</v>
      </c>
    </row>
    <row r="345" spans="2:7" ht="17.100000000000001" customHeight="1" x14ac:dyDescent="0.25">
      <c r="B345" s="59"/>
      <c r="C345" s="84" t="s">
        <v>127</v>
      </c>
      <c r="D345" s="63">
        <v>12</v>
      </c>
      <c r="E345" s="61">
        <f>D345/D346*100</f>
        <v>28.571428571428569</v>
      </c>
      <c r="F345" s="61">
        <f t="shared" si="2"/>
        <v>28.571428571428569</v>
      </c>
      <c r="G345" s="64">
        <f>F345+G344</f>
        <v>100</v>
      </c>
    </row>
    <row r="346" spans="2:7" ht="17.100000000000001" customHeight="1" x14ac:dyDescent="0.25">
      <c r="B346" s="65"/>
      <c r="C346" s="66" t="s">
        <v>109</v>
      </c>
      <c r="D346" s="67">
        <f>SUM(D342:D345)</f>
        <v>42</v>
      </c>
      <c r="E346" s="68">
        <v>100</v>
      </c>
      <c r="F346" s="68">
        <v>100</v>
      </c>
      <c r="G346" s="69"/>
    </row>
    <row r="347" spans="2:7" ht="17.100000000000001" customHeight="1" x14ac:dyDescent="0.25">
      <c r="B347" s="42"/>
      <c r="C347" s="47"/>
      <c r="D347" s="48"/>
      <c r="E347" s="49"/>
      <c r="F347" s="49"/>
      <c r="G347" s="50"/>
    </row>
    <row r="348" spans="2:7" ht="17.100000000000001" customHeight="1" x14ac:dyDescent="0.25">
      <c r="B348" s="42"/>
      <c r="C348" s="47"/>
      <c r="D348" s="48"/>
      <c r="E348" s="49"/>
      <c r="F348" s="49"/>
      <c r="G348" s="50"/>
    </row>
    <row r="349" spans="2:7" ht="17.100000000000001" customHeight="1" x14ac:dyDescent="0.25">
      <c r="B349" s="42"/>
      <c r="C349" s="47"/>
      <c r="D349" s="48"/>
      <c r="E349" s="49"/>
      <c r="F349" s="49"/>
      <c r="G349" s="50"/>
    </row>
    <row r="350" spans="2:7" ht="17.100000000000001" customHeight="1" x14ac:dyDescent="0.25">
      <c r="B350" s="42"/>
      <c r="C350" s="47"/>
      <c r="D350" s="48"/>
      <c r="E350" s="49"/>
      <c r="F350" s="49"/>
      <c r="G350" s="50"/>
    </row>
    <row r="351" spans="2:7" ht="17.100000000000001" customHeight="1" x14ac:dyDescent="0.25">
      <c r="B351" s="42"/>
      <c r="C351" s="47"/>
      <c r="D351" s="48"/>
      <c r="E351" s="49"/>
      <c r="F351" s="49"/>
      <c r="G351" s="50"/>
    </row>
    <row r="352" spans="2:7" ht="17.100000000000001" customHeight="1" x14ac:dyDescent="0.25">
      <c r="B352" s="42"/>
      <c r="C352" s="47"/>
      <c r="D352" s="48"/>
      <c r="E352" s="49"/>
      <c r="F352" s="49"/>
      <c r="G352" s="50"/>
    </row>
    <row r="353" spans="2:7" ht="17.100000000000001" customHeight="1" x14ac:dyDescent="0.25">
      <c r="B353" s="42"/>
      <c r="C353" s="47"/>
      <c r="D353" s="48"/>
      <c r="E353" s="49"/>
      <c r="F353" s="49"/>
      <c r="G353" s="50"/>
    </row>
    <row r="354" spans="2:7" ht="17.100000000000001" customHeight="1" x14ac:dyDescent="0.25">
      <c r="B354" s="42"/>
      <c r="C354" s="47"/>
      <c r="D354" s="48"/>
      <c r="E354" s="49"/>
      <c r="F354" s="49"/>
      <c r="G354" s="50"/>
    </row>
    <row r="355" spans="2:7" ht="17.100000000000001" customHeight="1" x14ac:dyDescent="0.25">
      <c r="B355" s="42"/>
      <c r="C355" s="47"/>
      <c r="D355" s="48"/>
      <c r="E355" s="49"/>
      <c r="F355" s="49"/>
      <c r="G355" s="50"/>
    </row>
    <row r="356" spans="2:7" ht="17.100000000000001" customHeight="1" x14ac:dyDescent="0.25">
      <c r="B356" s="42"/>
      <c r="C356" s="47"/>
      <c r="D356" s="48"/>
      <c r="E356" s="49"/>
      <c r="F356" s="49"/>
      <c r="G356" s="50"/>
    </row>
    <row r="357" spans="2:7" ht="17.100000000000001" customHeight="1" x14ac:dyDescent="0.25">
      <c r="B357" s="42"/>
      <c r="C357" s="47"/>
      <c r="D357" s="48"/>
      <c r="E357" s="49"/>
      <c r="F357" s="49"/>
      <c r="G357" s="50"/>
    </row>
    <row r="358" spans="2:7" ht="17.100000000000001" customHeight="1" x14ac:dyDescent="0.25">
      <c r="B358" s="42"/>
      <c r="C358" s="47"/>
      <c r="D358" s="48"/>
      <c r="E358" s="49"/>
      <c r="F358" s="49"/>
      <c r="G358" s="50"/>
    </row>
    <row r="359" spans="2:7" ht="17.100000000000001" customHeight="1" x14ac:dyDescent="0.25">
      <c r="B359" s="42"/>
      <c r="C359" s="47"/>
      <c r="D359" s="48"/>
      <c r="E359" s="49"/>
      <c r="F359" s="49"/>
      <c r="G359" s="50"/>
    </row>
    <row r="360" spans="2:7" ht="17.100000000000001" customHeight="1" x14ac:dyDescent="0.25">
      <c r="B360" s="42"/>
      <c r="C360" s="47"/>
      <c r="D360" s="48"/>
      <c r="E360" s="49"/>
      <c r="F360" s="49"/>
      <c r="G360" s="50"/>
    </row>
    <row r="361" spans="2:7" ht="17.100000000000001" customHeight="1" x14ac:dyDescent="0.25">
      <c r="B361" s="42"/>
      <c r="C361" s="47"/>
      <c r="D361" s="48"/>
      <c r="E361" s="49"/>
      <c r="F361" s="49"/>
      <c r="G361" s="50"/>
    </row>
    <row r="362" spans="2:7" ht="17.100000000000001" customHeight="1" x14ac:dyDescent="0.25">
      <c r="B362" s="42"/>
      <c r="C362" s="47"/>
      <c r="D362" s="48"/>
      <c r="E362" s="49"/>
      <c r="F362" s="49"/>
      <c r="G362" s="50"/>
    </row>
    <row r="364" spans="2:7" ht="36" customHeight="1" x14ac:dyDescent="0.25">
      <c r="B364" s="2" t="s">
        <v>55</v>
      </c>
      <c r="C364" s="3"/>
      <c r="D364" s="3"/>
      <c r="E364" s="3"/>
      <c r="F364" s="3"/>
      <c r="G364" s="4"/>
    </row>
    <row r="365" spans="2:7" ht="29.1" customHeight="1" x14ac:dyDescent="0.25">
      <c r="B365" s="39"/>
      <c r="C365" s="82"/>
      <c r="D365" s="44" t="s">
        <v>110</v>
      </c>
      <c r="E365" s="45" t="s">
        <v>111</v>
      </c>
      <c r="F365" s="45" t="s">
        <v>112</v>
      </c>
      <c r="G365" s="46" t="s">
        <v>113</v>
      </c>
    </row>
    <row r="366" spans="2:7" ht="17.100000000000001" customHeight="1" x14ac:dyDescent="0.25">
      <c r="B366" s="40"/>
      <c r="C366" s="81" t="s">
        <v>96</v>
      </c>
      <c r="D366" s="19">
        <v>24</v>
      </c>
      <c r="E366" s="25">
        <v>80</v>
      </c>
      <c r="F366" s="25">
        <v>80</v>
      </c>
      <c r="G366" s="26">
        <v>80</v>
      </c>
    </row>
    <row r="367" spans="2:7" ht="17.100000000000001" customHeight="1" x14ac:dyDescent="0.25">
      <c r="B367" s="41"/>
      <c r="C367" s="79" t="s">
        <v>97</v>
      </c>
      <c r="D367" s="27">
        <v>6</v>
      </c>
      <c r="E367" s="28">
        <v>20</v>
      </c>
      <c r="F367" s="28">
        <v>20</v>
      </c>
      <c r="G367" s="29">
        <v>100</v>
      </c>
    </row>
    <row r="368" spans="2:7" ht="17.100000000000001" customHeight="1" x14ac:dyDescent="0.25">
      <c r="B368" s="42"/>
      <c r="C368" s="43" t="s">
        <v>109</v>
      </c>
      <c r="D368" s="22">
        <v>30</v>
      </c>
      <c r="E368" s="30">
        <v>100</v>
      </c>
      <c r="F368" s="30">
        <v>100</v>
      </c>
      <c r="G368" s="31"/>
    </row>
    <row r="369" spans="2:7" ht="17.100000000000001" customHeight="1" x14ac:dyDescent="0.25">
      <c r="B369" s="42"/>
      <c r="C369" s="47"/>
      <c r="D369" s="48"/>
      <c r="E369" s="49"/>
      <c r="F369" s="49"/>
      <c r="G369" s="50"/>
    </row>
    <row r="370" spans="2:7" ht="17.100000000000001" customHeight="1" x14ac:dyDescent="0.25">
      <c r="B370" s="42"/>
      <c r="C370" s="47"/>
      <c r="D370" s="48"/>
      <c r="E370" s="49"/>
      <c r="F370" s="49"/>
      <c r="G370" s="50"/>
    </row>
    <row r="371" spans="2:7" ht="17.100000000000001" customHeight="1" x14ac:dyDescent="0.25">
      <c r="B371" s="42"/>
      <c r="C371" s="47"/>
      <c r="D371" s="48"/>
      <c r="E371" s="49"/>
      <c r="F371" s="49"/>
      <c r="G371" s="50"/>
    </row>
    <row r="372" spans="2:7" ht="17.100000000000001" customHeight="1" x14ac:dyDescent="0.25">
      <c r="B372" s="42"/>
      <c r="C372" s="47"/>
      <c r="D372" s="48"/>
      <c r="E372" s="49"/>
      <c r="F372" s="49"/>
      <c r="G372" s="50"/>
    </row>
    <row r="373" spans="2:7" ht="17.100000000000001" customHeight="1" x14ac:dyDescent="0.25">
      <c r="B373" s="42"/>
      <c r="C373" s="47"/>
      <c r="D373" s="48"/>
      <c r="E373" s="49"/>
      <c r="F373" s="49"/>
      <c r="G373" s="50"/>
    </row>
    <row r="374" spans="2:7" ht="17.100000000000001" customHeight="1" x14ac:dyDescent="0.25">
      <c r="B374" s="42"/>
      <c r="C374" s="47"/>
      <c r="D374" s="48"/>
      <c r="E374" s="49"/>
      <c r="F374" s="49"/>
      <c r="G374" s="50"/>
    </row>
    <row r="375" spans="2:7" ht="17.100000000000001" customHeight="1" x14ac:dyDescent="0.25">
      <c r="B375" s="42"/>
      <c r="C375" s="47"/>
      <c r="D375" s="48"/>
      <c r="E375" s="49"/>
      <c r="F375" s="49"/>
      <c r="G375" s="50"/>
    </row>
    <row r="376" spans="2:7" ht="17.100000000000001" customHeight="1" x14ac:dyDescent="0.25">
      <c r="B376" s="42"/>
      <c r="C376" s="47"/>
      <c r="D376" s="48"/>
      <c r="E376" s="49"/>
      <c r="F376" s="49"/>
      <c r="G376" s="50"/>
    </row>
    <row r="377" spans="2:7" ht="17.100000000000001" customHeight="1" x14ac:dyDescent="0.25">
      <c r="B377" s="42"/>
      <c r="C377" s="47"/>
      <c r="D377" s="48"/>
      <c r="E377" s="49"/>
      <c r="F377" s="49"/>
      <c r="G377" s="50"/>
    </row>
    <row r="378" spans="2:7" ht="17.100000000000001" customHeight="1" x14ac:dyDescent="0.25">
      <c r="B378" s="42"/>
      <c r="C378" s="47"/>
      <c r="D378" s="48"/>
      <c r="E378" s="49"/>
      <c r="F378" s="49"/>
      <c r="G378" s="50"/>
    </row>
    <row r="379" spans="2:7" ht="17.100000000000001" customHeight="1" x14ac:dyDescent="0.25">
      <c r="B379" s="42"/>
      <c r="C379" s="47"/>
      <c r="D379" s="48"/>
      <c r="E379" s="49"/>
      <c r="F379" s="49"/>
      <c r="G379" s="50"/>
    </row>
    <row r="380" spans="2:7" ht="17.100000000000001" customHeight="1" x14ac:dyDescent="0.25">
      <c r="B380" s="42"/>
      <c r="C380" s="47"/>
      <c r="D380" s="48"/>
      <c r="E380" s="49"/>
      <c r="F380" s="49"/>
      <c r="G380" s="50"/>
    </row>
    <row r="381" spans="2:7" ht="17.100000000000001" customHeight="1" x14ac:dyDescent="0.25">
      <c r="B381" s="42"/>
      <c r="C381" s="47"/>
      <c r="D381" s="48"/>
      <c r="E381" s="49"/>
      <c r="F381" s="49"/>
      <c r="G381" s="50"/>
    </row>
    <row r="382" spans="2:7" ht="17.100000000000001" customHeight="1" x14ac:dyDescent="0.25">
      <c r="B382" s="42"/>
      <c r="C382" s="47"/>
      <c r="D382" s="48"/>
      <c r="E382" s="49"/>
      <c r="F382" s="49"/>
      <c r="G382" s="50"/>
    </row>
    <row r="383" spans="2:7" ht="17.100000000000001" customHeight="1" x14ac:dyDescent="0.25">
      <c r="B383" s="42"/>
      <c r="C383" s="47"/>
      <c r="D383" s="48"/>
      <c r="E383" s="49"/>
      <c r="F383" s="49"/>
      <c r="G383" s="50"/>
    </row>
    <row r="384" spans="2:7" ht="17.100000000000001" customHeight="1" x14ac:dyDescent="0.25">
      <c r="B384" s="42"/>
      <c r="C384" s="47"/>
      <c r="D384" s="48"/>
      <c r="E384" s="49"/>
      <c r="F384" s="49"/>
      <c r="G384" s="50"/>
    </row>
    <row r="385" spans="2:7" ht="17.100000000000001" customHeight="1" x14ac:dyDescent="0.25">
      <c r="B385" s="42"/>
      <c r="C385" s="47"/>
      <c r="D385" s="48"/>
      <c r="E385" s="49"/>
      <c r="F385" s="49"/>
      <c r="G385" s="50"/>
    </row>
    <row r="386" spans="2:7" ht="17.100000000000001" customHeight="1" x14ac:dyDescent="0.25">
      <c r="B386" s="51" t="s">
        <v>128</v>
      </c>
      <c r="C386" s="52"/>
      <c r="D386" s="52"/>
      <c r="E386" s="52"/>
      <c r="F386" s="52"/>
      <c r="G386" s="53"/>
    </row>
    <row r="387" spans="2:7" ht="17.100000000000001" customHeight="1" x14ac:dyDescent="0.25">
      <c r="B387" s="54"/>
      <c r="C387" s="83"/>
      <c r="D387" s="70" t="s">
        <v>110</v>
      </c>
      <c r="E387" s="71" t="s">
        <v>111</v>
      </c>
      <c r="F387" s="71" t="s">
        <v>112</v>
      </c>
      <c r="G387" s="72" t="s">
        <v>113</v>
      </c>
    </row>
    <row r="388" spans="2:7" ht="17.100000000000001" customHeight="1" x14ac:dyDescent="0.25">
      <c r="B388" s="55"/>
      <c r="C388" s="84" t="s">
        <v>129</v>
      </c>
      <c r="D388" s="56">
        <v>17</v>
      </c>
      <c r="E388" s="57">
        <f>D388/D396*100</f>
        <v>26.153846153846157</v>
      </c>
      <c r="F388" s="57">
        <f>E388</f>
        <v>26.153846153846157</v>
      </c>
      <c r="G388" s="58">
        <f>F388</f>
        <v>26.153846153846157</v>
      </c>
    </row>
    <row r="389" spans="2:7" ht="17.100000000000001" customHeight="1" x14ac:dyDescent="0.25">
      <c r="B389" s="59"/>
      <c r="C389" s="84" t="s">
        <v>129</v>
      </c>
      <c r="D389" s="60">
        <v>6</v>
      </c>
      <c r="E389" s="61">
        <f>D389/D396*100</f>
        <v>9.2307692307692317</v>
      </c>
      <c r="F389" s="61">
        <f t="shared" ref="F389:F395" si="3">E389</f>
        <v>9.2307692307692317</v>
      </c>
      <c r="G389" s="62">
        <f>F389+G388</f>
        <v>35.384615384615387</v>
      </c>
    </row>
    <row r="390" spans="2:7" ht="17.100000000000001" customHeight="1" x14ac:dyDescent="0.25">
      <c r="B390" s="59"/>
      <c r="C390" s="84" t="s">
        <v>130</v>
      </c>
      <c r="D390" s="63">
        <v>6</v>
      </c>
      <c r="E390" s="61">
        <f>D390/D396*100</f>
        <v>9.2307692307692317</v>
      </c>
      <c r="F390" s="61">
        <f t="shared" si="3"/>
        <v>9.2307692307692317</v>
      </c>
      <c r="G390" s="62">
        <f>F390+G389</f>
        <v>44.61538461538462</v>
      </c>
    </row>
    <row r="391" spans="2:7" ht="17.100000000000001" customHeight="1" x14ac:dyDescent="0.25">
      <c r="B391" s="59"/>
      <c r="C391" s="84" t="s">
        <v>131</v>
      </c>
      <c r="D391" s="63">
        <v>15</v>
      </c>
      <c r="E391" s="61">
        <f>D391/D396*100</f>
        <v>23.076923076923077</v>
      </c>
      <c r="F391" s="61">
        <f t="shared" si="3"/>
        <v>23.076923076923077</v>
      </c>
      <c r="G391" s="73">
        <f>F391+G390</f>
        <v>67.692307692307693</v>
      </c>
    </row>
    <row r="392" spans="2:7" ht="17.100000000000001" customHeight="1" x14ac:dyDescent="0.25">
      <c r="B392" s="59"/>
      <c r="C392" s="85" t="s">
        <v>132</v>
      </c>
      <c r="D392" s="63">
        <v>8</v>
      </c>
      <c r="E392" s="61">
        <f>D392/D396*100</f>
        <v>12.307692307692308</v>
      </c>
      <c r="F392" s="61">
        <f t="shared" si="3"/>
        <v>12.307692307692308</v>
      </c>
      <c r="G392" s="73">
        <f>F392+G391</f>
        <v>80</v>
      </c>
    </row>
    <row r="393" spans="2:7" ht="17.100000000000001" customHeight="1" x14ac:dyDescent="0.25">
      <c r="B393" s="74"/>
      <c r="C393" s="85" t="s">
        <v>133</v>
      </c>
      <c r="D393" s="63">
        <v>8</v>
      </c>
      <c r="E393" s="61">
        <f>D393/D396*100</f>
        <v>12.307692307692308</v>
      </c>
      <c r="F393" s="61">
        <f t="shared" si="3"/>
        <v>12.307692307692308</v>
      </c>
      <c r="G393" s="73">
        <f t="shared" ref="G393:G395" si="4">F393+G392</f>
        <v>92.307692307692307</v>
      </c>
    </row>
    <row r="394" spans="2:7" ht="17.100000000000001" customHeight="1" x14ac:dyDescent="0.25">
      <c r="B394" s="65"/>
      <c r="C394" s="85" t="s">
        <v>134</v>
      </c>
      <c r="D394" s="75">
        <v>3</v>
      </c>
      <c r="E394" s="61">
        <f>D394/D396*100</f>
        <v>4.6153846153846159</v>
      </c>
      <c r="F394" s="61">
        <f t="shared" si="3"/>
        <v>4.6153846153846159</v>
      </c>
      <c r="G394" s="73">
        <f t="shared" si="4"/>
        <v>96.92307692307692</v>
      </c>
    </row>
    <row r="395" spans="2:7" ht="17.100000000000001" customHeight="1" x14ac:dyDescent="0.25">
      <c r="B395" s="76"/>
      <c r="C395" s="84" t="s">
        <v>135</v>
      </c>
      <c r="D395" s="75">
        <v>2</v>
      </c>
      <c r="E395" s="61">
        <f>D395/D396*100</f>
        <v>3.0769230769230771</v>
      </c>
      <c r="F395" s="61">
        <f t="shared" si="3"/>
        <v>3.0769230769230771</v>
      </c>
      <c r="G395" s="73">
        <f t="shared" si="4"/>
        <v>100</v>
      </c>
    </row>
    <row r="396" spans="2:7" ht="17.100000000000001" customHeight="1" x14ac:dyDescent="0.25">
      <c r="B396" s="65"/>
      <c r="C396" s="66" t="s">
        <v>109</v>
      </c>
      <c r="D396" s="67">
        <f>SUM(D388:D395)</f>
        <v>65</v>
      </c>
      <c r="E396" s="68">
        <f>SUM(E388:E395)</f>
        <v>100</v>
      </c>
      <c r="F396" s="68">
        <f>SUM(D396:E396)</f>
        <v>165</v>
      </c>
      <c r="G396" s="77"/>
    </row>
    <row r="397" spans="2:7" ht="17.100000000000001" customHeight="1" x14ac:dyDescent="0.25">
      <c r="B397" s="42"/>
      <c r="C397" s="47"/>
      <c r="D397" s="48"/>
      <c r="E397" s="49"/>
      <c r="F397" s="49"/>
      <c r="G397" s="50"/>
    </row>
    <row r="398" spans="2:7" ht="17.100000000000001" customHeight="1" x14ac:dyDescent="0.25">
      <c r="B398" s="42"/>
      <c r="C398" s="47"/>
      <c r="D398" s="48"/>
      <c r="E398" s="49"/>
      <c r="F398" s="49"/>
      <c r="G398" s="50"/>
    </row>
    <row r="399" spans="2:7" ht="17.100000000000001" customHeight="1" x14ac:dyDescent="0.25">
      <c r="B399" s="42"/>
      <c r="C399" s="47"/>
      <c r="D399" s="48"/>
      <c r="E399" s="49"/>
      <c r="F399" s="49"/>
      <c r="G399" s="50"/>
    </row>
    <row r="400" spans="2:7" ht="17.100000000000001" customHeight="1" x14ac:dyDescent="0.25">
      <c r="B400" s="42"/>
      <c r="C400" s="47"/>
      <c r="D400" s="48"/>
      <c r="E400" s="49"/>
      <c r="F400" s="49"/>
      <c r="G400" s="50"/>
    </row>
    <row r="401" spans="2:7" ht="17.100000000000001" customHeight="1" x14ac:dyDescent="0.25">
      <c r="B401" s="42"/>
      <c r="C401" s="47"/>
      <c r="D401" s="48"/>
      <c r="E401" s="49"/>
      <c r="F401" s="49"/>
      <c r="G401" s="50"/>
    </row>
    <row r="402" spans="2:7" ht="17.100000000000001" customHeight="1" x14ac:dyDescent="0.25">
      <c r="B402" s="42"/>
      <c r="C402" s="47"/>
      <c r="D402" s="48"/>
      <c r="E402" s="49"/>
      <c r="F402" s="49"/>
      <c r="G402" s="50"/>
    </row>
    <row r="403" spans="2:7" ht="17.100000000000001" customHeight="1" x14ac:dyDescent="0.25">
      <c r="B403" s="42"/>
      <c r="C403" s="47"/>
      <c r="D403" s="48"/>
      <c r="E403" s="49"/>
      <c r="F403" s="49"/>
      <c r="G403" s="50"/>
    </row>
    <row r="404" spans="2:7" ht="17.100000000000001" customHeight="1" x14ac:dyDescent="0.25">
      <c r="B404" s="42"/>
      <c r="C404" s="47"/>
      <c r="D404" s="48"/>
      <c r="E404" s="49"/>
      <c r="F404" s="49"/>
      <c r="G404" s="50"/>
    </row>
    <row r="405" spans="2:7" ht="17.100000000000001" customHeight="1" x14ac:dyDescent="0.25">
      <c r="B405" s="42"/>
      <c r="C405" s="47"/>
      <c r="D405" s="48"/>
      <c r="E405" s="49"/>
      <c r="F405" s="49"/>
      <c r="G405" s="50"/>
    </row>
    <row r="406" spans="2:7" ht="17.100000000000001" customHeight="1" x14ac:dyDescent="0.25">
      <c r="B406" s="42"/>
      <c r="C406" s="47"/>
      <c r="D406" s="48"/>
      <c r="E406" s="49"/>
      <c r="F406" s="49"/>
      <c r="G406" s="50"/>
    </row>
    <row r="407" spans="2:7" ht="17.100000000000001" customHeight="1" x14ac:dyDescent="0.25">
      <c r="B407" s="42"/>
      <c r="C407" s="47"/>
      <c r="D407" s="48"/>
      <c r="E407" s="49"/>
      <c r="F407" s="49"/>
      <c r="G407" s="50"/>
    </row>
    <row r="408" spans="2:7" ht="17.100000000000001" customHeight="1" x14ac:dyDescent="0.25">
      <c r="B408" s="42"/>
      <c r="C408" s="47"/>
      <c r="D408" s="48"/>
      <c r="E408" s="49"/>
      <c r="F408" s="49"/>
      <c r="G408" s="50"/>
    </row>
    <row r="409" spans="2:7" ht="17.100000000000001" customHeight="1" x14ac:dyDescent="0.25">
      <c r="B409" s="42"/>
      <c r="C409" s="47"/>
      <c r="D409" s="48"/>
      <c r="E409" s="49"/>
      <c r="F409" s="49"/>
      <c r="G409" s="50"/>
    </row>
    <row r="410" spans="2:7" ht="17.100000000000001" customHeight="1" x14ac:dyDescent="0.25">
      <c r="B410" s="42"/>
      <c r="C410" s="47"/>
      <c r="D410" s="48"/>
      <c r="E410" s="49"/>
      <c r="F410" s="49"/>
      <c r="G410" s="50"/>
    </row>
    <row r="411" spans="2:7" ht="17.100000000000001" customHeight="1" x14ac:dyDescent="0.25">
      <c r="B411" s="42"/>
      <c r="C411" s="47"/>
      <c r="D411" s="48"/>
      <c r="E411" s="49"/>
      <c r="F411" s="49"/>
      <c r="G411" s="50"/>
    </row>
    <row r="412" spans="2:7" ht="17.100000000000001" customHeight="1" x14ac:dyDescent="0.25">
      <c r="B412" s="42"/>
      <c r="C412" s="47"/>
      <c r="D412" s="48"/>
      <c r="E412" s="49"/>
      <c r="F412" s="49"/>
      <c r="G412" s="50"/>
    </row>
    <row r="413" spans="2:7" ht="17.100000000000001" customHeight="1" x14ac:dyDescent="0.25">
      <c r="B413" s="42"/>
      <c r="C413" s="47"/>
      <c r="D413" s="48"/>
      <c r="E413" s="49"/>
      <c r="F413" s="49"/>
      <c r="G413" s="50"/>
    </row>
    <row r="414" spans="2:7" ht="17.100000000000001" customHeight="1" x14ac:dyDescent="0.25">
      <c r="B414" s="42"/>
      <c r="C414" s="47"/>
      <c r="D414" s="48"/>
      <c r="E414" s="49"/>
      <c r="F414" s="49"/>
      <c r="G414" s="50"/>
    </row>
    <row r="415" spans="2:7" ht="17.100000000000001" customHeight="1" x14ac:dyDescent="0.25">
      <c r="B415" s="42"/>
      <c r="C415" s="47"/>
      <c r="D415" s="48"/>
      <c r="E415" s="49"/>
      <c r="F415" s="49"/>
      <c r="G415" s="50"/>
    </row>
    <row r="416" spans="2:7" ht="17.100000000000001" customHeight="1" x14ac:dyDescent="0.25">
      <c r="B416" s="42"/>
      <c r="C416" s="47"/>
      <c r="D416" s="48"/>
      <c r="E416" s="49"/>
      <c r="F416" s="49"/>
      <c r="G416" s="50"/>
    </row>
    <row r="417" spans="2:7" ht="17.100000000000001" customHeight="1" x14ac:dyDescent="0.25">
      <c r="B417" s="42"/>
      <c r="C417" s="47"/>
      <c r="D417" s="48"/>
      <c r="E417" s="49"/>
      <c r="F417" s="49"/>
      <c r="G417" s="50"/>
    </row>
    <row r="418" spans="2:7" ht="17.100000000000001" customHeight="1" x14ac:dyDescent="0.25">
      <c r="B418" s="42"/>
      <c r="C418" s="47"/>
      <c r="D418" s="48"/>
      <c r="E418" s="49"/>
      <c r="F418" s="49"/>
      <c r="G418" s="50"/>
    </row>
    <row r="420" spans="2:7" ht="36" customHeight="1" x14ac:dyDescent="0.25">
      <c r="B420" s="2" t="s">
        <v>56</v>
      </c>
      <c r="C420" s="3"/>
      <c r="D420" s="3"/>
      <c r="E420" s="3"/>
      <c r="F420" s="3"/>
      <c r="G420" s="4"/>
    </row>
    <row r="421" spans="2:7" ht="29.1" customHeight="1" x14ac:dyDescent="0.25">
      <c r="B421" s="39"/>
      <c r="C421" s="82"/>
      <c r="D421" s="44" t="s">
        <v>110</v>
      </c>
      <c r="E421" s="45" t="s">
        <v>111</v>
      </c>
      <c r="F421" s="45" t="s">
        <v>112</v>
      </c>
      <c r="G421" s="46" t="s">
        <v>113</v>
      </c>
    </row>
    <row r="422" spans="2:7" ht="17.100000000000001" customHeight="1" x14ac:dyDescent="0.25">
      <c r="B422" s="40"/>
      <c r="C422" s="81" t="s">
        <v>96</v>
      </c>
      <c r="D422" s="19">
        <v>2</v>
      </c>
      <c r="E422" s="25">
        <v>6.666666666666667</v>
      </c>
      <c r="F422" s="25">
        <v>6.666666666666667</v>
      </c>
      <c r="G422" s="26">
        <v>6.666666666666667</v>
      </c>
    </row>
    <row r="423" spans="2:7" ht="17.100000000000001" customHeight="1" x14ac:dyDescent="0.25">
      <c r="B423" s="41"/>
      <c r="C423" s="79" t="s">
        <v>97</v>
      </c>
      <c r="D423" s="27">
        <v>28</v>
      </c>
      <c r="E423" s="28">
        <v>93.333333333333329</v>
      </c>
      <c r="F423" s="28">
        <v>93.333333333333329</v>
      </c>
      <c r="G423" s="29">
        <v>100</v>
      </c>
    </row>
    <row r="424" spans="2:7" ht="17.100000000000001" customHeight="1" x14ac:dyDescent="0.25">
      <c r="B424" s="42"/>
      <c r="C424" s="43" t="s">
        <v>109</v>
      </c>
      <c r="D424" s="22">
        <v>30</v>
      </c>
      <c r="E424" s="30">
        <v>100</v>
      </c>
      <c r="F424" s="30">
        <v>100</v>
      </c>
      <c r="G424" s="31"/>
    </row>
    <row r="425" spans="2:7" ht="17.100000000000001" customHeight="1" x14ac:dyDescent="0.25">
      <c r="B425" s="42"/>
      <c r="C425" s="47"/>
      <c r="D425" s="48"/>
      <c r="E425" s="49"/>
      <c r="F425" s="49"/>
      <c r="G425" s="50"/>
    </row>
    <row r="426" spans="2:7" ht="17.100000000000001" customHeight="1" x14ac:dyDescent="0.25">
      <c r="B426" s="42"/>
      <c r="C426" s="47"/>
      <c r="D426" s="48"/>
      <c r="E426" s="49"/>
      <c r="F426" s="49"/>
      <c r="G426" s="50"/>
    </row>
    <row r="427" spans="2:7" ht="17.100000000000001" customHeight="1" x14ac:dyDescent="0.25">
      <c r="B427" s="42"/>
      <c r="C427" s="47"/>
      <c r="D427" s="48"/>
      <c r="E427" s="49"/>
      <c r="F427" s="49"/>
      <c r="G427" s="50"/>
    </row>
    <row r="428" spans="2:7" ht="17.100000000000001" customHeight="1" x14ac:dyDescent="0.25">
      <c r="B428" s="42"/>
      <c r="C428" s="47"/>
      <c r="D428" s="48"/>
      <c r="E428" s="49"/>
      <c r="F428" s="49"/>
      <c r="G428" s="50"/>
    </row>
    <row r="429" spans="2:7" ht="17.100000000000001" customHeight="1" x14ac:dyDescent="0.25">
      <c r="B429" s="42"/>
      <c r="C429" s="47"/>
      <c r="D429" s="48"/>
      <c r="E429" s="49"/>
      <c r="F429" s="49"/>
      <c r="G429" s="50"/>
    </row>
    <row r="430" spans="2:7" ht="17.100000000000001" customHeight="1" x14ac:dyDescent="0.25">
      <c r="B430" s="42"/>
      <c r="C430" s="47"/>
      <c r="D430" s="48"/>
      <c r="E430" s="49"/>
      <c r="F430" s="49"/>
      <c r="G430" s="50"/>
    </row>
    <row r="431" spans="2:7" ht="17.100000000000001" customHeight="1" x14ac:dyDescent="0.25">
      <c r="B431" s="42"/>
      <c r="C431" s="47"/>
      <c r="D431" s="48"/>
      <c r="E431" s="49"/>
      <c r="F431" s="49"/>
      <c r="G431" s="50"/>
    </row>
    <row r="432" spans="2:7" ht="17.100000000000001" customHeight="1" x14ac:dyDescent="0.25">
      <c r="B432" s="42"/>
      <c r="C432" s="47"/>
      <c r="D432" s="48"/>
      <c r="E432" s="49"/>
      <c r="F432" s="49"/>
      <c r="G432" s="50"/>
    </row>
    <row r="433" spans="2:7" ht="17.100000000000001" customHeight="1" x14ac:dyDescent="0.25">
      <c r="B433" s="42"/>
      <c r="C433" s="47"/>
      <c r="D433" s="48"/>
      <c r="E433" s="49"/>
      <c r="F433" s="49"/>
      <c r="G433" s="50"/>
    </row>
    <row r="434" spans="2:7" ht="17.100000000000001" customHeight="1" x14ac:dyDescent="0.25">
      <c r="B434" s="42"/>
      <c r="C434" s="47"/>
      <c r="D434" s="48"/>
      <c r="E434" s="49"/>
      <c r="F434" s="49"/>
      <c r="G434" s="50"/>
    </row>
    <row r="435" spans="2:7" ht="17.100000000000001" customHeight="1" x14ac:dyDescent="0.25">
      <c r="B435" s="42"/>
      <c r="C435" s="47"/>
      <c r="D435" s="48"/>
      <c r="E435" s="49"/>
      <c r="F435" s="49"/>
      <c r="G435" s="50"/>
    </row>
    <row r="436" spans="2:7" ht="17.100000000000001" customHeight="1" x14ac:dyDescent="0.25">
      <c r="B436" s="42"/>
      <c r="C436" s="47"/>
      <c r="D436" s="48"/>
      <c r="E436" s="49"/>
      <c r="F436" s="49"/>
      <c r="G436" s="50"/>
    </row>
    <row r="437" spans="2:7" ht="17.100000000000001" customHeight="1" x14ac:dyDescent="0.25">
      <c r="B437" s="42"/>
      <c r="C437" s="47"/>
      <c r="D437" s="48"/>
      <c r="E437" s="49"/>
      <c r="F437" s="49"/>
      <c r="G437" s="50"/>
    </row>
    <row r="438" spans="2:7" ht="17.100000000000001" customHeight="1" x14ac:dyDescent="0.25">
      <c r="B438" s="42"/>
      <c r="C438" s="47"/>
      <c r="D438" s="48"/>
      <c r="E438" s="49"/>
      <c r="F438" s="49"/>
      <c r="G438" s="50"/>
    </row>
    <row r="439" spans="2:7" ht="17.100000000000001" customHeight="1" x14ac:dyDescent="0.25">
      <c r="B439" s="42"/>
      <c r="C439" s="47"/>
      <c r="D439" s="48"/>
      <c r="E439" s="49"/>
      <c r="F439" s="49"/>
      <c r="G439" s="50"/>
    </row>
    <row r="440" spans="2:7" ht="17.100000000000001" customHeight="1" x14ac:dyDescent="0.25">
      <c r="B440" s="42"/>
      <c r="C440" s="47"/>
      <c r="D440" s="48"/>
      <c r="E440" s="49"/>
      <c r="F440" s="49"/>
      <c r="G440" s="50"/>
    </row>
    <row r="441" spans="2:7" ht="17.100000000000001" customHeight="1" x14ac:dyDescent="0.25">
      <c r="B441" s="42"/>
      <c r="C441" s="47"/>
      <c r="D441" s="48"/>
      <c r="E441" s="49"/>
      <c r="F441" s="49"/>
      <c r="G441" s="50"/>
    </row>
    <row r="442" spans="2:7" ht="17.100000000000001" customHeight="1" x14ac:dyDescent="0.25">
      <c r="B442" s="42"/>
      <c r="C442" s="47"/>
      <c r="D442" s="48"/>
      <c r="E442" s="49"/>
      <c r="F442" s="49"/>
      <c r="G442" s="50"/>
    </row>
    <row r="443" spans="2:7" ht="17.100000000000001" customHeight="1" x14ac:dyDescent="0.25">
      <c r="B443" s="42"/>
      <c r="C443" s="47"/>
      <c r="D443" s="48"/>
      <c r="E443" s="49"/>
      <c r="F443" s="49"/>
      <c r="G443" s="50"/>
    </row>
    <row r="445" spans="2:7" ht="36" customHeight="1" x14ac:dyDescent="0.25">
      <c r="B445" s="2" t="s">
        <v>57</v>
      </c>
      <c r="C445" s="3"/>
      <c r="D445" s="3"/>
      <c r="E445" s="3"/>
      <c r="F445" s="3"/>
      <c r="G445" s="4"/>
    </row>
    <row r="446" spans="2:7" ht="29.1" customHeight="1" x14ac:dyDescent="0.25">
      <c r="B446" s="39"/>
      <c r="C446" s="82"/>
      <c r="D446" s="44" t="s">
        <v>110</v>
      </c>
      <c r="E446" s="45" t="s">
        <v>111</v>
      </c>
      <c r="F446" s="45" t="s">
        <v>112</v>
      </c>
      <c r="G446" s="46" t="s">
        <v>113</v>
      </c>
    </row>
    <row r="447" spans="2:7" ht="17.100000000000001" customHeight="1" x14ac:dyDescent="0.25">
      <c r="B447" s="40"/>
      <c r="C447" s="81" t="s">
        <v>98</v>
      </c>
      <c r="D447" s="19">
        <v>5</v>
      </c>
      <c r="E447" s="25">
        <v>16.666666666666664</v>
      </c>
      <c r="F447" s="25">
        <v>16.666666666666664</v>
      </c>
      <c r="G447" s="26">
        <v>16.666666666666664</v>
      </c>
    </row>
    <row r="448" spans="2:7" ht="17.100000000000001" customHeight="1" x14ac:dyDescent="0.25">
      <c r="B448" s="41"/>
      <c r="C448" s="79" t="s">
        <v>99</v>
      </c>
      <c r="D448" s="27">
        <v>7</v>
      </c>
      <c r="E448" s="28">
        <v>23.333333333333332</v>
      </c>
      <c r="F448" s="28">
        <v>23.333333333333332</v>
      </c>
      <c r="G448" s="29">
        <v>40</v>
      </c>
    </row>
    <row r="449" spans="2:7" ht="17.100000000000001" customHeight="1" x14ac:dyDescent="0.25">
      <c r="B449" s="41"/>
      <c r="C449" s="79" t="s">
        <v>100</v>
      </c>
      <c r="D449" s="27">
        <v>18</v>
      </c>
      <c r="E449" s="28">
        <v>60</v>
      </c>
      <c r="F449" s="28">
        <v>60</v>
      </c>
      <c r="G449" s="29">
        <v>100</v>
      </c>
    </row>
    <row r="450" spans="2:7" ht="17.100000000000001" customHeight="1" x14ac:dyDescent="0.25">
      <c r="B450" s="42"/>
      <c r="C450" s="43" t="s">
        <v>109</v>
      </c>
      <c r="D450" s="22">
        <v>30</v>
      </c>
      <c r="E450" s="30">
        <v>100</v>
      </c>
      <c r="F450" s="30">
        <v>100</v>
      </c>
      <c r="G450" s="31"/>
    </row>
    <row r="451" spans="2:7" ht="17.100000000000001" customHeight="1" x14ac:dyDescent="0.25">
      <c r="B451" s="42"/>
      <c r="C451" s="47"/>
      <c r="D451" s="48"/>
      <c r="E451" s="49"/>
      <c r="F451" s="49"/>
      <c r="G451" s="50"/>
    </row>
    <row r="452" spans="2:7" ht="17.100000000000001" customHeight="1" x14ac:dyDescent="0.25">
      <c r="B452" s="42"/>
      <c r="C452" s="47"/>
      <c r="D452" s="48"/>
      <c r="E452" s="49"/>
      <c r="F452" s="49"/>
      <c r="G452" s="50"/>
    </row>
    <row r="453" spans="2:7" ht="17.100000000000001" customHeight="1" x14ac:dyDescent="0.25">
      <c r="B453" s="42"/>
      <c r="C453" s="47"/>
      <c r="D453" s="48"/>
      <c r="E453" s="49"/>
      <c r="F453" s="49"/>
      <c r="G453" s="50"/>
    </row>
    <row r="454" spans="2:7" ht="17.100000000000001" customHeight="1" x14ac:dyDescent="0.25">
      <c r="B454" s="42"/>
      <c r="C454" s="47"/>
      <c r="D454" s="48"/>
      <c r="E454" s="49"/>
      <c r="F454" s="49"/>
      <c r="G454" s="50"/>
    </row>
    <row r="455" spans="2:7" ht="17.100000000000001" customHeight="1" x14ac:dyDescent="0.25">
      <c r="B455" s="42"/>
      <c r="C455" s="47"/>
      <c r="D455" s="48"/>
      <c r="E455" s="49"/>
      <c r="F455" s="49"/>
      <c r="G455" s="50"/>
    </row>
    <row r="456" spans="2:7" ht="17.100000000000001" customHeight="1" x14ac:dyDescent="0.25">
      <c r="B456" s="42"/>
      <c r="C456" s="47"/>
      <c r="D456" s="48"/>
      <c r="E456" s="49"/>
      <c r="F456" s="49"/>
      <c r="G456" s="50"/>
    </row>
    <row r="457" spans="2:7" ht="17.100000000000001" customHeight="1" x14ac:dyDescent="0.25">
      <c r="B457" s="42"/>
      <c r="C457" s="47"/>
      <c r="D457" s="48"/>
      <c r="E457" s="49"/>
      <c r="F457" s="49"/>
      <c r="G457" s="50"/>
    </row>
    <row r="458" spans="2:7" ht="17.100000000000001" customHeight="1" x14ac:dyDescent="0.25">
      <c r="B458" s="42"/>
      <c r="C458" s="47"/>
      <c r="D458" s="48"/>
      <c r="E458" s="49"/>
      <c r="F458" s="49"/>
      <c r="G458" s="50"/>
    </row>
    <row r="459" spans="2:7" ht="17.100000000000001" customHeight="1" x14ac:dyDescent="0.25">
      <c r="B459" s="42"/>
      <c r="C459" s="47"/>
      <c r="D459" s="48"/>
      <c r="E459" s="49"/>
      <c r="F459" s="49"/>
      <c r="G459" s="50"/>
    </row>
    <row r="460" spans="2:7" ht="17.100000000000001" customHeight="1" x14ac:dyDescent="0.25">
      <c r="B460" s="42"/>
      <c r="C460" s="47"/>
      <c r="D460" s="48"/>
      <c r="E460" s="49"/>
      <c r="F460" s="49"/>
      <c r="G460" s="50"/>
    </row>
    <row r="461" spans="2:7" ht="17.100000000000001" customHeight="1" x14ac:dyDescent="0.25">
      <c r="B461" s="42"/>
      <c r="C461" s="47"/>
      <c r="D461" s="48"/>
      <c r="E461" s="49"/>
      <c r="F461" s="49"/>
      <c r="G461" s="50"/>
    </row>
    <row r="462" spans="2:7" ht="17.100000000000001" customHeight="1" x14ac:dyDescent="0.25">
      <c r="B462" s="42"/>
      <c r="C462" s="47"/>
      <c r="D462" s="48"/>
      <c r="E462" s="49"/>
      <c r="F462" s="49"/>
      <c r="G462" s="50"/>
    </row>
    <row r="463" spans="2:7" ht="17.100000000000001" customHeight="1" x14ac:dyDescent="0.25">
      <c r="B463" s="42"/>
      <c r="C463" s="47"/>
      <c r="D463" s="48"/>
      <c r="E463" s="49"/>
      <c r="F463" s="49"/>
      <c r="G463" s="50"/>
    </row>
    <row r="464" spans="2:7" ht="17.100000000000001" customHeight="1" x14ac:dyDescent="0.25">
      <c r="B464" s="42"/>
      <c r="C464" s="47"/>
      <c r="D464" s="48"/>
      <c r="E464" s="49"/>
      <c r="F464" s="49"/>
      <c r="G464" s="50"/>
    </row>
    <row r="465" spans="2:7" ht="17.100000000000001" customHeight="1" x14ac:dyDescent="0.25">
      <c r="B465" s="42"/>
      <c r="C465" s="47"/>
      <c r="D465" s="48"/>
      <c r="E465" s="49"/>
      <c r="F465" s="49"/>
      <c r="G465" s="50"/>
    </row>
    <row r="466" spans="2:7" ht="17.100000000000001" customHeight="1" x14ac:dyDescent="0.25">
      <c r="B466" s="42"/>
      <c r="C466" s="47"/>
      <c r="D466" s="48"/>
      <c r="E466" s="49"/>
      <c r="F466" s="49"/>
      <c r="G466" s="50"/>
    </row>
    <row r="467" spans="2:7" ht="17.100000000000001" customHeight="1" x14ac:dyDescent="0.25">
      <c r="B467" s="42"/>
      <c r="C467" s="47"/>
      <c r="D467" s="48"/>
      <c r="E467" s="49"/>
      <c r="F467" s="49"/>
      <c r="G467" s="50"/>
    </row>
    <row r="468" spans="2:7" ht="17.100000000000001" customHeight="1" x14ac:dyDescent="0.25">
      <c r="B468" s="42"/>
      <c r="C468" s="47"/>
      <c r="D468" s="48"/>
      <c r="E468" s="49"/>
      <c r="F468" s="49"/>
      <c r="G468" s="50"/>
    </row>
    <row r="469" spans="2:7" ht="17.100000000000001" customHeight="1" x14ac:dyDescent="0.25">
      <c r="B469" s="42"/>
      <c r="C469" s="47"/>
      <c r="D469" s="48"/>
      <c r="E469" s="49"/>
      <c r="F469" s="49"/>
      <c r="G469" s="50"/>
    </row>
    <row r="471" spans="2:7" ht="54.95" customHeight="1" x14ac:dyDescent="0.25">
      <c r="B471" s="2" t="s">
        <v>58</v>
      </c>
      <c r="C471" s="3"/>
      <c r="D471" s="3"/>
      <c r="E471" s="3"/>
      <c r="F471" s="3"/>
      <c r="G471" s="4"/>
    </row>
    <row r="472" spans="2:7" ht="29.1" customHeight="1" x14ac:dyDescent="0.25">
      <c r="B472" s="39"/>
      <c r="C472" s="82"/>
      <c r="D472" s="44" t="s">
        <v>110</v>
      </c>
      <c r="E472" s="45" t="s">
        <v>111</v>
      </c>
      <c r="F472" s="45" t="s">
        <v>112</v>
      </c>
      <c r="G472" s="46" t="s">
        <v>113</v>
      </c>
    </row>
    <row r="473" spans="2:7" ht="17.100000000000001" customHeight="1" x14ac:dyDescent="0.25">
      <c r="B473" s="40"/>
      <c r="C473" s="81" t="s">
        <v>101</v>
      </c>
      <c r="D473" s="19">
        <v>2</v>
      </c>
      <c r="E473" s="25">
        <v>6.666666666666667</v>
      </c>
      <c r="F473" s="25">
        <v>6.666666666666667</v>
      </c>
      <c r="G473" s="26">
        <v>6.666666666666667</v>
      </c>
    </row>
    <row r="474" spans="2:7" ht="17.100000000000001" customHeight="1" x14ac:dyDescent="0.25">
      <c r="B474" s="41"/>
      <c r="C474" s="79" t="s">
        <v>102</v>
      </c>
      <c r="D474" s="27">
        <v>23</v>
      </c>
      <c r="E474" s="28">
        <v>76.666666666666671</v>
      </c>
      <c r="F474" s="28">
        <v>76.666666666666671</v>
      </c>
      <c r="G474" s="29">
        <v>83.333333333333343</v>
      </c>
    </row>
    <row r="475" spans="2:7" ht="17.100000000000001" customHeight="1" x14ac:dyDescent="0.25">
      <c r="B475" s="41"/>
      <c r="C475" s="79" t="s">
        <v>100</v>
      </c>
      <c r="D475" s="27">
        <v>5</v>
      </c>
      <c r="E475" s="28">
        <v>16.666666666666664</v>
      </c>
      <c r="F475" s="28">
        <v>16.666666666666664</v>
      </c>
      <c r="G475" s="29">
        <v>100</v>
      </c>
    </row>
    <row r="476" spans="2:7" ht="17.100000000000001" customHeight="1" x14ac:dyDescent="0.25">
      <c r="B476" s="42"/>
      <c r="C476" s="43" t="s">
        <v>109</v>
      </c>
      <c r="D476" s="22">
        <v>30</v>
      </c>
      <c r="E476" s="30">
        <v>100</v>
      </c>
      <c r="F476" s="30">
        <v>100</v>
      </c>
      <c r="G476" s="31"/>
    </row>
    <row r="477" spans="2:7" ht="17.100000000000001" customHeight="1" x14ac:dyDescent="0.25">
      <c r="B477" s="42"/>
      <c r="C477" s="47"/>
      <c r="D477" s="48"/>
      <c r="E477" s="49"/>
      <c r="F477" s="49"/>
      <c r="G477" s="50"/>
    </row>
    <row r="478" spans="2:7" ht="17.100000000000001" customHeight="1" x14ac:dyDescent="0.25">
      <c r="B478" s="42"/>
      <c r="C478" s="47"/>
      <c r="D478" s="48"/>
      <c r="E478" s="49"/>
      <c r="F478" s="49"/>
      <c r="G478" s="50"/>
    </row>
    <row r="479" spans="2:7" ht="17.100000000000001" customHeight="1" x14ac:dyDescent="0.25">
      <c r="B479" s="42"/>
      <c r="C479" s="47"/>
      <c r="D479" s="48"/>
      <c r="E479" s="49"/>
      <c r="F479" s="49"/>
      <c r="G479" s="50"/>
    </row>
    <row r="480" spans="2:7" ht="17.100000000000001" customHeight="1" x14ac:dyDescent="0.25">
      <c r="B480" s="42"/>
      <c r="C480" s="47"/>
      <c r="D480" s="48"/>
      <c r="E480" s="49"/>
      <c r="F480" s="49"/>
      <c r="G480" s="50"/>
    </row>
    <row r="481" spans="2:7" ht="17.100000000000001" customHeight="1" x14ac:dyDescent="0.25">
      <c r="B481" s="42"/>
      <c r="C481" s="47"/>
      <c r="D481" s="48"/>
      <c r="E481" s="49"/>
      <c r="F481" s="49"/>
      <c r="G481" s="50"/>
    </row>
    <row r="482" spans="2:7" ht="17.100000000000001" customHeight="1" x14ac:dyDescent="0.25">
      <c r="B482" s="42"/>
      <c r="C482" s="47"/>
      <c r="D482" s="48"/>
      <c r="E482" s="49"/>
      <c r="F482" s="49"/>
      <c r="G482" s="50"/>
    </row>
    <row r="483" spans="2:7" ht="17.100000000000001" customHeight="1" x14ac:dyDescent="0.25">
      <c r="B483" s="42"/>
      <c r="C483" s="47"/>
      <c r="D483" s="48"/>
      <c r="E483" s="49"/>
      <c r="F483" s="49"/>
      <c r="G483" s="50"/>
    </row>
    <row r="484" spans="2:7" ht="17.100000000000001" customHeight="1" x14ac:dyDescent="0.25">
      <c r="B484" s="42"/>
      <c r="C484" s="47"/>
      <c r="D484" s="48"/>
      <c r="E484" s="49"/>
      <c r="F484" s="49"/>
      <c r="G484" s="50"/>
    </row>
    <row r="485" spans="2:7" ht="17.100000000000001" customHeight="1" x14ac:dyDescent="0.25">
      <c r="B485" s="42"/>
      <c r="C485" s="47"/>
      <c r="D485" s="48"/>
      <c r="E485" s="49"/>
      <c r="F485" s="49"/>
      <c r="G485" s="50"/>
    </row>
    <row r="486" spans="2:7" ht="17.100000000000001" customHeight="1" x14ac:dyDescent="0.25">
      <c r="B486" s="42"/>
      <c r="C486" s="47"/>
      <c r="D486" s="48"/>
      <c r="E486" s="49"/>
      <c r="F486" s="49"/>
      <c r="G486" s="50"/>
    </row>
    <row r="487" spans="2:7" ht="17.100000000000001" customHeight="1" x14ac:dyDescent="0.25">
      <c r="B487" s="42"/>
      <c r="C487" s="47"/>
      <c r="D487" s="48"/>
      <c r="E487" s="49"/>
      <c r="F487" s="49"/>
      <c r="G487" s="50"/>
    </row>
    <row r="488" spans="2:7" ht="17.100000000000001" customHeight="1" x14ac:dyDescent="0.25">
      <c r="B488" s="42"/>
      <c r="C488" s="47"/>
      <c r="D488" s="48"/>
      <c r="E488" s="49"/>
      <c r="F488" s="49"/>
      <c r="G488" s="50"/>
    </row>
    <row r="489" spans="2:7" ht="17.100000000000001" customHeight="1" x14ac:dyDescent="0.25">
      <c r="B489" s="42"/>
      <c r="C489" s="47"/>
      <c r="D489" s="48"/>
      <c r="E489" s="49"/>
      <c r="F489" s="49"/>
      <c r="G489" s="50"/>
    </row>
    <row r="490" spans="2:7" ht="17.100000000000001" customHeight="1" x14ac:dyDescent="0.25">
      <c r="B490" s="42"/>
      <c r="C490" s="47"/>
      <c r="D490" s="48"/>
      <c r="E490" s="49"/>
      <c r="F490" s="49"/>
      <c r="G490" s="50"/>
    </row>
    <row r="491" spans="2:7" ht="17.100000000000001" customHeight="1" x14ac:dyDescent="0.25">
      <c r="B491" s="42"/>
      <c r="C491" s="47"/>
      <c r="D491" s="48"/>
      <c r="E491" s="49"/>
      <c r="F491" s="49"/>
      <c r="G491" s="50"/>
    </row>
    <row r="492" spans="2:7" ht="17.100000000000001" customHeight="1" x14ac:dyDescent="0.25">
      <c r="B492" s="42"/>
      <c r="C492" s="47"/>
      <c r="D492" s="48"/>
      <c r="E492" s="49"/>
      <c r="F492" s="49"/>
      <c r="G492" s="50"/>
    </row>
    <row r="493" spans="2:7" ht="17.100000000000001" customHeight="1" x14ac:dyDescent="0.25">
      <c r="B493" s="42"/>
      <c r="C493" s="47"/>
      <c r="D493" s="48"/>
      <c r="E493" s="49"/>
      <c r="F493" s="49"/>
      <c r="G493" s="50"/>
    </row>
    <row r="494" spans="2:7" ht="17.100000000000001" customHeight="1" x14ac:dyDescent="0.25">
      <c r="B494" s="42"/>
      <c r="C494" s="47"/>
      <c r="D494" s="48"/>
      <c r="E494" s="49"/>
      <c r="F494" s="49"/>
      <c r="G494" s="50"/>
    </row>
    <row r="495" spans="2:7" ht="17.100000000000001" customHeight="1" x14ac:dyDescent="0.25">
      <c r="B495" s="42"/>
      <c r="C495" s="47"/>
      <c r="D495" s="48"/>
      <c r="E495" s="49"/>
      <c r="F495" s="49"/>
      <c r="G495" s="50"/>
    </row>
    <row r="497" spans="2:7" ht="21" customHeight="1" x14ac:dyDescent="0.25">
      <c r="B497" s="2" t="s">
        <v>59</v>
      </c>
      <c r="C497" s="3"/>
      <c r="D497" s="3"/>
      <c r="E497" s="3"/>
      <c r="F497" s="3"/>
      <c r="G497" s="4"/>
    </row>
    <row r="498" spans="2:7" ht="29.1" customHeight="1" x14ac:dyDescent="0.25">
      <c r="B498" s="39"/>
      <c r="C498" s="82"/>
      <c r="D498" s="44" t="s">
        <v>110</v>
      </c>
      <c r="E498" s="45" t="s">
        <v>111</v>
      </c>
      <c r="F498" s="45" t="s">
        <v>112</v>
      </c>
      <c r="G498" s="46" t="s">
        <v>113</v>
      </c>
    </row>
    <row r="499" spans="2:7" ht="17.100000000000001" customHeight="1" x14ac:dyDescent="0.25">
      <c r="B499" s="40"/>
      <c r="C499" s="81" t="s">
        <v>103</v>
      </c>
      <c r="D499" s="19">
        <v>29</v>
      </c>
      <c r="E499" s="25">
        <v>96.666666666666671</v>
      </c>
      <c r="F499" s="25">
        <v>96.666666666666671</v>
      </c>
      <c r="G499" s="26">
        <v>96.666666666666671</v>
      </c>
    </row>
    <row r="500" spans="2:7" ht="17.100000000000001" customHeight="1" x14ac:dyDescent="0.25">
      <c r="B500" s="41"/>
      <c r="C500" s="79" t="s">
        <v>104</v>
      </c>
      <c r="D500" s="27">
        <v>1</v>
      </c>
      <c r="E500" s="28">
        <v>3.3333333333333335</v>
      </c>
      <c r="F500" s="28">
        <v>3.3333333333333335</v>
      </c>
      <c r="G500" s="29">
        <v>100</v>
      </c>
    </row>
    <row r="501" spans="2:7" ht="17.100000000000001" customHeight="1" x14ac:dyDescent="0.25">
      <c r="B501" s="42"/>
      <c r="C501" s="43" t="s">
        <v>109</v>
      </c>
      <c r="D501" s="22">
        <v>30</v>
      </c>
      <c r="E501" s="30">
        <v>100</v>
      </c>
      <c r="F501" s="30">
        <v>100</v>
      </c>
      <c r="G501" s="31"/>
    </row>
    <row r="502" spans="2:7" ht="17.100000000000001" customHeight="1" x14ac:dyDescent="0.25">
      <c r="B502" s="42"/>
      <c r="C502" s="47"/>
      <c r="D502" s="48"/>
      <c r="E502" s="49"/>
      <c r="F502" s="49"/>
      <c r="G502" s="50"/>
    </row>
    <row r="503" spans="2:7" ht="17.100000000000001" customHeight="1" x14ac:dyDescent="0.25">
      <c r="B503" s="42"/>
      <c r="C503" s="47"/>
      <c r="D503" s="48"/>
      <c r="E503" s="49"/>
      <c r="F503" s="49"/>
      <c r="G503" s="50"/>
    </row>
    <row r="504" spans="2:7" ht="17.100000000000001" customHeight="1" x14ac:dyDescent="0.25">
      <c r="B504" s="42"/>
      <c r="C504" s="47"/>
      <c r="D504" s="48"/>
      <c r="E504" s="49"/>
      <c r="F504" s="49"/>
      <c r="G504" s="50"/>
    </row>
    <row r="505" spans="2:7" ht="17.100000000000001" customHeight="1" x14ac:dyDescent="0.25">
      <c r="B505" s="42"/>
      <c r="C505" s="47"/>
      <c r="D505" s="48"/>
      <c r="E505" s="49"/>
      <c r="F505" s="49"/>
      <c r="G505" s="50"/>
    </row>
    <row r="506" spans="2:7" ht="17.100000000000001" customHeight="1" x14ac:dyDescent="0.25">
      <c r="B506" s="42"/>
      <c r="C506" s="47"/>
      <c r="D506" s="48"/>
      <c r="E506" s="49"/>
      <c r="F506" s="49"/>
      <c r="G506" s="50"/>
    </row>
    <row r="507" spans="2:7" ht="17.100000000000001" customHeight="1" x14ac:dyDescent="0.25">
      <c r="B507" s="42"/>
      <c r="C507" s="47"/>
      <c r="D507" s="48"/>
      <c r="E507" s="49"/>
      <c r="F507" s="49"/>
      <c r="G507" s="50"/>
    </row>
    <row r="508" spans="2:7" ht="17.100000000000001" customHeight="1" x14ac:dyDescent="0.25">
      <c r="B508" s="42"/>
      <c r="C508" s="47"/>
      <c r="D508" s="48"/>
      <c r="E508" s="49"/>
      <c r="F508" s="49"/>
      <c r="G508" s="50"/>
    </row>
    <row r="509" spans="2:7" ht="17.100000000000001" customHeight="1" x14ac:dyDescent="0.25">
      <c r="B509" s="42"/>
      <c r="C509" s="47"/>
      <c r="D509" s="48"/>
      <c r="E509" s="49"/>
      <c r="F509" s="49"/>
      <c r="G509" s="50"/>
    </row>
    <row r="510" spans="2:7" ht="17.100000000000001" customHeight="1" x14ac:dyDescent="0.25">
      <c r="B510" s="42"/>
      <c r="C510" s="47"/>
      <c r="D510" s="48"/>
      <c r="E510" s="49"/>
      <c r="F510" s="49"/>
      <c r="G510" s="50"/>
    </row>
    <row r="511" spans="2:7" ht="17.100000000000001" customHeight="1" x14ac:dyDescent="0.25">
      <c r="B511" s="42"/>
      <c r="C511" s="47"/>
      <c r="D511" s="48"/>
      <c r="E511" s="49"/>
      <c r="F511" s="49"/>
      <c r="G511" s="50"/>
    </row>
    <row r="512" spans="2:7" ht="17.100000000000001" customHeight="1" x14ac:dyDescent="0.25">
      <c r="B512" s="42"/>
      <c r="C512" s="47"/>
      <c r="D512" s="48"/>
      <c r="E512" s="49"/>
      <c r="F512" s="49"/>
      <c r="G512" s="50"/>
    </row>
    <row r="513" spans="2:7" ht="17.100000000000001" customHeight="1" x14ac:dyDescent="0.25">
      <c r="B513" s="42"/>
      <c r="C513" s="47"/>
      <c r="D513" s="48"/>
      <c r="E513" s="49"/>
      <c r="F513" s="49"/>
      <c r="G513" s="50"/>
    </row>
    <row r="514" spans="2:7" ht="17.100000000000001" customHeight="1" x14ac:dyDescent="0.25">
      <c r="B514" s="42"/>
      <c r="C514" s="47"/>
      <c r="D514" s="48"/>
      <c r="E514" s="49"/>
      <c r="F514" s="49"/>
      <c r="G514" s="50"/>
    </row>
    <row r="515" spans="2:7" ht="17.100000000000001" customHeight="1" x14ac:dyDescent="0.25">
      <c r="B515" s="42"/>
      <c r="C515" s="47"/>
      <c r="D515" s="48"/>
      <c r="E515" s="49"/>
      <c r="F515" s="49"/>
      <c r="G515" s="50"/>
    </row>
    <row r="516" spans="2:7" ht="17.100000000000001" customHeight="1" x14ac:dyDescent="0.25">
      <c r="B516" s="42"/>
      <c r="C516" s="47"/>
      <c r="D516" s="48"/>
      <c r="E516" s="49"/>
      <c r="F516" s="49"/>
      <c r="G516" s="50"/>
    </row>
    <row r="517" spans="2:7" ht="17.100000000000001" customHeight="1" x14ac:dyDescent="0.25">
      <c r="B517" s="42"/>
      <c r="C517" s="47"/>
      <c r="D517" s="48"/>
      <c r="E517" s="49"/>
      <c r="F517" s="49"/>
      <c r="G517" s="50"/>
    </row>
    <row r="518" spans="2:7" ht="17.100000000000001" customHeight="1" x14ac:dyDescent="0.25">
      <c r="B518" s="42"/>
      <c r="C518" s="47"/>
      <c r="D518" s="48"/>
      <c r="E518" s="49"/>
      <c r="F518" s="49"/>
      <c r="G518" s="50"/>
    </row>
    <row r="519" spans="2:7" ht="17.100000000000001" customHeight="1" x14ac:dyDescent="0.25">
      <c r="B519" s="42"/>
      <c r="C519" s="47"/>
      <c r="D519" s="48"/>
      <c r="E519" s="49"/>
      <c r="F519" s="49"/>
      <c r="G519" s="50"/>
    </row>
    <row r="520" spans="2:7" ht="17.100000000000001" customHeight="1" x14ac:dyDescent="0.25">
      <c r="B520" s="42"/>
      <c r="C520" s="47"/>
      <c r="D520" s="48"/>
      <c r="E520" s="49"/>
      <c r="F520" s="49"/>
      <c r="G520" s="50"/>
    </row>
    <row r="522" spans="2:7" ht="36" customHeight="1" x14ac:dyDescent="0.25">
      <c r="B522" s="2" t="s">
        <v>60</v>
      </c>
      <c r="C522" s="3"/>
      <c r="D522" s="3"/>
      <c r="E522" s="3"/>
      <c r="F522" s="3"/>
      <c r="G522" s="4"/>
    </row>
    <row r="523" spans="2:7" ht="29.1" customHeight="1" x14ac:dyDescent="0.25">
      <c r="B523" s="39"/>
      <c r="C523" s="82"/>
      <c r="D523" s="44" t="s">
        <v>110</v>
      </c>
      <c r="E523" s="45" t="s">
        <v>111</v>
      </c>
      <c r="F523" s="45" t="s">
        <v>112</v>
      </c>
      <c r="G523" s="46" t="s">
        <v>113</v>
      </c>
    </row>
    <row r="524" spans="2:7" ht="17.100000000000001" customHeight="1" x14ac:dyDescent="0.25">
      <c r="B524" s="40"/>
      <c r="C524" s="81" t="s">
        <v>105</v>
      </c>
      <c r="D524" s="19">
        <v>10</v>
      </c>
      <c r="E524" s="25">
        <v>33.333333333333329</v>
      </c>
      <c r="F524" s="25">
        <v>33.333333333333329</v>
      </c>
      <c r="G524" s="26">
        <v>33.333333333333329</v>
      </c>
    </row>
    <row r="525" spans="2:7" ht="17.100000000000001" customHeight="1" x14ac:dyDescent="0.25">
      <c r="B525" s="41"/>
      <c r="C525" s="79" t="s">
        <v>106</v>
      </c>
      <c r="D525" s="27">
        <v>18</v>
      </c>
      <c r="E525" s="28">
        <v>60</v>
      </c>
      <c r="F525" s="28">
        <v>60</v>
      </c>
      <c r="G525" s="29">
        <v>93.333333333333329</v>
      </c>
    </row>
    <row r="526" spans="2:7" ht="17.100000000000001" customHeight="1" x14ac:dyDescent="0.25">
      <c r="B526" s="41"/>
      <c r="C526" s="79" t="s">
        <v>107</v>
      </c>
      <c r="D526" s="27">
        <v>2</v>
      </c>
      <c r="E526" s="28">
        <v>6.666666666666667</v>
      </c>
      <c r="F526" s="28">
        <v>6.666666666666667</v>
      </c>
      <c r="G526" s="29">
        <v>100</v>
      </c>
    </row>
    <row r="527" spans="2:7" ht="17.100000000000001" customHeight="1" x14ac:dyDescent="0.25">
      <c r="B527" s="42"/>
      <c r="C527" s="43" t="s">
        <v>109</v>
      </c>
      <c r="D527" s="22">
        <v>30</v>
      </c>
      <c r="E527" s="30">
        <v>100</v>
      </c>
      <c r="F527" s="30">
        <v>100</v>
      </c>
      <c r="G527" s="31"/>
    </row>
    <row r="528" spans="2:7" ht="17.100000000000001" customHeight="1" x14ac:dyDescent="0.25">
      <c r="B528" s="42"/>
      <c r="C528" s="47"/>
      <c r="D528" s="48"/>
      <c r="E528" s="49"/>
      <c r="F528" s="49"/>
      <c r="G528" s="50"/>
    </row>
    <row r="529" spans="2:7" ht="17.100000000000001" customHeight="1" x14ac:dyDescent="0.25">
      <c r="B529" s="42"/>
      <c r="C529" s="47"/>
      <c r="D529" s="48"/>
      <c r="E529" s="49"/>
      <c r="F529" s="49"/>
      <c r="G529" s="50"/>
    </row>
    <row r="530" spans="2:7" ht="17.100000000000001" customHeight="1" x14ac:dyDescent="0.25">
      <c r="B530" s="42"/>
      <c r="C530" s="47"/>
      <c r="D530" s="48"/>
      <c r="E530" s="49"/>
      <c r="F530" s="49"/>
      <c r="G530" s="50"/>
    </row>
    <row r="531" spans="2:7" ht="17.100000000000001" customHeight="1" x14ac:dyDescent="0.25">
      <c r="B531" s="42"/>
      <c r="C531" s="47"/>
      <c r="D531" s="48"/>
      <c r="E531" s="49"/>
      <c r="F531" s="49"/>
      <c r="G531" s="50"/>
    </row>
    <row r="532" spans="2:7" ht="17.100000000000001" customHeight="1" x14ac:dyDescent="0.25">
      <c r="B532" s="42"/>
      <c r="C532" s="47"/>
      <c r="D532" s="48"/>
      <c r="E532" s="49"/>
      <c r="F532" s="49"/>
      <c r="G532" s="50"/>
    </row>
    <row r="533" spans="2:7" ht="17.100000000000001" customHeight="1" x14ac:dyDescent="0.25">
      <c r="B533" s="42"/>
      <c r="C533" s="47"/>
      <c r="D533" s="48"/>
      <c r="E533" s="49"/>
      <c r="F533" s="49"/>
      <c r="G533" s="50"/>
    </row>
    <row r="534" spans="2:7" ht="17.100000000000001" customHeight="1" x14ac:dyDescent="0.25">
      <c r="B534" s="42"/>
      <c r="C534" s="47"/>
      <c r="D534" s="48"/>
      <c r="E534" s="49"/>
      <c r="F534" s="49"/>
      <c r="G534" s="50"/>
    </row>
    <row r="535" spans="2:7" ht="17.100000000000001" customHeight="1" x14ac:dyDescent="0.25">
      <c r="B535" s="42"/>
      <c r="C535" s="47"/>
      <c r="D535" s="48"/>
      <c r="E535" s="49"/>
      <c r="F535" s="49"/>
      <c r="G535" s="50"/>
    </row>
    <row r="536" spans="2:7" ht="17.100000000000001" customHeight="1" x14ac:dyDescent="0.25">
      <c r="B536" s="42"/>
      <c r="C536" s="47"/>
      <c r="D536" s="48"/>
      <c r="E536" s="49"/>
      <c r="F536" s="49"/>
      <c r="G536" s="50"/>
    </row>
    <row r="537" spans="2:7" ht="17.100000000000001" customHeight="1" x14ac:dyDescent="0.25">
      <c r="B537" s="42"/>
      <c r="C537" s="47"/>
      <c r="D537" s="48"/>
      <c r="E537" s="49"/>
      <c r="F537" s="49"/>
      <c r="G537" s="50"/>
    </row>
    <row r="538" spans="2:7" ht="17.100000000000001" customHeight="1" x14ac:dyDescent="0.25">
      <c r="B538" s="42"/>
      <c r="C538" s="47"/>
      <c r="D538" s="48"/>
      <c r="E538" s="49"/>
      <c r="F538" s="49"/>
      <c r="G538" s="50"/>
    </row>
    <row r="539" spans="2:7" ht="17.100000000000001" customHeight="1" x14ac:dyDescent="0.25">
      <c r="B539" s="42"/>
      <c r="C539" s="47"/>
      <c r="D539" s="48"/>
      <c r="E539" s="49"/>
      <c r="F539" s="49"/>
      <c r="G539" s="50"/>
    </row>
    <row r="540" spans="2:7" ht="17.100000000000001" customHeight="1" x14ac:dyDescent="0.25">
      <c r="B540" s="42"/>
      <c r="C540" s="47"/>
      <c r="D540" s="48"/>
      <c r="E540" s="49"/>
      <c r="F540" s="49"/>
      <c r="G540" s="50"/>
    </row>
    <row r="541" spans="2:7" ht="17.100000000000001" customHeight="1" x14ac:dyDescent="0.25">
      <c r="B541" s="42"/>
      <c r="C541" s="47"/>
      <c r="D541" s="48"/>
      <c r="E541" s="49"/>
      <c r="F541" s="49"/>
      <c r="G541" s="50"/>
    </row>
    <row r="542" spans="2:7" ht="17.100000000000001" customHeight="1" x14ac:dyDescent="0.25">
      <c r="B542" s="42"/>
      <c r="C542" s="47"/>
      <c r="D542" s="48"/>
      <c r="E542" s="49"/>
      <c r="F542" s="49"/>
      <c r="G542" s="50"/>
    </row>
    <row r="543" spans="2:7" ht="17.100000000000001" customHeight="1" x14ac:dyDescent="0.25">
      <c r="B543" s="42"/>
      <c r="C543" s="47"/>
      <c r="D543" s="48"/>
      <c r="E543" s="49"/>
      <c r="F543" s="49"/>
      <c r="G543" s="50"/>
    </row>
    <row r="544" spans="2:7" ht="17.100000000000001" customHeight="1" x14ac:dyDescent="0.25">
      <c r="B544" s="42"/>
      <c r="C544" s="47"/>
      <c r="D544" s="48"/>
      <c r="E544" s="49"/>
      <c r="F544" s="49"/>
      <c r="G544" s="50"/>
    </row>
    <row r="545" spans="2:7" ht="17.100000000000001" customHeight="1" x14ac:dyDescent="0.25">
      <c r="B545" s="42"/>
      <c r="C545" s="47"/>
      <c r="D545" s="48"/>
      <c r="E545" s="49"/>
      <c r="F545" s="49"/>
      <c r="G545" s="50"/>
    </row>
    <row r="546" spans="2:7" ht="17.100000000000001" customHeight="1" x14ac:dyDescent="0.25">
      <c r="B546" s="42"/>
      <c r="C546" s="47"/>
      <c r="D546" s="48"/>
      <c r="E546" s="49"/>
      <c r="F546" s="49"/>
      <c r="G546" s="50"/>
    </row>
    <row r="548" spans="2:7" ht="36" customHeight="1" x14ac:dyDescent="0.25">
      <c r="B548" s="2" t="s">
        <v>61</v>
      </c>
      <c r="C548" s="3"/>
      <c r="D548" s="3"/>
      <c r="E548" s="3"/>
      <c r="F548" s="3"/>
      <c r="G548" s="4"/>
    </row>
    <row r="549" spans="2:7" ht="29.1" customHeight="1" x14ac:dyDescent="0.25">
      <c r="B549" s="39"/>
      <c r="C549" s="82"/>
      <c r="D549" s="44" t="s">
        <v>110</v>
      </c>
      <c r="E549" s="45" t="s">
        <v>111</v>
      </c>
      <c r="F549" s="45" t="s">
        <v>112</v>
      </c>
      <c r="G549" s="46" t="s">
        <v>113</v>
      </c>
    </row>
    <row r="550" spans="2:7" ht="17.100000000000001" customHeight="1" x14ac:dyDescent="0.25">
      <c r="B550" s="40"/>
      <c r="C550" s="81" t="s">
        <v>96</v>
      </c>
      <c r="D550" s="19">
        <v>8</v>
      </c>
      <c r="E550" s="25">
        <v>26.666666666666668</v>
      </c>
      <c r="F550" s="25">
        <v>26.666666666666668</v>
      </c>
      <c r="G550" s="26">
        <v>26.666666666666668</v>
      </c>
    </row>
    <row r="551" spans="2:7" ht="17.100000000000001" customHeight="1" x14ac:dyDescent="0.25">
      <c r="B551" s="41"/>
      <c r="C551" s="79" t="s">
        <v>97</v>
      </c>
      <c r="D551" s="27">
        <v>22</v>
      </c>
      <c r="E551" s="28">
        <v>73.333333333333329</v>
      </c>
      <c r="F551" s="28">
        <v>73.333333333333329</v>
      </c>
      <c r="G551" s="29">
        <v>100</v>
      </c>
    </row>
    <row r="552" spans="2:7" ht="17.100000000000001" customHeight="1" x14ac:dyDescent="0.25">
      <c r="B552" s="42"/>
      <c r="C552" s="43" t="s">
        <v>109</v>
      </c>
      <c r="D552" s="22">
        <v>30</v>
      </c>
      <c r="E552" s="30">
        <v>100</v>
      </c>
      <c r="F552" s="30">
        <v>100</v>
      </c>
      <c r="G552" s="31"/>
    </row>
    <row r="553" spans="2:7" ht="17.100000000000001" customHeight="1" x14ac:dyDescent="0.25">
      <c r="B553" s="42"/>
      <c r="C553" s="47"/>
      <c r="D553" s="48"/>
      <c r="E553" s="49"/>
      <c r="F553" s="49"/>
      <c r="G553" s="50"/>
    </row>
    <row r="554" spans="2:7" ht="17.100000000000001" customHeight="1" x14ac:dyDescent="0.25">
      <c r="B554" s="42"/>
      <c r="C554" s="47"/>
      <c r="D554" s="48"/>
      <c r="E554" s="49"/>
      <c r="F554" s="49"/>
      <c r="G554" s="50"/>
    </row>
    <row r="555" spans="2:7" ht="17.100000000000001" customHeight="1" x14ac:dyDescent="0.25">
      <c r="B555" s="42"/>
      <c r="C555" s="47"/>
      <c r="D555" s="48"/>
      <c r="E555" s="49"/>
      <c r="F555" s="49"/>
      <c r="G555" s="50"/>
    </row>
    <row r="556" spans="2:7" ht="17.100000000000001" customHeight="1" x14ac:dyDescent="0.25">
      <c r="B556" s="42"/>
      <c r="C556" s="47"/>
      <c r="D556" s="48"/>
      <c r="E556" s="49"/>
      <c r="F556" s="49"/>
      <c r="G556" s="50"/>
    </row>
    <row r="557" spans="2:7" ht="17.100000000000001" customHeight="1" x14ac:dyDescent="0.25">
      <c r="B557" s="42"/>
      <c r="C557" s="47"/>
      <c r="D557" s="48"/>
      <c r="E557" s="49"/>
      <c r="F557" s="49"/>
      <c r="G557" s="50"/>
    </row>
    <row r="558" spans="2:7" ht="17.100000000000001" customHeight="1" x14ac:dyDescent="0.25">
      <c r="B558" s="42"/>
      <c r="C558" s="47"/>
      <c r="D558" s="48"/>
      <c r="E558" s="49"/>
      <c r="F558" s="49"/>
      <c r="G558" s="50"/>
    </row>
    <row r="559" spans="2:7" ht="17.100000000000001" customHeight="1" x14ac:dyDescent="0.25">
      <c r="B559" s="42"/>
      <c r="C559" s="47"/>
      <c r="D559" s="48"/>
      <c r="E559" s="49"/>
      <c r="F559" s="49"/>
      <c r="G559" s="50"/>
    </row>
    <row r="560" spans="2:7" ht="17.100000000000001" customHeight="1" x14ac:dyDescent="0.25">
      <c r="B560" s="42"/>
      <c r="C560" s="47"/>
      <c r="D560" s="48"/>
      <c r="E560" s="49"/>
      <c r="F560" s="49"/>
      <c r="G560" s="50"/>
    </row>
    <row r="561" spans="2:7" ht="17.100000000000001" customHeight="1" x14ac:dyDescent="0.25">
      <c r="B561" s="42"/>
      <c r="C561" s="47"/>
      <c r="D561" s="48"/>
      <c r="E561" s="49"/>
      <c r="F561" s="49"/>
      <c r="G561" s="50"/>
    </row>
    <row r="562" spans="2:7" ht="17.100000000000001" customHeight="1" x14ac:dyDescent="0.25">
      <c r="B562" s="42"/>
      <c r="C562" s="47"/>
      <c r="D562" s="48"/>
      <c r="E562" s="49"/>
      <c r="F562" s="49"/>
      <c r="G562" s="50"/>
    </row>
    <row r="563" spans="2:7" ht="17.100000000000001" customHeight="1" x14ac:dyDescent="0.25">
      <c r="B563" s="42"/>
      <c r="C563" s="47"/>
      <c r="D563" s="48"/>
      <c r="E563" s="49"/>
      <c r="F563" s="49"/>
      <c r="G563" s="50"/>
    </row>
    <row r="564" spans="2:7" ht="17.100000000000001" customHeight="1" x14ac:dyDescent="0.25">
      <c r="B564" s="42"/>
      <c r="C564" s="47"/>
      <c r="D564" s="48"/>
      <c r="E564" s="49"/>
      <c r="F564" s="49"/>
      <c r="G564" s="50"/>
    </row>
    <row r="565" spans="2:7" ht="17.100000000000001" customHeight="1" x14ac:dyDescent="0.25">
      <c r="B565" s="42"/>
      <c r="C565" s="47"/>
      <c r="D565" s="48"/>
      <c r="E565" s="49"/>
      <c r="F565" s="49"/>
      <c r="G565" s="50"/>
    </row>
    <row r="566" spans="2:7" ht="17.100000000000001" customHeight="1" x14ac:dyDescent="0.25">
      <c r="B566" s="42"/>
      <c r="C566" s="47"/>
      <c r="D566" s="48"/>
      <c r="E566" s="49"/>
      <c r="F566" s="49"/>
      <c r="G566" s="50"/>
    </row>
    <row r="567" spans="2:7" ht="17.100000000000001" customHeight="1" x14ac:dyDescent="0.25">
      <c r="B567" s="42"/>
      <c r="C567" s="47"/>
      <c r="D567" s="48"/>
      <c r="E567" s="49"/>
      <c r="F567" s="49"/>
      <c r="G567" s="50"/>
    </row>
    <row r="568" spans="2:7" ht="17.100000000000001" customHeight="1" x14ac:dyDescent="0.25">
      <c r="B568" s="42"/>
      <c r="C568" s="47"/>
      <c r="D568" s="48"/>
      <c r="E568" s="49"/>
      <c r="F568" s="49"/>
      <c r="G568" s="50"/>
    </row>
    <row r="569" spans="2:7" ht="17.100000000000001" customHeight="1" x14ac:dyDescent="0.25">
      <c r="B569" s="42"/>
      <c r="C569" s="47"/>
      <c r="D569" s="48"/>
      <c r="E569" s="49"/>
      <c r="F569" s="49"/>
      <c r="G569" s="50"/>
    </row>
    <row r="570" spans="2:7" ht="17.100000000000001" customHeight="1" x14ac:dyDescent="0.25">
      <c r="B570" s="42"/>
      <c r="C570" s="47"/>
      <c r="D570" s="48"/>
      <c r="E570" s="49"/>
      <c r="F570" s="49"/>
      <c r="G570" s="50"/>
    </row>
    <row r="571" spans="2:7" ht="17.100000000000001" customHeight="1" x14ac:dyDescent="0.25">
      <c r="B571" s="42"/>
      <c r="C571" s="47"/>
      <c r="D571" s="48"/>
      <c r="E571" s="49"/>
      <c r="F571" s="49"/>
      <c r="G571" s="50"/>
    </row>
    <row r="573" spans="2:7" ht="54.95" customHeight="1" x14ac:dyDescent="0.25">
      <c r="B573" s="2" t="s">
        <v>62</v>
      </c>
      <c r="C573" s="3"/>
      <c r="D573" s="3"/>
      <c r="E573" s="3"/>
      <c r="F573" s="3"/>
      <c r="G573" s="4"/>
    </row>
    <row r="574" spans="2:7" ht="29.1" customHeight="1" x14ac:dyDescent="0.25">
      <c r="B574" s="39"/>
      <c r="C574" s="82"/>
      <c r="D574" s="44" t="s">
        <v>110</v>
      </c>
      <c r="E574" s="45" t="s">
        <v>111</v>
      </c>
      <c r="F574" s="45" t="s">
        <v>112</v>
      </c>
      <c r="G574" s="46" t="s">
        <v>113</v>
      </c>
    </row>
    <row r="575" spans="2:7" ht="17.100000000000001" customHeight="1" x14ac:dyDescent="0.25">
      <c r="B575" s="40"/>
      <c r="C575" s="81" t="s">
        <v>106</v>
      </c>
      <c r="D575" s="19">
        <v>22</v>
      </c>
      <c r="E575" s="25">
        <v>73.333333333333329</v>
      </c>
      <c r="F575" s="25">
        <v>73.333333333333329</v>
      </c>
      <c r="G575" s="26">
        <v>73.333333333333329</v>
      </c>
    </row>
    <row r="576" spans="2:7" ht="17.100000000000001" customHeight="1" x14ac:dyDescent="0.25">
      <c r="B576" s="41"/>
      <c r="C576" s="79" t="s">
        <v>108</v>
      </c>
      <c r="D576" s="27">
        <v>8</v>
      </c>
      <c r="E576" s="28">
        <v>26.666666666666668</v>
      </c>
      <c r="F576" s="28">
        <v>26.666666666666668</v>
      </c>
      <c r="G576" s="29">
        <v>100</v>
      </c>
    </row>
    <row r="577" spans="2:7" ht="17.100000000000001" customHeight="1" x14ac:dyDescent="0.25">
      <c r="B577" s="42"/>
      <c r="C577" s="43" t="s">
        <v>109</v>
      </c>
      <c r="D577" s="22">
        <v>30</v>
      </c>
      <c r="E577" s="30">
        <v>100</v>
      </c>
      <c r="F577" s="30">
        <v>100</v>
      </c>
      <c r="G577" s="31"/>
    </row>
  </sheetData>
  <mergeCells count="31">
    <mergeCell ref="B573:G573"/>
    <mergeCell ref="B290:G290"/>
    <mergeCell ref="B340:G340"/>
    <mergeCell ref="B386:G386"/>
    <mergeCell ref="B522:G522"/>
    <mergeCell ref="B548:G548"/>
    <mergeCell ref="B497:G497"/>
    <mergeCell ref="B445:G445"/>
    <mergeCell ref="B471:G471"/>
    <mergeCell ref="B364:G364"/>
    <mergeCell ref="B420:G420"/>
    <mergeCell ref="B316:G316"/>
    <mergeCell ref="B241:G241"/>
    <mergeCell ref="B266:G266"/>
    <mergeCell ref="B187:G187"/>
    <mergeCell ref="B212:G212"/>
    <mergeCell ref="B158:G158"/>
    <mergeCell ref="B102:G102"/>
    <mergeCell ref="B129:G129"/>
    <mergeCell ref="B50:G50"/>
    <mergeCell ref="B77:G77"/>
    <mergeCell ref="B35:C35"/>
    <mergeCell ref="B36:B37"/>
    <mergeCell ref="B42:U42"/>
    <mergeCell ref="B43:C43"/>
    <mergeCell ref="B44:B45"/>
    <mergeCell ref="B25:D25"/>
    <mergeCell ref="B26:C26"/>
    <mergeCell ref="B27:C27"/>
    <mergeCell ref="B28:B32"/>
    <mergeCell ref="B33:B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2022-08-22T15:34:04Z</dcterms:modified>
</cp:coreProperties>
</file>