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Malmi 77 128 0063\2\"/>
    </mc:Choice>
  </mc:AlternateContent>
  <xr:revisionPtr revIDLastSave="0" documentId="13_ncr:1_{C8C32303-8999-4F18-8AEB-F1A518D47F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9" i="1" l="1"/>
  <c r="F199" i="1" s="1"/>
  <c r="E200" i="1"/>
  <c r="F200" i="1" s="1"/>
  <c r="E198" i="1"/>
  <c r="F198" i="1" s="1"/>
  <c r="E197" i="1"/>
  <c r="F197" i="1" s="1"/>
  <c r="E196" i="1"/>
  <c r="F196" i="1" s="1"/>
  <c r="E195" i="1"/>
  <c r="F195" i="1" s="1"/>
  <c r="E194" i="1"/>
  <c r="F194" i="1" s="1"/>
  <c r="G194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60" i="1"/>
  <c r="F160" i="1" s="1"/>
  <c r="E159" i="1"/>
  <c r="F159" i="1" s="1"/>
  <c r="G159" i="1" s="1"/>
  <c r="D171" i="1"/>
  <c r="E135" i="1"/>
  <c r="F135" i="1" s="1"/>
  <c r="E134" i="1"/>
  <c r="F134" i="1" s="1"/>
  <c r="G134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01" i="1"/>
  <c r="F101" i="1" s="1"/>
  <c r="E100" i="1"/>
  <c r="F100" i="1" s="1"/>
  <c r="E99" i="1"/>
  <c r="F99" i="1" s="1"/>
  <c r="G99" i="1" s="1"/>
  <c r="E72" i="1"/>
  <c r="F72" i="1" s="1"/>
  <c r="E71" i="1"/>
  <c r="F71" i="1" s="1"/>
  <c r="G71" i="1" s="1"/>
  <c r="E48" i="1"/>
  <c r="F48" i="1" s="1"/>
  <c r="E49" i="1"/>
  <c r="F49" i="1" s="1"/>
  <c r="E47" i="1"/>
  <c r="F47" i="1" s="1"/>
  <c r="G47" i="1" s="1"/>
  <c r="D50" i="1"/>
  <c r="G135" i="1" l="1"/>
  <c r="G160" i="1"/>
  <c r="G195" i="1"/>
  <c r="G196" i="1" s="1"/>
  <c r="G197" i="1" s="1"/>
  <c r="G198" i="1" s="1"/>
  <c r="G199" i="1" s="1"/>
  <c r="G200" i="1" s="1"/>
  <c r="G161" i="1"/>
  <c r="G162" i="1" s="1"/>
  <c r="G163" i="1" s="1"/>
  <c r="G164" i="1" s="1"/>
  <c r="G165" i="1" s="1"/>
  <c r="G166" i="1" s="1"/>
  <c r="G167" i="1" s="1"/>
  <c r="G168" i="1" s="1"/>
  <c r="G169" i="1" s="1"/>
  <c r="G170" i="1" s="1"/>
  <c r="G100" i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72" i="1"/>
  <c r="G48" i="1"/>
  <c r="G49" i="1" s="1"/>
</calcChain>
</file>

<file path=xl/sharedStrings.xml><?xml version="1.0" encoding="utf-8"?>
<sst xmlns="http://schemas.openxmlformats.org/spreadsheetml/2006/main" count="128" uniqueCount="93">
  <si>
    <t>GET DATA</t>
  </si>
  <si>
    <t xml:space="preserve">  /TYPE=XLSX</t>
  </si>
  <si>
    <t xml:space="preserve">  /FILE='C:\SPSS\2022\Malmi 77 128 0063\2\edited.xlsx'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</si>
  <si>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</si>
  <si>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</si>
  <si>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</si>
  <si>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</si>
  <si>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</si>
  <si>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</si>
  <si>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DataSet2 WINDOW=FRONT.</t>
  </si>
  <si>
    <t>FREQUENCIES VARIABLES=@02.ප්‍රවෘත්තිනැරඹූනාලික @03.එහිපෝර්ට්සිටිපනතගැනඅ @04.පෝර්ට්සිටිපනතසදහාකොප</t>
  </si>
  <si>
    <t xml:space="preserve">    @05.වරායනගරකෙටුම්පතේවගන් @06.ප්‍රවෘත්තිවිකාශයපැවත @07.ප්‍රවෘත්තිතුළවැඩිමඅව</t>
  </si>
  <si>
    <t xml:space="preserve">  /STATISTICS=STDDEV</t>
  </si>
  <si>
    <t xml:space="preserve">  /ORDER=ANALYSIS.</t>
  </si>
  <si>
    <t>Frequencies</t>
  </si>
  <si>
    <t>Notes</t>
  </si>
  <si>
    <t>Output Created</t>
  </si>
  <si>
    <t>22-AUG-2022 16:12:59</t>
  </si>
  <si>
    <t>Comments</t>
  </si>
  <si>
    <t/>
  </si>
  <si>
    <t>Input</t>
  </si>
  <si>
    <t>Active Dataset</t>
  </si>
  <si>
    <t>DataSet2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</si>
  <si>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</si>
  <si>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</si>
  <si>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</si>
  <si>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</si>
  <si>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</si>
  <si>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</si>
  <si>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</si>
  <si>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</si>
  <si>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</si>
  <si>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</si>
  <si>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</si>
  <si>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VARIABLES=@02.ප්‍රවෘත්තිනැරඹූනාලික @03.එහිපෝර්ට්සිටිපනතගැනඅ @04.පෝර්ට්සිටිපනතසදහාකොප
    @05.වරායනගරකෙටුම්පතේවගන් @06.ප්‍රවෘත්තිවිකාශයපැවත @07.ප්‍රවෘත්තිතුළවැඩිමඅව
  /STATISTICS=STDDEV
  /ORDER=ANALYSIS.</t>
  </si>
  <si>
    <t>Resources</t>
  </si>
  <si>
    <t>Processor Time</t>
  </si>
  <si>
    <t>00:00:00.00</t>
  </si>
  <si>
    <t>Elapsed Time</t>
  </si>
  <si>
    <t>00:00:00.01</t>
  </si>
  <si>
    <t xml:space="preserve">[DataSet2] </t>
  </si>
  <si>
    <t>Statistics</t>
  </si>
  <si>
    <t>02.ප්‍රවෘත්ති නැරඹූ නාලිකාව:</t>
  </si>
  <si>
    <t>03.එහි පෝර්ට්සිටි පනත ගැන අන්තර්ගත ද?</t>
  </si>
  <si>
    <t>04. පෝර්ට්සිටි පනත සදහා කොපමණ කාලයක් වෙන් කොට ඇත් ද?</t>
  </si>
  <si>
    <t>05.වරාය නගර කෙටුම්පතේ වගන්ති 25ක් ව්‍යවස්ථාවට පටහැනි විය. ඒ බව ප්‍රවෘත්තියේ අන්තර්ගත ද?</t>
  </si>
  <si>
    <t>06.ප්‍රවෘත්ති විකාශය පැවති සමස්ත ගුවන් කාලය (අතරමැදි වෙළද දැන්වීම් වලින් තොර) :</t>
  </si>
  <si>
    <t>07.ප්‍රවෘත්ති තුළ වැඩිම අවධානය යොමු කළ ප්‍රවෘත්තිය කුමක් ද?</t>
  </si>
  <si>
    <t>N</t>
  </si>
  <si>
    <t>Valid</t>
  </si>
  <si>
    <t>Missing</t>
  </si>
  <si>
    <t>Frequency Table</t>
  </si>
  <si>
    <t>itn</t>
  </si>
  <si>
    <t>ටී.වී.දෙරණ</t>
  </si>
  <si>
    <t>සිරස ටී.වී.</t>
  </si>
  <si>
    <t>ඔව්</t>
  </si>
  <si>
    <t>නැත</t>
  </si>
  <si>
    <t>0 min</t>
  </si>
  <si>
    <t>10 min</t>
  </si>
  <si>
    <t>12 min</t>
  </si>
  <si>
    <t>15 min</t>
  </si>
  <si>
    <t>2 min</t>
  </si>
  <si>
    <t>2min 30.sec</t>
  </si>
  <si>
    <t>4 mi</t>
  </si>
  <si>
    <t>4 min</t>
  </si>
  <si>
    <t>5 min</t>
  </si>
  <si>
    <t>6 min</t>
  </si>
  <si>
    <t>7 min</t>
  </si>
  <si>
    <t>8 min</t>
  </si>
  <si>
    <t>16 min</t>
  </si>
  <si>
    <t>19 min</t>
  </si>
  <si>
    <t>21 min</t>
  </si>
  <si>
    <t>23 min</t>
  </si>
  <si>
    <t>25 min</t>
  </si>
  <si>
    <t>26 min</t>
  </si>
  <si>
    <t>27 min</t>
  </si>
  <si>
    <t>28 min</t>
  </si>
  <si>
    <t>30 min</t>
  </si>
  <si>
    <t>32 min</t>
  </si>
  <si>
    <t>34 min</t>
  </si>
  <si>
    <t>35 min</t>
  </si>
  <si>
    <t>30 වසරක යුද්ධය නිමා වී වසර 12ක් ගතවීම</t>
  </si>
  <si>
    <t>covid-19</t>
  </si>
  <si>
    <t>Covid-19</t>
  </si>
  <si>
    <t>එක්ස්ප්‍රස් පර්ල් නෞකාව ගැන</t>
  </si>
  <si>
    <t>ජාතික රණවිරු සැමරුම</t>
  </si>
  <si>
    <t>පෝට්සිටි පනත</t>
  </si>
  <si>
    <t>සංචරණ සීමා</t>
  </si>
  <si>
    <t>tl;=j</t>
  </si>
  <si>
    <t>ixLHd;h</t>
  </si>
  <si>
    <t>m%;sY;h</t>
  </si>
  <si>
    <t>j&lt;x.= m%;sY;h</t>
  </si>
  <si>
    <t>iuqÉÑ; m%;sY;h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</si>
</sst>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2"/>
      <color theme="1"/>
      <name val="FMAbhaya"/>
    </font>
    <font>
      <sz val="12"/>
      <name val="FMAbhaya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</cellStyleXfs>
  <cellXfs count="57">
    <xf numFmtId="0" fontId="0" fillId="0" borderId="0" xfId="0"/>
    <xf numFmtId="0" fontId="0" fillId="0" borderId="0" xfId="0" applyFont="1" applyFill="1"/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0" borderId="4" xfId="7" applyFont="1" applyFill="1" applyBorder="1" applyAlignment="1">
      <alignment horizontal="left" vertical="top" wrapText="1"/>
    </xf>
    <xf numFmtId="0" fontId="5" fillId="0" borderId="5" xfId="8" applyFont="1" applyFill="1" applyBorder="1" applyAlignment="1">
      <alignment horizontal="left" vertical="top" wrapText="1"/>
    </xf>
    <xf numFmtId="0" fontId="5" fillId="0" borderId="9" xfId="13" applyFont="1" applyFill="1" applyBorder="1" applyAlignment="1">
      <alignment horizontal="right" vertical="top"/>
    </xf>
    <xf numFmtId="0" fontId="5" fillId="0" borderId="6" xfId="9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0" fontId="5" fillId="0" borderId="10" xfId="14" applyFont="1" applyFill="1" applyBorder="1" applyAlignment="1">
      <alignment horizontal="left" vertical="top" wrapText="1"/>
    </xf>
    <xf numFmtId="164" fontId="5" fillId="0" borderId="10" xfId="15" applyNumberFormat="1" applyFont="1" applyFill="1" applyBorder="1" applyAlignment="1">
      <alignment horizontal="right" vertical="top"/>
    </xf>
    <xf numFmtId="0" fontId="5" fillId="0" borderId="10" xfId="16" applyFont="1" applyFill="1" applyBorder="1" applyAlignment="1">
      <alignment horizontal="right" vertical="top"/>
    </xf>
    <xf numFmtId="0" fontId="5" fillId="0" borderId="11" xfId="17" applyFont="1" applyFill="1" applyBorder="1" applyAlignment="1">
      <alignment horizontal="right" vertical="top"/>
    </xf>
    <xf numFmtId="0" fontId="5" fillId="0" borderId="12" xfId="19" applyFont="1" applyFill="1" applyBorder="1" applyAlignment="1">
      <alignment horizontal="left" wrapText="1"/>
    </xf>
    <xf numFmtId="0" fontId="5" fillId="0" borderId="13" xfId="20" applyFont="1" applyFill="1" applyBorder="1" applyAlignment="1">
      <alignment horizontal="left" wrapText="1"/>
    </xf>
    <xf numFmtId="0" fontId="5" fillId="0" borderId="14" xfId="21" applyFont="1" applyFill="1" applyBorder="1" applyAlignment="1">
      <alignment horizontal="center" wrapText="1"/>
    </xf>
    <xf numFmtId="0" fontId="5" fillId="0" borderId="15" xfId="22" applyFont="1" applyFill="1" applyBorder="1" applyAlignment="1">
      <alignment horizontal="center" wrapText="1"/>
    </xf>
    <xf numFmtId="0" fontId="5" fillId="0" borderId="16" xfId="23" applyFont="1" applyFill="1" applyBorder="1" applyAlignment="1">
      <alignment horizontal="center" wrapText="1"/>
    </xf>
    <xf numFmtId="164" fontId="5" fillId="0" borderId="18" xfId="26" applyNumberFormat="1" applyFont="1" applyFill="1" applyBorder="1" applyAlignment="1">
      <alignment horizontal="right" vertical="top"/>
    </xf>
    <xf numFmtId="164" fontId="5" fillId="0" borderId="19" xfId="27" applyNumberFormat="1" applyFont="1" applyFill="1" applyBorder="1" applyAlignment="1">
      <alignment horizontal="right" vertical="top"/>
    </xf>
    <xf numFmtId="164" fontId="5" fillId="0" borderId="20" xfId="28" applyNumberFormat="1" applyFont="1" applyFill="1" applyBorder="1" applyAlignment="1">
      <alignment horizontal="right" vertical="top"/>
    </xf>
    <xf numFmtId="164" fontId="5" fillId="0" borderId="21" xfId="29" applyNumberFormat="1" applyFont="1" applyFill="1" applyBorder="1" applyAlignment="1">
      <alignment horizontal="right" vertical="top"/>
    </xf>
    <xf numFmtId="164" fontId="5" fillId="0" borderId="22" xfId="30" applyNumberFormat="1" applyFont="1" applyFill="1" applyBorder="1" applyAlignment="1">
      <alignment horizontal="right" vertical="top"/>
    </xf>
    <xf numFmtId="164" fontId="5" fillId="0" borderId="23" xfId="31" applyNumberFormat="1" applyFont="1" applyFill="1" applyBorder="1" applyAlignment="1">
      <alignment horizontal="right" vertical="top"/>
    </xf>
    <xf numFmtId="164" fontId="5" fillId="0" borderId="24" xfId="34" applyNumberFormat="1" applyFont="1" applyFill="1" applyBorder="1" applyAlignment="1">
      <alignment horizontal="right" vertical="top"/>
    </xf>
    <xf numFmtId="165" fontId="5" fillId="0" borderId="25" xfId="35" applyNumberFormat="1" applyFont="1" applyFill="1" applyBorder="1" applyAlignment="1">
      <alignment horizontal="right" vertical="top"/>
    </xf>
    <xf numFmtId="165" fontId="5" fillId="0" borderId="26" xfId="36" applyNumberFormat="1" applyFont="1" applyFill="1" applyBorder="1" applyAlignment="1">
      <alignment horizontal="right" vertical="top"/>
    </xf>
    <xf numFmtId="165" fontId="5" fillId="0" borderId="22" xfId="37" applyNumberFormat="1" applyFont="1" applyFill="1" applyBorder="1" applyAlignment="1">
      <alignment horizontal="right" vertical="top"/>
    </xf>
    <xf numFmtId="0" fontId="5" fillId="0" borderId="23" xfId="38" applyFont="1" applyFill="1" applyBorder="1" applyAlignment="1">
      <alignment horizontal="left" vertical="top" wrapText="1"/>
    </xf>
    <xf numFmtId="0" fontId="0" fillId="0" borderId="3" xfId="0" applyFont="1" applyFill="1" applyBorder="1"/>
    <xf numFmtId="0" fontId="2" fillId="0" borderId="3" xfId="1" applyFont="1" applyFill="1" applyBorder="1"/>
    <xf numFmtId="0" fontId="3" fillId="0" borderId="3" xfId="2" applyFont="1" applyFill="1" applyBorder="1"/>
    <xf numFmtId="0" fontId="5" fillId="0" borderId="3" xfId="9" applyFont="1" applyFill="1" applyBorder="1" applyAlignment="1">
      <alignment horizontal="left" vertical="top" wrapText="1"/>
    </xf>
    <xf numFmtId="0" fontId="5" fillId="0" borderId="3" xfId="11" applyFont="1" applyFill="1" applyBorder="1" applyAlignment="1">
      <alignment horizontal="left" vertical="top" wrapText="1"/>
    </xf>
    <xf numFmtId="0" fontId="6" fillId="0" borderId="3" xfId="18" applyFont="1" applyFill="1" applyBorder="1"/>
    <xf numFmtId="0" fontId="5" fillId="0" borderId="3" xfId="24" applyFont="1" applyFill="1" applyBorder="1" applyAlignment="1">
      <alignment horizontal="left" vertical="top" wrapText="1"/>
    </xf>
    <xf numFmtId="0" fontId="5" fillId="0" borderId="3" xfId="19" applyFont="1" applyFill="1" applyBorder="1" applyAlignment="1">
      <alignment wrapText="1"/>
    </xf>
    <xf numFmtId="0" fontId="5" fillId="0" borderId="3" xfId="9" applyFont="1" applyFill="1" applyBorder="1" applyAlignment="1">
      <alignment vertical="top" wrapText="1"/>
    </xf>
    <xf numFmtId="0" fontId="5" fillId="0" borderId="3" xfId="11" applyFont="1" applyFill="1" applyBorder="1" applyAlignment="1">
      <alignment vertical="top" wrapText="1"/>
    </xf>
    <xf numFmtId="0" fontId="7" fillId="2" borderId="13" xfId="39" applyFont="1" applyBorder="1" applyAlignment="1">
      <alignment horizontal="left" vertical="top" wrapText="1"/>
    </xf>
    <xf numFmtId="0" fontId="8" fillId="2" borderId="27" xfId="40" applyFont="1" applyBorder="1" applyAlignment="1">
      <alignment horizontal="center" wrapText="1"/>
    </xf>
    <xf numFmtId="0" fontId="8" fillId="2" borderId="28" xfId="41" applyFont="1" applyBorder="1" applyAlignment="1">
      <alignment horizontal="center" wrapText="1"/>
    </xf>
    <xf numFmtId="0" fontId="8" fillId="2" borderId="29" xfId="42" applyFont="1" applyBorder="1" applyAlignment="1">
      <alignment horizontal="center" wrapText="1"/>
    </xf>
    <xf numFmtId="164" fontId="5" fillId="0" borderId="3" xfId="29" applyNumberFormat="1" applyFont="1" applyFill="1" applyBorder="1" applyAlignment="1">
      <alignment horizontal="right" vertical="top"/>
    </xf>
    <xf numFmtId="165" fontId="5" fillId="0" borderId="3" xfId="37" applyNumberFormat="1" applyFont="1" applyFill="1" applyBorder="1" applyAlignment="1">
      <alignment horizontal="right" vertical="top"/>
    </xf>
    <xf numFmtId="0" fontId="5" fillId="0" borderId="3" xfId="38" applyFont="1" applyFill="1" applyBorder="1" applyAlignment="1">
      <alignment horizontal="left" vertical="top" wrapText="1"/>
    </xf>
    <xf numFmtId="0" fontId="7" fillId="0" borderId="0" xfId="0" applyFont="1" applyFill="1"/>
    <xf numFmtId="0" fontId="7" fillId="0" borderId="7" xfId="10" applyFont="1" applyFill="1" applyBorder="1" applyAlignment="1">
      <alignment horizontal="left" vertical="top" wrapText="1"/>
    </xf>
    <xf numFmtId="0" fontId="7" fillId="0" borderId="8" xfId="12" applyFont="1" applyFill="1" applyBorder="1" applyAlignment="1">
      <alignment horizontal="left" vertical="top" wrapText="1"/>
    </xf>
    <xf numFmtId="0" fontId="7" fillId="0" borderId="17" xfId="25" applyFont="1" applyFill="1" applyBorder="1" applyAlignment="1">
      <alignment horizontal="left" vertical="top" wrapText="1"/>
    </xf>
    <xf numFmtId="0" fontId="7" fillId="0" borderId="13" xfId="20" applyFont="1" applyFill="1" applyBorder="1" applyAlignment="1">
      <alignment wrapText="1"/>
    </xf>
    <xf numFmtId="0" fontId="7" fillId="0" borderId="3" xfId="12" applyFont="1" applyFill="1" applyBorder="1" applyAlignment="1">
      <alignment horizontal="left" vertical="top" wrapText="1"/>
    </xf>
    <xf numFmtId="0" fontId="7" fillId="0" borderId="3" xfId="20" applyFont="1" applyFill="1" applyBorder="1" applyAlignment="1">
      <alignment wrapText="1"/>
    </xf>
    <xf numFmtId="0" fontId="9" fillId="0" borderId="3" xfId="10" applyFont="1" applyFill="1" applyBorder="1" applyAlignment="1">
      <alignment horizontal="left" vertical="top" wrapText="1"/>
    </xf>
    <xf numFmtId="0" fontId="9" fillId="0" borderId="7" xfId="10" applyFont="1" applyFill="1" applyBorder="1" applyAlignment="1">
      <alignment horizontal="left" vertical="top" wrapText="1"/>
    </xf>
    <xf numFmtId="0" fontId="7" fillId="2" borderId="3" xfId="39" applyFont="1" applyBorder="1" applyAlignment="1">
      <alignment horizontal="left" vertical="top" wrapText="1"/>
    </xf>
  </cellXfs>
  <cellStyles count="43">
    <cellStyle name="Normal" xfId="0" builtinId="0"/>
    <cellStyle name="style1640843387007" xfId="40" xr:uid="{4DC8F478-271C-4310-B7FA-CC301F4A0886}"/>
    <cellStyle name="style1640843387084" xfId="41" xr:uid="{F0E998A0-C7F4-498C-831A-C2857C81D964}"/>
    <cellStyle name="style1640843387177" xfId="42" xr:uid="{54A418C2-B8EF-472A-9031-CF245B12B350}"/>
    <cellStyle name="style1660408020188" xfId="39" xr:uid="{8447B715-BA93-4E0A-883A-0CFD9700B7DB}"/>
    <cellStyle name="style1661165015315" xfId="1" xr:uid="{00000000-0005-0000-0000-000001000000}"/>
    <cellStyle name="style1661165015417" xfId="2" xr:uid="{00000000-0005-0000-0000-000002000000}"/>
    <cellStyle name="style1661165015491" xfId="3" xr:uid="{00000000-0005-0000-0000-000003000000}"/>
    <cellStyle name="style1661165015570" xfId="4" xr:uid="{00000000-0005-0000-0000-000004000000}"/>
    <cellStyle name="style1661165015655" xfId="5" xr:uid="{00000000-0005-0000-0000-000005000000}"/>
    <cellStyle name="style1661165015737" xfId="6" xr:uid="{00000000-0005-0000-0000-000006000000}"/>
    <cellStyle name="style1661165015805" xfId="7" xr:uid="{00000000-0005-0000-0000-000007000000}"/>
    <cellStyle name="style1661165015901" xfId="8" xr:uid="{00000000-0005-0000-0000-000008000000}"/>
    <cellStyle name="style1661165015978" xfId="9" xr:uid="{00000000-0005-0000-0000-000009000000}"/>
    <cellStyle name="style1661165016059" xfId="10" xr:uid="{00000000-0005-0000-0000-00000A000000}"/>
    <cellStyle name="style1661165016142" xfId="11" xr:uid="{00000000-0005-0000-0000-00000B000000}"/>
    <cellStyle name="style1661165016212" xfId="12" xr:uid="{00000000-0005-0000-0000-00000C000000}"/>
    <cellStyle name="style1661165016310" xfId="13" xr:uid="{00000000-0005-0000-0000-00000D000000}"/>
    <cellStyle name="style1661165016389" xfId="14" xr:uid="{00000000-0005-0000-0000-00000E000000}"/>
    <cellStyle name="style1661165016461" xfId="15" xr:uid="{00000000-0005-0000-0000-00000F000000}"/>
    <cellStyle name="style1661165016514" xfId="16" xr:uid="{00000000-0005-0000-0000-000010000000}"/>
    <cellStyle name="style1661165016574" xfId="17" xr:uid="{00000000-0005-0000-0000-000011000000}"/>
    <cellStyle name="style1661165016664" xfId="18" xr:uid="{00000000-0005-0000-0000-000012000000}"/>
    <cellStyle name="style1661165016740" xfId="19" xr:uid="{00000000-0005-0000-0000-000013000000}"/>
    <cellStyle name="style1661165016818" xfId="20" xr:uid="{00000000-0005-0000-0000-000014000000}"/>
    <cellStyle name="style1661165016885" xfId="21" xr:uid="{00000000-0005-0000-0000-000015000000}"/>
    <cellStyle name="style1661165016961" xfId="22" xr:uid="{00000000-0005-0000-0000-000016000000}"/>
    <cellStyle name="style1661165017039" xfId="23" xr:uid="{00000000-0005-0000-0000-000017000000}"/>
    <cellStyle name="style1661165017121" xfId="24" xr:uid="{00000000-0005-0000-0000-000018000000}"/>
    <cellStyle name="style1661165017200" xfId="25" xr:uid="{00000000-0005-0000-0000-000019000000}"/>
    <cellStyle name="style1661165017279" xfId="26" xr:uid="{00000000-0005-0000-0000-00001A000000}"/>
    <cellStyle name="style1661165017348" xfId="27" xr:uid="{00000000-0005-0000-0000-00001B000000}"/>
    <cellStyle name="style1661165017427" xfId="28" xr:uid="{00000000-0005-0000-0000-00001C000000}"/>
    <cellStyle name="style1661165017516" xfId="29" xr:uid="{00000000-0005-0000-0000-00001D000000}"/>
    <cellStyle name="style1661165017599" xfId="30" xr:uid="{00000000-0005-0000-0000-00001E000000}"/>
    <cellStyle name="style1661165017676" xfId="31" xr:uid="{00000000-0005-0000-0000-00001F000000}"/>
    <cellStyle name="style1661165017748" xfId="32" xr:uid="{00000000-0005-0000-0000-000020000000}"/>
    <cellStyle name="style1661165017802" xfId="33" xr:uid="{00000000-0005-0000-0000-000021000000}"/>
    <cellStyle name="style1661165017850" xfId="34" xr:uid="{00000000-0005-0000-0000-000022000000}"/>
    <cellStyle name="style1661165017939" xfId="35" xr:uid="{00000000-0005-0000-0000-000023000000}"/>
    <cellStyle name="style1661165018052" xfId="36" xr:uid="{00000000-0005-0000-0000-000024000000}"/>
    <cellStyle name="style1661165018121" xfId="37" xr:uid="{00000000-0005-0000-0000-000025000000}"/>
    <cellStyle name="style1661165018175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Sheet1!$C$194:$C$200</c:f>
              <c:strCache>
                <c:ptCount val="7"/>
                <c:pt idx="0">
                  <c:v>30 වසරක යුද්ධය නිමා වී වසර 12ක් ගතවීම</c:v>
                </c:pt>
                <c:pt idx="1">
                  <c:v>covid-19</c:v>
                </c:pt>
                <c:pt idx="2">
                  <c:v>Covid-19</c:v>
                </c:pt>
                <c:pt idx="3">
                  <c:v>එක්ස්ප්‍රස් පර්ල් නෞකාව ගැන</c:v>
                </c:pt>
                <c:pt idx="4">
                  <c:v>ජාතික රණවිරු සැමරුම</c:v>
                </c:pt>
                <c:pt idx="5">
                  <c:v>පෝට්සිටි පනත</c:v>
                </c:pt>
                <c:pt idx="6">
                  <c:v>සංචරණ සීමා</c:v>
                </c:pt>
              </c:strCache>
            </c:strRef>
          </c:cat>
          <c:val>
            <c:numRef>
              <c:f>Sheet1!$D$194:$D$200</c:f>
              <c:numCache>
                <c:formatCode>###0</c:formatCode>
                <c:ptCount val="7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C7F-8DB2-79FEF89DD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773424"/>
        <c:axId val="632772768"/>
      </c:barChart>
      <c:catAx>
        <c:axId val="6327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72768"/>
        <c:crosses val="autoZero"/>
        <c:auto val="1"/>
        <c:lblAlgn val="ctr"/>
        <c:lblOffset val="100"/>
        <c:noMultiLvlLbl val="0"/>
      </c:catAx>
      <c:valAx>
        <c:axId val="6327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Sheet1!$C$159:$C$170</c:f>
              <c:strCache>
                <c:ptCount val="12"/>
                <c:pt idx="0">
                  <c:v>16 min</c:v>
                </c:pt>
                <c:pt idx="1">
                  <c:v>19 min</c:v>
                </c:pt>
                <c:pt idx="2">
                  <c:v>21 min</c:v>
                </c:pt>
                <c:pt idx="3">
                  <c:v>23 min</c:v>
                </c:pt>
                <c:pt idx="4">
                  <c:v>25 min</c:v>
                </c:pt>
                <c:pt idx="5">
                  <c:v>26 min</c:v>
                </c:pt>
                <c:pt idx="6">
                  <c:v>27 min</c:v>
                </c:pt>
                <c:pt idx="7">
                  <c:v>28 min</c:v>
                </c:pt>
                <c:pt idx="8">
                  <c:v>30 min</c:v>
                </c:pt>
                <c:pt idx="9">
                  <c:v>32 min</c:v>
                </c:pt>
                <c:pt idx="10">
                  <c:v>34 min</c:v>
                </c:pt>
                <c:pt idx="11">
                  <c:v>35 min</c:v>
                </c:pt>
              </c:strCache>
            </c:strRef>
          </c:cat>
          <c:val>
            <c:numRef>
              <c:f>Sheet1!$D$159:$D$170</c:f>
              <c:numCache>
                <c:formatCode>###0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D-4F90-945F-57C6FC55F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805240"/>
        <c:axId val="632797696"/>
      </c:barChart>
      <c:catAx>
        <c:axId val="63280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97696"/>
        <c:crosses val="autoZero"/>
        <c:auto val="1"/>
        <c:lblAlgn val="ctr"/>
        <c:lblOffset val="100"/>
        <c:noMultiLvlLbl val="0"/>
      </c:catAx>
      <c:valAx>
        <c:axId val="6327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0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Sheet1!$C$134:$C$135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Sheet1!$D$134:$D$135</c:f>
              <c:numCache>
                <c:formatCode>###0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E-476B-9DAD-E842B2FD0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809832"/>
        <c:axId val="632809176"/>
      </c:barChart>
      <c:catAx>
        <c:axId val="63280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09176"/>
        <c:crosses val="autoZero"/>
        <c:auto val="1"/>
        <c:lblAlgn val="ctr"/>
        <c:lblOffset val="100"/>
        <c:noMultiLvlLbl val="0"/>
      </c:catAx>
      <c:valAx>
        <c:axId val="63280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0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Sheet1!$C$134:$C$135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Sheet1!$D$134:$D$135</c:f>
              <c:numCache>
                <c:formatCode>###0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C-4F88-A64E-6142AC23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Sheet1!$C$99:$C$110</c:f>
              <c:strCache>
                <c:ptCount val="12"/>
                <c:pt idx="0">
                  <c:v>0 min</c:v>
                </c:pt>
                <c:pt idx="1">
                  <c:v>10 min</c:v>
                </c:pt>
                <c:pt idx="2">
                  <c:v>12 min</c:v>
                </c:pt>
                <c:pt idx="3">
                  <c:v>15 min</c:v>
                </c:pt>
                <c:pt idx="4">
                  <c:v>2 min</c:v>
                </c:pt>
                <c:pt idx="5">
                  <c:v>2min 30.sec</c:v>
                </c:pt>
                <c:pt idx="6">
                  <c:v>4 mi</c:v>
                </c:pt>
                <c:pt idx="7">
                  <c:v>4 min</c:v>
                </c:pt>
                <c:pt idx="8">
                  <c:v>5 min</c:v>
                </c:pt>
                <c:pt idx="9">
                  <c:v>6 min</c:v>
                </c:pt>
                <c:pt idx="10">
                  <c:v>7 min</c:v>
                </c:pt>
                <c:pt idx="11">
                  <c:v>8 min</c:v>
                </c:pt>
              </c:strCache>
            </c:strRef>
          </c:cat>
          <c:val>
            <c:numRef>
              <c:f>Sheet1!$D$99:$D$110</c:f>
              <c:numCache>
                <c:formatCode>###0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0-4B56-88CC-FB584F1CC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799336"/>
        <c:axId val="632800648"/>
      </c:barChart>
      <c:catAx>
        <c:axId val="63279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00648"/>
        <c:crosses val="autoZero"/>
        <c:auto val="1"/>
        <c:lblAlgn val="ctr"/>
        <c:lblOffset val="100"/>
        <c:noMultiLvlLbl val="0"/>
      </c:catAx>
      <c:valAx>
        <c:axId val="63280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9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Sheet1!$C$71:$C$72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Sheet1!$D$71:$D$72</c:f>
              <c:numCache>
                <c:formatCode>###0</c:formatCode>
                <c:ptCount val="2"/>
                <c:pt idx="0">
                  <c:v>16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F-4351-99D2-4CC6C4F6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754400"/>
        <c:axId val="632763256"/>
      </c:barChart>
      <c:catAx>
        <c:axId val="6327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63256"/>
        <c:crosses val="autoZero"/>
        <c:auto val="1"/>
        <c:lblAlgn val="ctr"/>
        <c:lblOffset val="100"/>
        <c:noMultiLvlLbl val="0"/>
      </c:catAx>
      <c:valAx>
        <c:axId val="63276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Sheet1!$C$47:$C$49</c:f>
              <c:strCache>
                <c:ptCount val="3"/>
                <c:pt idx="0">
                  <c:v>itn</c:v>
                </c:pt>
                <c:pt idx="1">
                  <c:v>ටී.වී.දෙරණ</c:v>
                </c:pt>
                <c:pt idx="2">
                  <c:v>සිරස ටී.වී.</c:v>
                </c:pt>
              </c:strCache>
            </c:strRef>
          </c:cat>
          <c:val>
            <c:numRef>
              <c:f>Sheet1!$D$47:$D$49</c:f>
              <c:numCache>
                <c:formatCode>###0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3-4C90-BE95-7048DDE0E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778016"/>
        <c:axId val="632777360"/>
      </c:barChart>
      <c:catAx>
        <c:axId val="63277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77360"/>
        <c:crosses val="autoZero"/>
        <c:auto val="1"/>
        <c:lblAlgn val="ctr"/>
        <c:lblOffset val="100"/>
        <c:noMultiLvlLbl val="0"/>
      </c:catAx>
      <c:valAx>
        <c:axId val="6327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7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203</xdr:row>
      <xdr:rowOff>95250</xdr:rowOff>
    </xdr:from>
    <xdr:to>
      <xdr:col>5</xdr:col>
      <xdr:colOff>733425</xdr:colOff>
      <xdr:row>217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0D161F-CB7E-A857-1F6E-2B0F3C456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171</xdr:row>
      <xdr:rowOff>152400</xdr:rowOff>
    </xdr:from>
    <xdr:to>
      <xdr:col>5</xdr:col>
      <xdr:colOff>295275</xdr:colOff>
      <xdr:row>184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29DB95-CB37-0567-5275-B0AD57B1E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1295400</xdr:colOff>
      <xdr:row>139</xdr:row>
      <xdr:rowOff>57150</xdr:rowOff>
    </xdr:from>
    <xdr:to>
      <xdr:col>5</xdr:col>
      <xdr:colOff>504825</xdr:colOff>
      <xdr:row>152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21AE98-3464-B9C7-98BC-E5436431C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140</xdr:row>
      <xdr:rowOff>114300</xdr:rowOff>
    </xdr:from>
    <xdr:to>
      <xdr:col>12</xdr:col>
      <xdr:colOff>104775</xdr:colOff>
      <xdr:row>153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E1D8FA-7C04-8810-30BD-2C6F98150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257175</xdr:colOff>
      <xdr:row>112</xdr:row>
      <xdr:rowOff>200025</xdr:rowOff>
    </xdr:from>
    <xdr:to>
      <xdr:col>5</xdr:col>
      <xdr:colOff>876300</xdr:colOff>
      <xdr:row>126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FA9CDC-546D-B893-0BA5-81CDEB6BB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333375</xdr:colOff>
      <xdr:row>78</xdr:row>
      <xdr:rowOff>190500</xdr:rowOff>
    </xdr:from>
    <xdr:to>
      <xdr:col>6</xdr:col>
      <xdr:colOff>47625</xdr:colOff>
      <xdr:row>92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2F8550-B2D3-EBE6-8645-114FF871A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1362075</xdr:colOff>
      <xdr:row>52</xdr:row>
      <xdr:rowOff>85725</xdr:rowOff>
    </xdr:from>
    <xdr:to>
      <xdr:col>5</xdr:col>
      <xdr:colOff>571500</xdr:colOff>
      <xdr:row>65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D6BD11-AD7F-EA47-B239-868A354E7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01"/>
  <sheetViews>
    <sheetView tabSelected="1" topLeftCell="A43" workbookViewId="0">
      <selection activeCell="O51" sqref="O51:O52"/>
    </sheetView>
  </sheetViews>
  <sheetFormatPr defaultRowHeight="15.75" x14ac:dyDescent="0.25"/>
  <cols>
    <col min="1" max="1" width="9.140625" style="1"/>
    <col min="2" max="2" width="21.140625" style="30" customWidth="1"/>
    <col min="3" max="3" width="22.7109375" style="47" customWidth="1"/>
    <col min="4" max="4" width="23" style="1" customWidth="1"/>
    <col min="5" max="9" width="13.5703125" style="1" customWidth="1"/>
    <col min="10" max="16384" width="9.140625" style="1"/>
  </cols>
  <sheetData>
    <row r="2" spans="2:2" x14ac:dyDescent="0.25">
      <c r="B2" s="31" t="s">
        <v>0</v>
      </c>
    </row>
    <row r="3" spans="2:2" x14ac:dyDescent="0.25">
      <c r="B3" s="31" t="s">
        <v>1</v>
      </c>
    </row>
    <row r="4" spans="2:2" x14ac:dyDescent="0.25">
      <c r="B4" s="31" t="s">
        <v>2</v>
      </c>
    </row>
    <row r="5" spans="2:2" x14ac:dyDescent="0.25">
      <c r="B5" s="31" t="s">
        <v>3</v>
      </c>
    </row>
    <row r="6" spans="2:2" x14ac:dyDescent="0.25">
      <c r="B6" s="31" t="s">
        <v>4</v>
      </c>
    </row>
    <row r="7" spans="2:2" x14ac:dyDescent="0.25">
      <c r="B7" s="31" t="s">
        <v>5</v>
      </c>
    </row>
    <row r="8" spans="2:2" x14ac:dyDescent="0.25">
      <c r="B8" s="31" t="s">
        <v>6</v>
      </c>
    </row>
    <row r="9" spans="2:2" x14ac:dyDescent="0.25">
      <c r="B9" s="31" t="s">
        <v>7</v>
      </c>
    </row>
    <row r="10" spans="2:2" x14ac:dyDescent="0.25">
      <c r="B10" s="31" t="s">
        <v>8</v>
      </c>
    </row>
    <row r="11" spans="2:2" x14ac:dyDescent="0.25">
      <c r="B11" s="31" t="s">
        <v>9</v>
      </c>
    </row>
    <row r="12" spans="2:2" x14ac:dyDescent="0.25">
      <c r="B12" s="31" t="s">
        <v>10</v>
      </c>
    </row>
    <row r="13" spans="2:2" x14ac:dyDescent="0.25">
      <c r="B13" s="31" t="s">
        <v>11</v>
      </c>
    </row>
    <row r="14" spans="2:2" x14ac:dyDescent="0.25">
      <c r="B14" s="31" t="s">
        <v>12</v>
      </c>
    </row>
    <row r="15" spans="2:2" x14ac:dyDescent="0.25">
      <c r="B15" s="31" t="s">
        <v>13</v>
      </c>
    </row>
    <row r="18" spans="2:4" ht="18" x14ac:dyDescent="0.25">
      <c r="B18" s="32" t="s">
        <v>14</v>
      </c>
    </row>
    <row r="20" spans="2:4" ht="21" customHeight="1" x14ac:dyDescent="0.25">
      <c r="B20" s="2" t="s">
        <v>15</v>
      </c>
      <c r="C20" s="3"/>
      <c r="D20" s="4"/>
    </row>
    <row r="21" spans="2:4" ht="17.100000000000001" customHeight="1" x14ac:dyDescent="0.25">
      <c r="B21" s="5" t="s">
        <v>16</v>
      </c>
      <c r="C21" s="6"/>
      <c r="D21" s="7" t="s">
        <v>17</v>
      </c>
    </row>
    <row r="22" spans="2:4" ht="17.100000000000001" customHeight="1" x14ac:dyDescent="0.25">
      <c r="B22" s="8" t="s">
        <v>18</v>
      </c>
      <c r="C22" s="9"/>
      <c r="D22" s="10" t="s">
        <v>19</v>
      </c>
    </row>
    <row r="23" spans="2:4" ht="17.100000000000001" customHeight="1" x14ac:dyDescent="0.25">
      <c r="B23" s="33" t="s">
        <v>20</v>
      </c>
      <c r="C23" s="48" t="s">
        <v>21</v>
      </c>
      <c r="D23" s="10" t="s">
        <v>22</v>
      </c>
    </row>
    <row r="24" spans="2:4" ht="17.100000000000001" customHeight="1" x14ac:dyDescent="0.25">
      <c r="B24" s="33"/>
      <c r="C24" s="48" t="s">
        <v>23</v>
      </c>
      <c r="D24" s="10" t="s">
        <v>24</v>
      </c>
    </row>
    <row r="25" spans="2:4" ht="17.100000000000001" customHeight="1" x14ac:dyDescent="0.25">
      <c r="B25" s="33"/>
      <c r="C25" s="48" t="s">
        <v>25</v>
      </c>
      <c r="D25" s="10" t="s">
        <v>24</v>
      </c>
    </row>
    <row r="26" spans="2:4" ht="17.100000000000001" customHeight="1" x14ac:dyDescent="0.25">
      <c r="B26" s="33"/>
      <c r="C26" s="48" t="s">
        <v>26</v>
      </c>
      <c r="D26" s="10" t="s">
        <v>24</v>
      </c>
    </row>
    <row r="27" spans="2:4" ht="30" customHeight="1" x14ac:dyDescent="0.25">
      <c r="B27" s="33"/>
      <c r="C27" s="48" t="s">
        <v>27</v>
      </c>
      <c r="D27" s="11">
        <v>24</v>
      </c>
    </row>
    <row r="28" spans="2:4" ht="45.95" customHeight="1" x14ac:dyDescent="0.25">
      <c r="B28" s="33" t="s">
        <v>28</v>
      </c>
      <c r="C28" s="48" t="s">
        <v>29</v>
      </c>
      <c r="D28" s="10" t="s">
        <v>30</v>
      </c>
    </row>
    <row r="29" spans="2:4" ht="30" customHeight="1" x14ac:dyDescent="0.25">
      <c r="B29" s="33"/>
      <c r="C29" s="48" t="s">
        <v>31</v>
      </c>
      <c r="D29" s="10" t="s">
        <v>32</v>
      </c>
    </row>
    <row r="30" spans="2:4" ht="233.1" customHeight="1" x14ac:dyDescent="0.25">
      <c r="B30" s="8" t="s">
        <v>33</v>
      </c>
      <c r="C30" s="9"/>
      <c r="D30" s="10" t="s">
        <v>34</v>
      </c>
    </row>
    <row r="31" spans="2:4" ht="17.100000000000001" customHeight="1" x14ac:dyDescent="0.25">
      <c r="B31" s="33" t="s">
        <v>35</v>
      </c>
      <c r="C31" s="48" t="s">
        <v>36</v>
      </c>
      <c r="D31" s="12" t="s">
        <v>37</v>
      </c>
    </row>
    <row r="32" spans="2:4" ht="17.100000000000001" customHeight="1" x14ac:dyDescent="0.25">
      <c r="B32" s="34"/>
      <c r="C32" s="49" t="s">
        <v>38</v>
      </c>
      <c r="D32" s="13" t="s">
        <v>39</v>
      </c>
    </row>
    <row r="35" spans="2:9" x14ac:dyDescent="0.25">
      <c r="B35" s="35" t="s">
        <v>40</v>
      </c>
    </row>
    <row r="37" spans="2:9" ht="21" customHeight="1" x14ac:dyDescent="0.25">
      <c r="B37" s="2" t="s">
        <v>41</v>
      </c>
      <c r="C37" s="3"/>
      <c r="D37" s="3"/>
      <c r="E37" s="3"/>
      <c r="F37" s="3"/>
      <c r="G37" s="3"/>
      <c r="H37" s="3"/>
      <c r="I37" s="4"/>
    </row>
    <row r="38" spans="2:9" ht="179.1" customHeight="1" x14ac:dyDescent="0.25">
      <c r="B38" s="14"/>
      <c r="C38" s="15"/>
      <c r="D38" s="16" t="s">
        <v>42</v>
      </c>
      <c r="E38" s="17" t="s">
        <v>43</v>
      </c>
      <c r="F38" s="17" t="s">
        <v>44</v>
      </c>
      <c r="G38" s="17" t="s">
        <v>45</v>
      </c>
      <c r="H38" s="17" t="s">
        <v>46</v>
      </c>
      <c r="I38" s="18" t="s">
        <v>47</v>
      </c>
    </row>
    <row r="39" spans="2:9" ht="17.100000000000001" customHeight="1" x14ac:dyDescent="0.25">
      <c r="B39" s="36" t="s">
        <v>48</v>
      </c>
      <c r="C39" s="50" t="s">
        <v>49</v>
      </c>
      <c r="D39" s="19">
        <v>24</v>
      </c>
      <c r="E39" s="20">
        <v>24</v>
      </c>
      <c r="F39" s="20">
        <v>24</v>
      </c>
      <c r="G39" s="20">
        <v>24</v>
      </c>
      <c r="H39" s="20">
        <v>24</v>
      </c>
      <c r="I39" s="21">
        <v>24</v>
      </c>
    </row>
    <row r="40" spans="2:9" ht="17.100000000000001" customHeight="1" x14ac:dyDescent="0.25">
      <c r="B40" s="34"/>
      <c r="C40" s="49" t="s">
        <v>50</v>
      </c>
      <c r="D40" s="22">
        <v>0</v>
      </c>
      <c r="E40" s="23">
        <v>0</v>
      </c>
      <c r="F40" s="23">
        <v>0</v>
      </c>
      <c r="G40" s="23">
        <v>0</v>
      </c>
      <c r="H40" s="23">
        <v>0</v>
      </c>
      <c r="I40" s="24">
        <v>0</v>
      </c>
    </row>
    <row r="43" spans="2:9" ht="18" x14ac:dyDescent="0.25">
      <c r="B43" s="32" t="s">
        <v>51</v>
      </c>
    </row>
    <row r="45" spans="2:9" ht="21" customHeight="1" x14ac:dyDescent="0.25">
      <c r="B45" s="2" t="s">
        <v>42</v>
      </c>
      <c r="C45" s="3"/>
      <c r="D45" s="3"/>
      <c r="E45" s="3"/>
      <c r="F45" s="3"/>
      <c r="G45" s="4"/>
    </row>
    <row r="46" spans="2:9" ht="29.1" customHeight="1" x14ac:dyDescent="0.25">
      <c r="B46" s="37"/>
      <c r="C46" s="51"/>
      <c r="D46" s="41" t="s">
        <v>89</v>
      </c>
      <c r="E46" s="42" t="s">
        <v>90</v>
      </c>
      <c r="F46" s="42" t="s">
        <v>91</v>
      </c>
      <c r="G46" s="43" t="s">
        <v>92</v>
      </c>
    </row>
    <row r="47" spans="2:9" ht="17.100000000000001" customHeight="1" x14ac:dyDescent="0.25">
      <c r="B47" s="38"/>
      <c r="C47" s="55" t="s">
        <v>52</v>
      </c>
      <c r="D47" s="25">
        <v>7</v>
      </c>
      <c r="E47" s="26">
        <f>D47/21*100</f>
        <v>33.333333333333329</v>
      </c>
      <c r="F47" s="26">
        <f>E47</f>
        <v>33.333333333333329</v>
      </c>
      <c r="G47" s="27">
        <f>F47</f>
        <v>33.333333333333329</v>
      </c>
    </row>
    <row r="48" spans="2:9" ht="17.100000000000001" customHeight="1" x14ac:dyDescent="0.25">
      <c r="B48" s="38"/>
      <c r="C48" s="55" t="s">
        <v>53</v>
      </c>
      <c r="D48" s="25">
        <v>7</v>
      </c>
      <c r="E48" s="26">
        <f t="shared" ref="E48:E49" si="0">D48/21*100</f>
        <v>33.333333333333329</v>
      </c>
      <c r="F48" s="26">
        <f t="shared" ref="F48:F49" si="1">E48</f>
        <v>33.333333333333329</v>
      </c>
      <c r="G48" s="27">
        <f>F48+G47</f>
        <v>66.666666666666657</v>
      </c>
    </row>
    <row r="49" spans="2:7" ht="17.100000000000001" customHeight="1" x14ac:dyDescent="0.25">
      <c r="B49" s="38"/>
      <c r="C49" s="55" t="s">
        <v>54</v>
      </c>
      <c r="D49" s="25">
        <v>7</v>
      </c>
      <c r="E49" s="26">
        <f t="shared" si="0"/>
        <v>33.333333333333329</v>
      </c>
      <c r="F49" s="26">
        <f t="shared" si="1"/>
        <v>33.333333333333329</v>
      </c>
      <c r="G49" s="27">
        <f>F49+G48</f>
        <v>99.999999999999986</v>
      </c>
    </row>
    <row r="50" spans="2:7" ht="17.100000000000001" customHeight="1" x14ac:dyDescent="0.25">
      <c r="B50" s="39"/>
      <c r="C50" s="49" t="s">
        <v>88</v>
      </c>
      <c r="D50" s="22">
        <f>SUM(D47:D49)</f>
        <v>21</v>
      </c>
      <c r="E50" s="28">
        <v>100</v>
      </c>
      <c r="F50" s="28">
        <v>100</v>
      </c>
      <c r="G50" s="29"/>
    </row>
    <row r="51" spans="2:7" ht="17.100000000000001" customHeight="1" x14ac:dyDescent="0.25">
      <c r="B51" s="39"/>
      <c r="C51" s="52"/>
      <c r="D51" s="44"/>
      <c r="E51" s="45"/>
      <c r="F51" s="45"/>
      <c r="G51" s="46"/>
    </row>
    <row r="52" spans="2:7" ht="17.100000000000001" customHeight="1" x14ac:dyDescent="0.25">
      <c r="B52" s="39"/>
      <c r="C52" s="52"/>
      <c r="D52" s="44"/>
      <c r="E52" s="45"/>
      <c r="F52" s="45"/>
      <c r="G52" s="46"/>
    </row>
    <row r="53" spans="2:7" ht="17.100000000000001" customHeight="1" x14ac:dyDescent="0.25">
      <c r="B53" s="39"/>
      <c r="C53" s="52"/>
      <c r="D53" s="44"/>
      <c r="E53" s="45"/>
      <c r="F53" s="45"/>
      <c r="G53" s="46"/>
    </row>
    <row r="54" spans="2:7" ht="17.100000000000001" customHeight="1" x14ac:dyDescent="0.25">
      <c r="B54" s="39"/>
      <c r="C54" s="52"/>
      <c r="D54" s="44"/>
      <c r="E54" s="45"/>
      <c r="F54" s="45"/>
      <c r="G54" s="46"/>
    </row>
    <row r="55" spans="2:7" ht="17.100000000000001" customHeight="1" x14ac:dyDescent="0.25">
      <c r="B55" s="39"/>
      <c r="C55" s="52"/>
      <c r="D55" s="44"/>
      <c r="E55" s="45"/>
      <c r="F55" s="45"/>
      <c r="G55" s="46"/>
    </row>
    <row r="56" spans="2:7" ht="17.100000000000001" customHeight="1" x14ac:dyDescent="0.25">
      <c r="B56" s="39"/>
      <c r="C56" s="52"/>
      <c r="D56" s="44"/>
      <c r="E56" s="45"/>
      <c r="F56" s="45"/>
      <c r="G56" s="46"/>
    </row>
    <row r="57" spans="2:7" ht="17.100000000000001" customHeight="1" x14ac:dyDescent="0.25">
      <c r="B57" s="39"/>
      <c r="C57" s="52"/>
      <c r="D57" s="44"/>
      <c r="E57" s="45"/>
      <c r="F57" s="45"/>
      <c r="G57" s="46"/>
    </row>
    <row r="58" spans="2:7" ht="17.100000000000001" customHeight="1" x14ac:dyDescent="0.25">
      <c r="B58" s="39"/>
      <c r="C58" s="52"/>
      <c r="D58" s="44"/>
      <c r="E58" s="45"/>
      <c r="F58" s="45"/>
      <c r="G58" s="46"/>
    </row>
    <row r="59" spans="2:7" ht="17.100000000000001" customHeight="1" x14ac:dyDescent="0.25">
      <c r="B59" s="39"/>
      <c r="C59" s="52"/>
      <c r="D59" s="44"/>
      <c r="E59" s="45"/>
      <c r="F59" s="45"/>
      <c r="G59" s="46"/>
    </row>
    <row r="60" spans="2:7" ht="17.100000000000001" customHeight="1" x14ac:dyDescent="0.25">
      <c r="B60" s="39"/>
      <c r="C60" s="52"/>
      <c r="D60" s="44"/>
      <c r="E60" s="45"/>
      <c r="F60" s="45"/>
      <c r="G60" s="46"/>
    </row>
    <row r="61" spans="2:7" ht="17.100000000000001" customHeight="1" x14ac:dyDescent="0.25">
      <c r="B61" s="39"/>
      <c r="C61" s="52"/>
      <c r="D61" s="44"/>
      <c r="E61" s="45"/>
      <c r="F61" s="45"/>
      <c r="G61" s="46"/>
    </row>
    <row r="62" spans="2:7" ht="17.100000000000001" customHeight="1" x14ac:dyDescent="0.25">
      <c r="B62" s="39"/>
      <c r="C62" s="52"/>
      <c r="D62" s="44"/>
      <c r="E62" s="45"/>
      <c r="F62" s="45"/>
      <c r="G62" s="46"/>
    </row>
    <row r="63" spans="2:7" ht="17.100000000000001" customHeight="1" x14ac:dyDescent="0.25">
      <c r="B63" s="39"/>
      <c r="C63" s="52"/>
      <c r="D63" s="44"/>
      <c r="E63" s="45"/>
      <c r="F63" s="45"/>
      <c r="G63" s="46"/>
    </row>
    <row r="64" spans="2:7" ht="17.100000000000001" customHeight="1" x14ac:dyDescent="0.25">
      <c r="B64" s="39"/>
      <c r="C64" s="52"/>
      <c r="D64" s="44"/>
      <c r="E64" s="45"/>
      <c r="F64" s="45"/>
      <c r="G64" s="46"/>
    </row>
    <row r="65" spans="2:7" ht="17.100000000000001" customHeight="1" x14ac:dyDescent="0.25">
      <c r="B65" s="39"/>
      <c r="C65" s="52"/>
      <c r="D65" s="44"/>
      <c r="E65" s="45"/>
      <c r="F65" s="45"/>
      <c r="G65" s="46"/>
    </row>
    <row r="66" spans="2:7" ht="17.100000000000001" customHeight="1" x14ac:dyDescent="0.25">
      <c r="B66" s="39"/>
      <c r="C66" s="52"/>
      <c r="D66" s="44"/>
      <c r="E66" s="45"/>
      <c r="F66" s="45"/>
      <c r="G66" s="46"/>
    </row>
    <row r="67" spans="2:7" ht="17.100000000000001" customHeight="1" x14ac:dyDescent="0.25">
      <c r="B67" s="39"/>
      <c r="C67" s="52"/>
      <c r="D67" s="44"/>
      <c r="E67" s="45"/>
      <c r="F67" s="45"/>
      <c r="G67" s="46"/>
    </row>
    <row r="69" spans="2:7" ht="21" customHeight="1" x14ac:dyDescent="0.25">
      <c r="B69" s="2" t="s">
        <v>43</v>
      </c>
      <c r="C69" s="3"/>
      <c r="D69" s="3"/>
      <c r="E69" s="3"/>
      <c r="F69" s="3"/>
      <c r="G69" s="4"/>
    </row>
    <row r="70" spans="2:7" ht="29.1" customHeight="1" x14ac:dyDescent="0.25">
      <c r="B70" s="37"/>
      <c r="C70" s="51"/>
      <c r="D70" s="41" t="s">
        <v>89</v>
      </c>
      <c r="E70" s="42" t="s">
        <v>90</v>
      </c>
      <c r="F70" s="42" t="s">
        <v>91</v>
      </c>
      <c r="G70" s="43" t="s">
        <v>92</v>
      </c>
    </row>
    <row r="71" spans="2:7" ht="17.100000000000001" customHeight="1" x14ac:dyDescent="0.25">
      <c r="B71" s="38"/>
      <c r="C71" s="48" t="s">
        <v>55</v>
      </c>
      <c r="D71" s="25">
        <v>16</v>
      </c>
      <c r="E71" s="26">
        <f>D71/21*100</f>
        <v>76.19047619047619</v>
      </c>
      <c r="F71" s="26">
        <f>E71</f>
        <v>76.19047619047619</v>
      </c>
      <c r="G71" s="27">
        <f>F71</f>
        <v>76.19047619047619</v>
      </c>
    </row>
    <row r="72" spans="2:7" ht="17.100000000000001" customHeight="1" x14ac:dyDescent="0.25">
      <c r="B72" s="38"/>
      <c r="C72" s="48" t="s">
        <v>56</v>
      </c>
      <c r="D72" s="25">
        <v>5</v>
      </c>
      <c r="E72" s="26">
        <f t="shared" ref="E72" si="2">D72/21*100</f>
        <v>23.809523809523807</v>
      </c>
      <c r="F72" s="26">
        <f t="shared" ref="F72" si="3">E72</f>
        <v>23.809523809523807</v>
      </c>
      <c r="G72" s="27">
        <f>F72+G71</f>
        <v>100</v>
      </c>
    </row>
    <row r="73" spans="2:7" ht="17.100000000000001" customHeight="1" x14ac:dyDescent="0.25">
      <c r="B73" s="39"/>
      <c r="C73" s="40" t="s">
        <v>88</v>
      </c>
      <c r="D73" s="22">
        <v>21</v>
      </c>
      <c r="E73" s="28">
        <v>100</v>
      </c>
      <c r="F73" s="28">
        <v>100</v>
      </c>
      <c r="G73" s="29"/>
    </row>
    <row r="74" spans="2:7" ht="17.100000000000001" customHeight="1" x14ac:dyDescent="0.25">
      <c r="B74" s="39"/>
      <c r="C74" s="56"/>
      <c r="D74" s="44"/>
      <c r="E74" s="45"/>
      <c r="F74" s="45"/>
      <c r="G74" s="46"/>
    </row>
    <row r="75" spans="2:7" ht="17.100000000000001" customHeight="1" x14ac:dyDescent="0.25">
      <c r="B75" s="39"/>
      <c r="C75" s="56"/>
      <c r="D75" s="44"/>
      <c r="E75" s="45"/>
      <c r="F75" s="45"/>
      <c r="G75" s="46"/>
    </row>
    <row r="76" spans="2:7" ht="17.100000000000001" customHeight="1" x14ac:dyDescent="0.25">
      <c r="B76" s="39"/>
      <c r="C76" s="56"/>
      <c r="D76" s="44"/>
      <c r="E76" s="45"/>
      <c r="F76" s="45"/>
      <c r="G76" s="46"/>
    </row>
    <row r="77" spans="2:7" ht="17.100000000000001" customHeight="1" x14ac:dyDescent="0.25">
      <c r="B77" s="39"/>
      <c r="C77" s="56"/>
      <c r="D77" s="44"/>
      <c r="E77" s="45"/>
      <c r="F77" s="45"/>
      <c r="G77" s="46"/>
    </row>
    <row r="78" spans="2:7" ht="17.100000000000001" customHeight="1" x14ac:dyDescent="0.25">
      <c r="B78" s="39"/>
      <c r="C78" s="56"/>
      <c r="D78" s="44"/>
      <c r="E78" s="45"/>
      <c r="F78" s="45"/>
      <c r="G78" s="46"/>
    </row>
    <row r="79" spans="2:7" ht="17.100000000000001" customHeight="1" x14ac:dyDescent="0.25">
      <c r="B79" s="39"/>
      <c r="C79" s="56"/>
      <c r="D79" s="44"/>
      <c r="E79" s="45"/>
      <c r="F79" s="45"/>
      <c r="G79" s="46"/>
    </row>
    <row r="80" spans="2:7" ht="17.100000000000001" customHeight="1" x14ac:dyDescent="0.25">
      <c r="B80" s="39"/>
      <c r="C80" s="56"/>
      <c r="D80" s="44"/>
      <c r="E80" s="45"/>
      <c r="F80" s="45"/>
      <c r="G80" s="46"/>
    </row>
    <row r="81" spans="2:7" ht="17.100000000000001" customHeight="1" x14ac:dyDescent="0.25">
      <c r="B81" s="39"/>
      <c r="C81" s="56"/>
      <c r="D81" s="44"/>
      <c r="E81" s="45"/>
      <c r="F81" s="45"/>
      <c r="G81" s="46"/>
    </row>
    <row r="82" spans="2:7" ht="17.100000000000001" customHeight="1" x14ac:dyDescent="0.25">
      <c r="B82" s="39"/>
      <c r="C82" s="56"/>
      <c r="D82" s="44"/>
      <c r="E82" s="45"/>
      <c r="F82" s="45"/>
      <c r="G82" s="46"/>
    </row>
    <row r="83" spans="2:7" ht="17.100000000000001" customHeight="1" x14ac:dyDescent="0.25">
      <c r="B83" s="39"/>
      <c r="C83" s="56"/>
      <c r="D83" s="44"/>
      <c r="E83" s="45"/>
      <c r="F83" s="45"/>
      <c r="G83" s="46"/>
    </row>
    <row r="84" spans="2:7" ht="17.100000000000001" customHeight="1" x14ac:dyDescent="0.25">
      <c r="B84" s="39"/>
      <c r="C84" s="56"/>
      <c r="D84" s="44"/>
      <c r="E84" s="45"/>
      <c r="F84" s="45"/>
      <c r="G84" s="46"/>
    </row>
    <row r="85" spans="2:7" ht="17.100000000000001" customHeight="1" x14ac:dyDescent="0.25">
      <c r="B85" s="39"/>
      <c r="C85" s="56"/>
      <c r="D85" s="44"/>
      <c r="E85" s="45"/>
      <c r="F85" s="45"/>
      <c r="G85" s="46"/>
    </row>
    <row r="86" spans="2:7" ht="17.100000000000001" customHeight="1" x14ac:dyDescent="0.25">
      <c r="B86" s="39"/>
      <c r="C86" s="56"/>
      <c r="D86" s="44"/>
      <c r="E86" s="45"/>
      <c r="F86" s="45"/>
      <c r="G86" s="46"/>
    </row>
    <row r="87" spans="2:7" ht="17.100000000000001" customHeight="1" x14ac:dyDescent="0.25">
      <c r="B87" s="39"/>
      <c r="C87" s="56"/>
      <c r="D87" s="44"/>
      <c r="E87" s="45"/>
      <c r="F87" s="45"/>
      <c r="G87" s="46"/>
    </row>
    <row r="88" spans="2:7" ht="17.100000000000001" customHeight="1" x14ac:dyDescent="0.25">
      <c r="B88" s="39"/>
      <c r="C88" s="56"/>
      <c r="D88" s="44"/>
      <c r="E88" s="45"/>
      <c r="F88" s="45"/>
      <c r="G88" s="46"/>
    </row>
    <row r="89" spans="2:7" ht="17.100000000000001" customHeight="1" x14ac:dyDescent="0.25">
      <c r="B89" s="39"/>
      <c r="C89" s="56"/>
      <c r="D89" s="44"/>
      <c r="E89" s="45"/>
      <c r="F89" s="45"/>
      <c r="G89" s="46"/>
    </row>
    <row r="90" spans="2:7" ht="17.100000000000001" customHeight="1" x14ac:dyDescent="0.25">
      <c r="B90" s="39"/>
      <c r="C90" s="56"/>
      <c r="D90" s="44"/>
      <c r="E90" s="45"/>
      <c r="F90" s="45"/>
      <c r="G90" s="46"/>
    </row>
    <row r="91" spans="2:7" ht="17.100000000000001" customHeight="1" x14ac:dyDescent="0.25">
      <c r="B91" s="39"/>
      <c r="C91" s="56"/>
      <c r="D91" s="44"/>
      <c r="E91" s="45"/>
      <c r="F91" s="45"/>
      <c r="G91" s="46"/>
    </row>
    <row r="92" spans="2:7" ht="17.100000000000001" customHeight="1" x14ac:dyDescent="0.25">
      <c r="B92" s="39"/>
      <c r="C92" s="56"/>
      <c r="D92" s="44"/>
      <c r="E92" s="45"/>
      <c r="F92" s="45"/>
      <c r="G92" s="46"/>
    </row>
    <row r="93" spans="2:7" ht="17.100000000000001" customHeight="1" x14ac:dyDescent="0.25">
      <c r="B93" s="39"/>
      <c r="C93" s="56"/>
      <c r="D93" s="44"/>
      <c r="E93" s="45"/>
      <c r="F93" s="45"/>
      <c r="G93" s="46"/>
    </row>
    <row r="94" spans="2:7" ht="17.100000000000001" customHeight="1" x14ac:dyDescent="0.25">
      <c r="B94" s="39"/>
      <c r="C94" s="56"/>
      <c r="D94" s="44"/>
      <c r="E94" s="45"/>
      <c r="F94" s="45"/>
      <c r="G94" s="46"/>
    </row>
    <row r="95" spans="2:7" ht="17.100000000000001" customHeight="1" x14ac:dyDescent="0.25">
      <c r="B95" s="39"/>
      <c r="C95" s="56"/>
      <c r="D95" s="44"/>
      <c r="E95" s="45"/>
      <c r="F95" s="45"/>
      <c r="G95" s="46"/>
    </row>
    <row r="97" spans="2:7" ht="36" customHeight="1" x14ac:dyDescent="0.25">
      <c r="B97" s="2" t="s">
        <v>44</v>
      </c>
      <c r="C97" s="3"/>
      <c r="D97" s="3"/>
      <c r="E97" s="3"/>
      <c r="F97" s="3"/>
      <c r="G97" s="4"/>
    </row>
    <row r="98" spans="2:7" ht="29.1" customHeight="1" x14ac:dyDescent="0.25">
      <c r="B98" s="37"/>
      <c r="C98" s="53"/>
      <c r="D98" s="41" t="s">
        <v>89</v>
      </c>
      <c r="E98" s="42" t="s">
        <v>90</v>
      </c>
      <c r="F98" s="42" t="s">
        <v>91</v>
      </c>
      <c r="G98" s="43" t="s">
        <v>92</v>
      </c>
    </row>
    <row r="99" spans="2:7" ht="17.100000000000001" customHeight="1" x14ac:dyDescent="0.25">
      <c r="B99" s="38"/>
      <c r="C99" s="54" t="s">
        <v>57</v>
      </c>
      <c r="D99" s="25">
        <v>5</v>
      </c>
      <c r="E99" s="26">
        <f>D99/21*100</f>
        <v>23.809523809523807</v>
      </c>
      <c r="F99" s="26">
        <f>E99</f>
        <v>23.809523809523807</v>
      </c>
      <c r="G99" s="27">
        <f>F99</f>
        <v>23.809523809523807</v>
      </c>
    </row>
    <row r="100" spans="2:7" ht="17.100000000000001" customHeight="1" x14ac:dyDescent="0.25">
      <c r="B100" s="38"/>
      <c r="C100" s="54" t="s">
        <v>58</v>
      </c>
      <c r="D100" s="25">
        <v>1</v>
      </c>
      <c r="E100" s="26">
        <f t="shared" ref="E100" si="4">D100/21*100</f>
        <v>4.7619047619047619</v>
      </c>
      <c r="F100" s="26">
        <f t="shared" ref="F100:F102" si="5">E100</f>
        <v>4.7619047619047619</v>
      </c>
      <c r="G100" s="27">
        <f>F100+G99</f>
        <v>28.571428571428569</v>
      </c>
    </row>
    <row r="101" spans="2:7" ht="17.100000000000001" customHeight="1" x14ac:dyDescent="0.25">
      <c r="B101" s="38"/>
      <c r="C101" s="54" t="s">
        <v>59</v>
      </c>
      <c r="D101" s="25">
        <v>1</v>
      </c>
      <c r="E101" s="26">
        <f t="shared" ref="E101" si="6">D101/21*100</f>
        <v>4.7619047619047619</v>
      </c>
      <c r="F101" s="26">
        <f t="shared" si="5"/>
        <v>4.7619047619047619</v>
      </c>
      <c r="G101" s="27">
        <f t="shared" ref="G101:G110" si="7">F101+G100</f>
        <v>33.333333333333329</v>
      </c>
    </row>
    <row r="102" spans="2:7" ht="17.100000000000001" customHeight="1" x14ac:dyDescent="0.25">
      <c r="B102" s="38"/>
      <c r="C102" s="54" t="s">
        <v>60</v>
      </c>
      <c r="D102" s="25">
        <v>1</v>
      </c>
      <c r="E102" s="26">
        <f t="shared" ref="E102" si="8">D102/21*100</f>
        <v>4.7619047619047619</v>
      </c>
      <c r="F102" s="26">
        <f t="shared" si="5"/>
        <v>4.7619047619047619</v>
      </c>
      <c r="G102" s="27">
        <f t="shared" si="7"/>
        <v>38.095238095238088</v>
      </c>
    </row>
    <row r="103" spans="2:7" ht="17.100000000000001" customHeight="1" x14ac:dyDescent="0.25">
      <c r="B103" s="38"/>
      <c r="C103" s="54" t="s">
        <v>61</v>
      </c>
      <c r="D103" s="25">
        <v>2</v>
      </c>
      <c r="E103" s="26">
        <f t="shared" ref="E103" si="9">D103/21*100</f>
        <v>9.5238095238095237</v>
      </c>
      <c r="F103" s="26">
        <f t="shared" ref="F103" si="10">E103</f>
        <v>9.5238095238095237</v>
      </c>
      <c r="G103" s="27">
        <f t="shared" si="7"/>
        <v>47.619047619047613</v>
      </c>
    </row>
    <row r="104" spans="2:7" ht="17.100000000000001" customHeight="1" x14ac:dyDescent="0.25">
      <c r="B104" s="38"/>
      <c r="C104" s="54" t="s">
        <v>62</v>
      </c>
      <c r="D104" s="25">
        <v>1</v>
      </c>
      <c r="E104" s="26">
        <f t="shared" ref="E104" si="11">D104/21*100</f>
        <v>4.7619047619047619</v>
      </c>
      <c r="F104" s="26">
        <f t="shared" ref="F104" si="12">E104</f>
        <v>4.7619047619047619</v>
      </c>
      <c r="G104" s="27">
        <f t="shared" si="7"/>
        <v>52.380952380952372</v>
      </c>
    </row>
    <row r="105" spans="2:7" ht="17.100000000000001" customHeight="1" x14ac:dyDescent="0.25">
      <c r="B105" s="38"/>
      <c r="C105" s="54" t="s">
        <v>63</v>
      </c>
      <c r="D105" s="25">
        <v>1</v>
      </c>
      <c r="E105" s="26">
        <f t="shared" ref="E105" si="13">D105/21*100</f>
        <v>4.7619047619047619</v>
      </c>
      <c r="F105" s="26">
        <f t="shared" ref="F105" si="14">E105</f>
        <v>4.7619047619047619</v>
      </c>
      <c r="G105" s="27">
        <f t="shared" si="7"/>
        <v>57.142857142857132</v>
      </c>
    </row>
    <row r="106" spans="2:7" ht="17.100000000000001" customHeight="1" x14ac:dyDescent="0.25">
      <c r="B106" s="38"/>
      <c r="C106" s="54" t="s">
        <v>64</v>
      </c>
      <c r="D106" s="25">
        <v>2</v>
      </c>
      <c r="E106" s="26">
        <f t="shared" ref="E106" si="15">D106/21*100</f>
        <v>9.5238095238095237</v>
      </c>
      <c r="F106" s="26">
        <f t="shared" ref="F106" si="16">E106</f>
        <v>9.5238095238095237</v>
      </c>
      <c r="G106" s="27">
        <f t="shared" si="7"/>
        <v>66.666666666666657</v>
      </c>
    </row>
    <row r="107" spans="2:7" ht="17.100000000000001" customHeight="1" x14ac:dyDescent="0.25">
      <c r="B107" s="38"/>
      <c r="C107" s="54" t="s">
        <v>65</v>
      </c>
      <c r="D107" s="25">
        <v>3</v>
      </c>
      <c r="E107" s="26">
        <f t="shared" ref="E107" si="17">D107/21*100</f>
        <v>14.285714285714285</v>
      </c>
      <c r="F107" s="26">
        <f t="shared" ref="F107" si="18">E107</f>
        <v>14.285714285714285</v>
      </c>
      <c r="G107" s="27">
        <f t="shared" si="7"/>
        <v>80.952380952380935</v>
      </c>
    </row>
    <row r="108" spans="2:7" ht="17.100000000000001" customHeight="1" x14ac:dyDescent="0.25">
      <c r="B108" s="38"/>
      <c r="C108" s="54" t="s">
        <v>66</v>
      </c>
      <c r="D108" s="25">
        <v>1</v>
      </c>
      <c r="E108" s="26">
        <f t="shared" ref="E108" si="19">D108/21*100</f>
        <v>4.7619047619047619</v>
      </c>
      <c r="F108" s="26">
        <f t="shared" ref="F108" si="20">E108</f>
        <v>4.7619047619047619</v>
      </c>
      <c r="G108" s="27">
        <f t="shared" si="7"/>
        <v>85.714285714285694</v>
      </c>
    </row>
    <row r="109" spans="2:7" ht="17.100000000000001" customHeight="1" x14ac:dyDescent="0.25">
      <c r="B109" s="38"/>
      <c r="C109" s="54" t="s">
        <v>67</v>
      </c>
      <c r="D109" s="25">
        <v>2</v>
      </c>
      <c r="E109" s="26">
        <f t="shared" ref="E109" si="21">D109/21*100</f>
        <v>9.5238095238095237</v>
      </c>
      <c r="F109" s="26">
        <f t="shared" ref="F109" si="22">E109</f>
        <v>9.5238095238095237</v>
      </c>
      <c r="G109" s="27">
        <f t="shared" si="7"/>
        <v>95.238095238095212</v>
      </c>
    </row>
    <row r="110" spans="2:7" ht="17.100000000000001" customHeight="1" x14ac:dyDescent="0.25">
      <c r="B110" s="38"/>
      <c r="C110" s="54" t="s">
        <v>68</v>
      </c>
      <c r="D110" s="25">
        <v>1</v>
      </c>
      <c r="E110" s="26">
        <f t="shared" ref="E110" si="23">D110/21*100</f>
        <v>4.7619047619047619</v>
      </c>
      <c r="F110" s="26">
        <f t="shared" ref="F110" si="24">E110</f>
        <v>4.7619047619047619</v>
      </c>
      <c r="G110" s="27">
        <f t="shared" si="7"/>
        <v>99.999999999999972</v>
      </c>
    </row>
    <row r="111" spans="2:7" ht="17.100000000000001" customHeight="1" x14ac:dyDescent="0.25">
      <c r="B111" s="39"/>
      <c r="C111" s="40" t="s">
        <v>88</v>
      </c>
      <c r="D111" s="22">
        <v>21</v>
      </c>
      <c r="E111" s="28">
        <v>100</v>
      </c>
      <c r="F111" s="28">
        <v>100</v>
      </c>
      <c r="G111" s="29"/>
    </row>
    <row r="112" spans="2:7" ht="17.100000000000001" customHeight="1" x14ac:dyDescent="0.25">
      <c r="B112" s="39"/>
      <c r="C112" s="56"/>
      <c r="D112" s="44"/>
      <c r="E112" s="45"/>
      <c r="F112" s="45"/>
      <c r="G112" s="46"/>
    </row>
    <row r="113" spans="2:7" ht="17.100000000000001" customHeight="1" x14ac:dyDescent="0.25">
      <c r="B113" s="39"/>
      <c r="C113" s="56"/>
      <c r="D113" s="44"/>
      <c r="E113" s="45"/>
      <c r="F113" s="45"/>
      <c r="G113" s="46"/>
    </row>
    <row r="114" spans="2:7" ht="17.100000000000001" customHeight="1" x14ac:dyDescent="0.25">
      <c r="B114" s="39"/>
      <c r="C114" s="56"/>
      <c r="D114" s="44"/>
      <c r="E114" s="45"/>
      <c r="F114" s="45"/>
      <c r="G114" s="46"/>
    </row>
    <row r="115" spans="2:7" ht="17.100000000000001" customHeight="1" x14ac:dyDescent="0.25">
      <c r="B115" s="39"/>
      <c r="C115" s="56"/>
      <c r="D115" s="44"/>
      <c r="E115" s="45"/>
      <c r="F115" s="45"/>
      <c r="G115" s="46"/>
    </row>
    <row r="116" spans="2:7" ht="17.100000000000001" customHeight="1" x14ac:dyDescent="0.25">
      <c r="B116" s="39"/>
      <c r="C116" s="56"/>
      <c r="D116" s="44"/>
      <c r="E116" s="45"/>
      <c r="F116" s="45"/>
      <c r="G116" s="46"/>
    </row>
    <row r="117" spans="2:7" ht="17.100000000000001" customHeight="1" x14ac:dyDescent="0.25">
      <c r="B117" s="39"/>
      <c r="C117" s="56"/>
      <c r="D117" s="44"/>
      <c r="E117" s="45"/>
      <c r="F117" s="45"/>
      <c r="G117" s="46"/>
    </row>
    <row r="118" spans="2:7" ht="17.100000000000001" customHeight="1" x14ac:dyDescent="0.25">
      <c r="B118" s="39"/>
      <c r="C118" s="56"/>
      <c r="D118" s="44"/>
      <c r="E118" s="45"/>
      <c r="F118" s="45"/>
      <c r="G118" s="46"/>
    </row>
    <row r="119" spans="2:7" ht="17.100000000000001" customHeight="1" x14ac:dyDescent="0.25">
      <c r="B119" s="39"/>
      <c r="C119" s="56"/>
      <c r="D119" s="44"/>
      <c r="E119" s="45"/>
      <c r="F119" s="45"/>
      <c r="G119" s="46"/>
    </row>
    <row r="120" spans="2:7" ht="17.100000000000001" customHeight="1" x14ac:dyDescent="0.25">
      <c r="B120" s="39"/>
      <c r="C120" s="56"/>
      <c r="D120" s="44"/>
      <c r="E120" s="45"/>
      <c r="F120" s="45"/>
      <c r="G120" s="46"/>
    </row>
    <row r="121" spans="2:7" ht="17.100000000000001" customHeight="1" x14ac:dyDescent="0.25">
      <c r="B121" s="39"/>
      <c r="C121" s="56"/>
      <c r="D121" s="44"/>
      <c r="E121" s="45"/>
      <c r="F121" s="45"/>
      <c r="G121" s="46"/>
    </row>
    <row r="122" spans="2:7" ht="17.100000000000001" customHeight="1" x14ac:dyDescent="0.25">
      <c r="B122" s="39"/>
      <c r="C122" s="56"/>
      <c r="D122" s="44"/>
      <c r="E122" s="45"/>
      <c r="F122" s="45"/>
      <c r="G122" s="46"/>
    </row>
    <row r="123" spans="2:7" ht="17.100000000000001" customHeight="1" x14ac:dyDescent="0.25">
      <c r="B123" s="39"/>
      <c r="C123" s="56"/>
      <c r="D123" s="44"/>
      <c r="E123" s="45"/>
      <c r="F123" s="45"/>
      <c r="G123" s="46"/>
    </row>
    <row r="124" spans="2:7" ht="17.100000000000001" customHeight="1" x14ac:dyDescent="0.25">
      <c r="B124" s="39"/>
      <c r="C124" s="56"/>
      <c r="D124" s="44"/>
      <c r="E124" s="45"/>
      <c r="F124" s="45"/>
      <c r="G124" s="46"/>
    </row>
    <row r="125" spans="2:7" ht="17.100000000000001" customHeight="1" x14ac:dyDescent="0.25">
      <c r="B125" s="39"/>
      <c r="C125" s="56"/>
      <c r="D125" s="44"/>
      <c r="E125" s="45"/>
      <c r="F125" s="45"/>
      <c r="G125" s="46"/>
    </row>
    <row r="126" spans="2:7" ht="17.100000000000001" customHeight="1" x14ac:dyDescent="0.25">
      <c r="B126" s="39"/>
      <c r="C126" s="56"/>
      <c r="D126" s="44"/>
      <c r="E126" s="45"/>
      <c r="F126" s="45"/>
      <c r="G126" s="46"/>
    </row>
    <row r="127" spans="2:7" ht="17.100000000000001" customHeight="1" x14ac:dyDescent="0.25">
      <c r="B127" s="39"/>
      <c r="C127" s="56"/>
      <c r="D127" s="44"/>
      <c r="E127" s="45"/>
      <c r="F127" s="45"/>
      <c r="G127" s="46"/>
    </row>
    <row r="128" spans="2:7" ht="17.100000000000001" customHeight="1" x14ac:dyDescent="0.25">
      <c r="B128" s="39"/>
      <c r="C128" s="56"/>
      <c r="D128" s="44"/>
      <c r="E128" s="45"/>
      <c r="F128" s="45"/>
      <c r="G128" s="46"/>
    </row>
    <row r="129" spans="2:7" ht="17.100000000000001" customHeight="1" x14ac:dyDescent="0.25">
      <c r="B129" s="39"/>
      <c r="C129" s="56"/>
      <c r="D129" s="44"/>
      <c r="E129" s="45"/>
      <c r="F129" s="45"/>
      <c r="G129" s="46"/>
    </row>
    <row r="130" spans="2:7" ht="17.100000000000001" customHeight="1" x14ac:dyDescent="0.25">
      <c r="B130" s="39"/>
      <c r="C130" s="56"/>
      <c r="D130" s="44"/>
      <c r="E130" s="45"/>
      <c r="F130" s="45"/>
      <c r="G130" s="46"/>
    </row>
    <row r="132" spans="2:7" ht="54.95" customHeight="1" x14ac:dyDescent="0.25">
      <c r="B132" s="2" t="s">
        <v>45</v>
      </c>
      <c r="C132" s="3"/>
      <c r="D132" s="3"/>
      <c r="E132" s="3"/>
      <c r="F132" s="3"/>
      <c r="G132" s="4"/>
    </row>
    <row r="133" spans="2:7" ht="29.1" customHeight="1" x14ac:dyDescent="0.25">
      <c r="B133" s="37"/>
      <c r="C133" s="51"/>
      <c r="D133" s="41" t="s">
        <v>89</v>
      </c>
      <c r="E133" s="42" t="s">
        <v>90</v>
      </c>
      <c r="F133" s="42" t="s">
        <v>91</v>
      </c>
      <c r="G133" s="43" t="s">
        <v>92</v>
      </c>
    </row>
    <row r="134" spans="2:7" ht="17.100000000000001" customHeight="1" x14ac:dyDescent="0.25">
      <c r="B134" s="38"/>
      <c r="C134" s="48" t="s">
        <v>55</v>
      </c>
      <c r="D134" s="25">
        <v>10</v>
      </c>
      <c r="E134" s="26">
        <f t="shared" ref="E134" si="25">D134/21*100</f>
        <v>47.619047619047613</v>
      </c>
      <c r="F134" s="26">
        <f t="shared" ref="F134" si="26">E134</f>
        <v>47.619047619047613</v>
      </c>
      <c r="G134" s="27">
        <f>F134</f>
        <v>47.619047619047613</v>
      </c>
    </row>
    <row r="135" spans="2:7" ht="17.100000000000001" customHeight="1" x14ac:dyDescent="0.25">
      <c r="B135" s="38"/>
      <c r="C135" s="48" t="s">
        <v>56</v>
      </c>
      <c r="D135" s="25">
        <v>11</v>
      </c>
      <c r="E135" s="26">
        <f t="shared" ref="E135" si="27">D135/21*100</f>
        <v>52.380952380952387</v>
      </c>
      <c r="F135" s="26">
        <f t="shared" ref="F135" si="28">E135</f>
        <v>52.380952380952387</v>
      </c>
      <c r="G135" s="27">
        <f>F135+G134</f>
        <v>100</v>
      </c>
    </row>
    <row r="136" spans="2:7" ht="17.100000000000001" customHeight="1" x14ac:dyDescent="0.25">
      <c r="B136" s="39"/>
      <c r="C136" s="40" t="s">
        <v>88</v>
      </c>
      <c r="D136" s="22">
        <v>21</v>
      </c>
      <c r="E136" s="28">
        <v>100</v>
      </c>
      <c r="F136" s="28">
        <v>100</v>
      </c>
      <c r="G136" s="29"/>
    </row>
    <row r="137" spans="2:7" ht="17.100000000000001" customHeight="1" x14ac:dyDescent="0.25">
      <c r="B137" s="39"/>
      <c r="C137" s="56"/>
      <c r="D137" s="44"/>
      <c r="E137" s="45"/>
      <c r="F137" s="45"/>
      <c r="G137" s="46"/>
    </row>
    <row r="138" spans="2:7" ht="17.100000000000001" customHeight="1" x14ac:dyDescent="0.25">
      <c r="B138" s="39"/>
      <c r="C138" s="56"/>
      <c r="D138" s="44"/>
      <c r="E138" s="45"/>
      <c r="F138" s="45"/>
      <c r="G138" s="46"/>
    </row>
    <row r="139" spans="2:7" ht="17.100000000000001" customHeight="1" x14ac:dyDescent="0.25">
      <c r="B139" s="39"/>
      <c r="C139" s="56"/>
      <c r="D139" s="44"/>
      <c r="E139" s="45"/>
      <c r="F139" s="45"/>
      <c r="G139" s="46"/>
    </row>
    <row r="140" spans="2:7" ht="17.100000000000001" customHeight="1" x14ac:dyDescent="0.25">
      <c r="B140" s="39"/>
      <c r="C140" s="56"/>
      <c r="D140" s="44"/>
      <c r="E140" s="45"/>
      <c r="F140" s="45"/>
      <c r="G140" s="46"/>
    </row>
    <row r="141" spans="2:7" ht="17.100000000000001" customHeight="1" x14ac:dyDescent="0.25">
      <c r="B141" s="39"/>
      <c r="C141" s="56"/>
      <c r="D141" s="44"/>
      <c r="E141" s="45"/>
      <c r="F141" s="45"/>
      <c r="G141" s="46"/>
    </row>
    <row r="142" spans="2:7" ht="17.100000000000001" customHeight="1" x14ac:dyDescent="0.25">
      <c r="B142" s="39"/>
      <c r="C142" s="56"/>
      <c r="D142" s="44"/>
      <c r="E142" s="45"/>
      <c r="F142" s="45"/>
      <c r="G142" s="46"/>
    </row>
    <row r="143" spans="2:7" ht="17.100000000000001" customHeight="1" x14ac:dyDescent="0.25">
      <c r="B143" s="39"/>
      <c r="C143" s="56"/>
      <c r="D143" s="44"/>
      <c r="E143" s="45"/>
      <c r="F143" s="45"/>
      <c r="G143" s="46"/>
    </row>
    <row r="144" spans="2:7" ht="17.100000000000001" customHeight="1" x14ac:dyDescent="0.25">
      <c r="B144" s="39"/>
      <c r="C144" s="56"/>
      <c r="D144" s="44"/>
      <c r="E144" s="45"/>
      <c r="F144" s="45"/>
      <c r="G144" s="46"/>
    </row>
    <row r="145" spans="2:7" ht="17.100000000000001" customHeight="1" x14ac:dyDescent="0.25">
      <c r="B145" s="39"/>
      <c r="C145" s="56"/>
      <c r="D145" s="44"/>
      <c r="E145" s="45"/>
      <c r="F145" s="45"/>
      <c r="G145" s="46"/>
    </row>
    <row r="146" spans="2:7" ht="17.100000000000001" customHeight="1" x14ac:dyDescent="0.25">
      <c r="B146" s="39"/>
      <c r="C146" s="56"/>
      <c r="D146" s="44"/>
      <c r="E146" s="45"/>
      <c r="F146" s="45"/>
      <c r="G146" s="46"/>
    </row>
    <row r="147" spans="2:7" ht="17.100000000000001" customHeight="1" x14ac:dyDescent="0.25">
      <c r="B147" s="39"/>
      <c r="C147" s="56"/>
      <c r="D147" s="44"/>
      <c r="E147" s="45"/>
      <c r="F147" s="45"/>
      <c r="G147" s="46"/>
    </row>
    <row r="148" spans="2:7" ht="17.100000000000001" customHeight="1" x14ac:dyDescent="0.25">
      <c r="B148" s="39"/>
      <c r="C148" s="56"/>
      <c r="D148" s="44"/>
      <c r="E148" s="45"/>
      <c r="F148" s="45"/>
      <c r="G148" s="46"/>
    </row>
    <row r="149" spans="2:7" ht="17.100000000000001" customHeight="1" x14ac:dyDescent="0.25">
      <c r="B149" s="39"/>
      <c r="C149" s="56"/>
      <c r="D149" s="44"/>
      <c r="E149" s="45"/>
      <c r="F149" s="45"/>
      <c r="G149" s="46"/>
    </row>
    <row r="150" spans="2:7" ht="17.100000000000001" customHeight="1" x14ac:dyDescent="0.25">
      <c r="B150" s="39"/>
      <c r="C150" s="56"/>
      <c r="D150" s="44"/>
      <c r="E150" s="45"/>
      <c r="F150" s="45"/>
      <c r="G150" s="46"/>
    </row>
    <row r="151" spans="2:7" ht="17.100000000000001" customHeight="1" x14ac:dyDescent="0.25">
      <c r="B151" s="39"/>
      <c r="C151" s="56"/>
      <c r="D151" s="44"/>
      <c r="E151" s="45"/>
      <c r="F151" s="45"/>
      <c r="G151" s="46"/>
    </row>
    <row r="152" spans="2:7" ht="17.100000000000001" customHeight="1" x14ac:dyDescent="0.25">
      <c r="B152" s="39"/>
      <c r="C152" s="56"/>
      <c r="D152" s="44"/>
      <c r="E152" s="45"/>
      <c r="F152" s="45"/>
      <c r="G152" s="46"/>
    </row>
    <row r="153" spans="2:7" ht="17.100000000000001" customHeight="1" x14ac:dyDescent="0.25">
      <c r="B153" s="39"/>
      <c r="C153" s="56"/>
      <c r="D153" s="44"/>
      <c r="E153" s="45"/>
      <c r="F153" s="45"/>
      <c r="G153" s="46"/>
    </row>
    <row r="154" spans="2:7" ht="17.100000000000001" customHeight="1" x14ac:dyDescent="0.25">
      <c r="B154" s="39"/>
      <c r="C154" s="56"/>
      <c r="D154" s="44"/>
      <c r="E154" s="45"/>
      <c r="F154" s="45"/>
      <c r="G154" s="46"/>
    </row>
    <row r="155" spans="2:7" ht="17.100000000000001" customHeight="1" x14ac:dyDescent="0.25">
      <c r="B155" s="39"/>
      <c r="C155" s="56"/>
      <c r="D155" s="44"/>
      <c r="E155" s="45"/>
      <c r="F155" s="45"/>
      <c r="G155" s="46"/>
    </row>
    <row r="157" spans="2:7" ht="36" customHeight="1" x14ac:dyDescent="0.25">
      <c r="B157" s="2" t="s">
        <v>46</v>
      </c>
      <c r="C157" s="3"/>
      <c r="D157" s="3"/>
      <c r="E157" s="3"/>
      <c r="F157" s="3"/>
      <c r="G157" s="4"/>
    </row>
    <row r="158" spans="2:7" ht="29.1" customHeight="1" x14ac:dyDescent="0.25">
      <c r="B158" s="37"/>
      <c r="C158" s="51"/>
      <c r="D158" s="41" t="s">
        <v>89</v>
      </c>
      <c r="E158" s="42" t="s">
        <v>90</v>
      </c>
      <c r="F158" s="42" t="s">
        <v>91</v>
      </c>
      <c r="G158" s="43" t="s">
        <v>92</v>
      </c>
    </row>
    <row r="159" spans="2:7" ht="17.100000000000001" customHeight="1" x14ac:dyDescent="0.25">
      <c r="B159" s="38"/>
      <c r="C159" s="55" t="s">
        <v>69</v>
      </c>
      <c r="D159" s="25">
        <v>2</v>
      </c>
      <c r="E159" s="26">
        <f>D159/21*100</f>
        <v>9.5238095238095237</v>
      </c>
      <c r="F159" s="26">
        <f>E159</f>
        <v>9.5238095238095237</v>
      </c>
      <c r="G159" s="27">
        <f>F159</f>
        <v>9.5238095238095237</v>
      </c>
    </row>
    <row r="160" spans="2:7" ht="17.100000000000001" customHeight="1" x14ac:dyDescent="0.25">
      <c r="B160" s="38"/>
      <c r="C160" s="55" t="s">
        <v>70</v>
      </c>
      <c r="D160" s="25">
        <v>2</v>
      </c>
      <c r="E160" s="26">
        <f t="shared" ref="E160" si="29">D160/21*100</f>
        <v>9.5238095238095237</v>
      </c>
      <c r="F160" s="26">
        <f t="shared" ref="F160:F170" si="30">E160</f>
        <v>9.5238095238095237</v>
      </c>
      <c r="G160" s="27">
        <f>F160+G159</f>
        <v>19.047619047619047</v>
      </c>
    </row>
    <row r="161" spans="2:7" ht="17.100000000000001" customHeight="1" x14ac:dyDescent="0.25">
      <c r="B161" s="38"/>
      <c r="C161" s="55" t="s">
        <v>71</v>
      </c>
      <c r="D161" s="25">
        <v>2</v>
      </c>
      <c r="E161" s="26">
        <f t="shared" ref="E161" si="31">D161/21*100</f>
        <v>9.5238095238095237</v>
      </c>
      <c r="F161" s="26">
        <f t="shared" si="30"/>
        <v>9.5238095238095237</v>
      </c>
      <c r="G161" s="27">
        <f t="shared" ref="G161:G170" si="32">F161+G160</f>
        <v>28.571428571428569</v>
      </c>
    </row>
    <row r="162" spans="2:7" ht="17.100000000000001" customHeight="1" x14ac:dyDescent="0.25">
      <c r="B162" s="38"/>
      <c r="C162" s="55" t="s">
        <v>72</v>
      </c>
      <c r="D162" s="25">
        <v>2</v>
      </c>
      <c r="E162" s="26">
        <f t="shared" ref="E162" si="33">D162/21*100</f>
        <v>9.5238095238095237</v>
      </c>
      <c r="F162" s="26">
        <f t="shared" si="30"/>
        <v>9.5238095238095237</v>
      </c>
      <c r="G162" s="27">
        <f t="shared" si="32"/>
        <v>38.095238095238095</v>
      </c>
    </row>
    <row r="163" spans="2:7" ht="17.100000000000001" customHeight="1" x14ac:dyDescent="0.25">
      <c r="B163" s="38"/>
      <c r="C163" s="55" t="s">
        <v>73</v>
      </c>
      <c r="D163" s="25">
        <v>1</v>
      </c>
      <c r="E163" s="26">
        <f t="shared" ref="E163" si="34">D163/21*100</f>
        <v>4.7619047619047619</v>
      </c>
      <c r="F163" s="26">
        <f t="shared" si="30"/>
        <v>4.7619047619047619</v>
      </c>
      <c r="G163" s="27">
        <f t="shared" si="32"/>
        <v>42.857142857142854</v>
      </c>
    </row>
    <row r="164" spans="2:7" ht="17.100000000000001" customHeight="1" x14ac:dyDescent="0.25">
      <c r="B164" s="38"/>
      <c r="C164" s="55" t="s">
        <v>74</v>
      </c>
      <c r="D164" s="25">
        <v>1</v>
      </c>
      <c r="E164" s="26">
        <f t="shared" ref="E164" si="35">D164/21*100</f>
        <v>4.7619047619047619</v>
      </c>
      <c r="F164" s="26">
        <f t="shared" si="30"/>
        <v>4.7619047619047619</v>
      </c>
      <c r="G164" s="27">
        <f t="shared" si="32"/>
        <v>47.619047619047613</v>
      </c>
    </row>
    <row r="165" spans="2:7" ht="17.100000000000001" customHeight="1" x14ac:dyDescent="0.25">
      <c r="B165" s="38"/>
      <c r="C165" s="55" t="s">
        <v>75</v>
      </c>
      <c r="D165" s="25">
        <v>1</v>
      </c>
      <c r="E165" s="26">
        <f t="shared" ref="E165" si="36">D165/21*100</f>
        <v>4.7619047619047619</v>
      </c>
      <c r="F165" s="26">
        <f t="shared" si="30"/>
        <v>4.7619047619047619</v>
      </c>
      <c r="G165" s="27">
        <f t="shared" si="32"/>
        <v>52.380952380952372</v>
      </c>
    </row>
    <row r="166" spans="2:7" ht="17.100000000000001" customHeight="1" x14ac:dyDescent="0.25">
      <c r="B166" s="38"/>
      <c r="C166" s="55" t="s">
        <v>76</v>
      </c>
      <c r="D166" s="25">
        <v>2</v>
      </c>
      <c r="E166" s="26">
        <f t="shared" ref="E166" si="37">D166/21*100</f>
        <v>9.5238095238095237</v>
      </c>
      <c r="F166" s="26">
        <f t="shared" si="30"/>
        <v>9.5238095238095237</v>
      </c>
      <c r="G166" s="27">
        <f t="shared" si="32"/>
        <v>61.904761904761898</v>
      </c>
    </row>
    <row r="167" spans="2:7" ht="17.100000000000001" customHeight="1" x14ac:dyDescent="0.25">
      <c r="B167" s="38"/>
      <c r="C167" s="55" t="s">
        <v>77</v>
      </c>
      <c r="D167" s="25">
        <v>4</v>
      </c>
      <c r="E167" s="26">
        <f t="shared" ref="E167" si="38">D167/21*100</f>
        <v>19.047619047619047</v>
      </c>
      <c r="F167" s="26">
        <f t="shared" si="30"/>
        <v>19.047619047619047</v>
      </c>
      <c r="G167" s="27">
        <f t="shared" si="32"/>
        <v>80.952380952380949</v>
      </c>
    </row>
    <row r="168" spans="2:7" ht="17.100000000000001" customHeight="1" x14ac:dyDescent="0.25">
      <c r="B168" s="38"/>
      <c r="C168" s="55" t="s">
        <v>78</v>
      </c>
      <c r="D168" s="25">
        <v>1</v>
      </c>
      <c r="E168" s="26">
        <f t="shared" ref="E168" si="39">D168/21*100</f>
        <v>4.7619047619047619</v>
      </c>
      <c r="F168" s="26">
        <f t="shared" si="30"/>
        <v>4.7619047619047619</v>
      </c>
      <c r="G168" s="27">
        <f t="shared" si="32"/>
        <v>85.714285714285708</v>
      </c>
    </row>
    <row r="169" spans="2:7" ht="17.100000000000001" customHeight="1" x14ac:dyDescent="0.25">
      <c r="B169" s="38"/>
      <c r="C169" s="55" t="s">
        <v>79</v>
      </c>
      <c r="D169" s="25">
        <v>2</v>
      </c>
      <c r="E169" s="26">
        <f t="shared" ref="E169" si="40">D169/21*100</f>
        <v>9.5238095238095237</v>
      </c>
      <c r="F169" s="26">
        <f t="shared" si="30"/>
        <v>9.5238095238095237</v>
      </c>
      <c r="G169" s="27">
        <f t="shared" si="32"/>
        <v>95.238095238095227</v>
      </c>
    </row>
    <row r="170" spans="2:7" ht="17.100000000000001" customHeight="1" x14ac:dyDescent="0.25">
      <c r="B170" s="38"/>
      <c r="C170" s="55" t="s">
        <v>80</v>
      </c>
      <c r="D170" s="25">
        <v>1</v>
      </c>
      <c r="E170" s="26">
        <f t="shared" ref="E170" si="41">D170/21*100</f>
        <v>4.7619047619047619</v>
      </c>
      <c r="F170" s="26">
        <f t="shared" si="30"/>
        <v>4.7619047619047619</v>
      </c>
      <c r="G170" s="27">
        <f t="shared" si="32"/>
        <v>99.999999999999986</v>
      </c>
    </row>
    <row r="171" spans="2:7" ht="17.100000000000001" customHeight="1" x14ac:dyDescent="0.25">
      <c r="B171" s="39"/>
      <c r="C171" s="40" t="s">
        <v>88</v>
      </c>
      <c r="D171" s="22">
        <f>SUM(D159:D170)</f>
        <v>21</v>
      </c>
      <c r="E171" s="28">
        <v>100</v>
      </c>
      <c r="F171" s="28">
        <v>100</v>
      </c>
      <c r="G171" s="29"/>
    </row>
    <row r="172" spans="2:7" ht="17.100000000000001" customHeight="1" x14ac:dyDescent="0.25">
      <c r="B172" s="39"/>
      <c r="C172" s="56"/>
      <c r="D172" s="44"/>
      <c r="E172" s="45"/>
      <c r="F172" s="45"/>
      <c r="G172" s="46"/>
    </row>
    <row r="173" spans="2:7" ht="17.100000000000001" customHeight="1" x14ac:dyDescent="0.25">
      <c r="B173" s="39"/>
      <c r="C173" s="56"/>
      <c r="D173" s="44"/>
      <c r="E173" s="45"/>
      <c r="F173" s="45"/>
      <c r="G173" s="46"/>
    </row>
    <row r="174" spans="2:7" ht="17.100000000000001" customHeight="1" x14ac:dyDescent="0.25">
      <c r="B174" s="39"/>
      <c r="C174" s="56"/>
      <c r="D174" s="44"/>
      <c r="E174" s="45"/>
      <c r="F174" s="45"/>
      <c r="G174" s="46"/>
    </row>
    <row r="175" spans="2:7" ht="17.100000000000001" customHeight="1" x14ac:dyDescent="0.25">
      <c r="B175" s="39"/>
      <c r="C175" s="56"/>
      <c r="D175" s="44"/>
      <c r="E175" s="45"/>
      <c r="F175" s="45"/>
      <c r="G175" s="46"/>
    </row>
    <row r="176" spans="2:7" ht="17.100000000000001" customHeight="1" x14ac:dyDescent="0.25">
      <c r="B176" s="39"/>
      <c r="C176" s="56"/>
      <c r="D176" s="44"/>
      <c r="E176" s="45"/>
      <c r="F176" s="45"/>
      <c r="G176" s="46"/>
    </row>
    <row r="177" spans="2:7" ht="17.100000000000001" customHeight="1" x14ac:dyDescent="0.25">
      <c r="B177" s="39"/>
      <c r="C177" s="56"/>
      <c r="D177" s="44"/>
      <c r="E177" s="45"/>
      <c r="F177" s="45"/>
      <c r="G177" s="46"/>
    </row>
    <row r="178" spans="2:7" ht="17.100000000000001" customHeight="1" x14ac:dyDescent="0.25">
      <c r="B178" s="39"/>
      <c r="C178" s="56"/>
      <c r="D178" s="44"/>
      <c r="E178" s="45"/>
      <c r="F178" s="45"/>
      <c r="G178" s="46"/>
    </row>
    <row r="179" spans="2:7" ht="17.100000000000001" customHeight="1" x14ac:dyDescent="0.25">
      <c r="B179" s="39"/>
      <c r="C179" s="56"/>
      <c r="D179" s="44"/>
      <c r="E179" s="45"/>
      <c r="F179" s="45"/>
      <c r="G179" s="46"/>
    </row>
    <row r="180" spans="2:7" ht="17.100000000000001" customHeight="1" x14ac:dyDescent="0.25">
      <c r="B180" s="39"/>
      <c r="C180" s="56"/>
      <c r="D180" s="44"/>
      <c r="E180" s="45"/>
      <c r="F180" s="45"/>
      <c r="G180" s="46"/>
    </row>
    <row r="181" spans="2:7" ht="17.100000000000001" customHeight="1" x14ac:dyDescent="0.25">
      <c r="B181" s="39"/>
      <c r="C181" s="56"/>
      <c r="D181" s="44"/>
      <c r="E181" s="45"/>
      <c r="F181" s="45"/>
      <c r="G181" s="46"/>
    </row>
    <row r="182" spans="2:7" ht="17.100000000000001" customHeight="1" x14ac:dyDescent="0.25">
      <c r="B182" s="39"/>
      <c r="C182" s="56"/>
      <c r="D182" s="44"/>
      <c r="E182" s="45"/>
      <c r="F182" s="45"/>
      <c r="G182" s="46"/>
    </row>
    <row r="183" spans="2:7" ht="17.100000000000001" customHeight="1" x14ac:dyDescent="0.25">
      <c r="B183" s="39"/>
      <c r="C183" s="56"/>
      <c r="D183" s="44"/>
      <c r="E183" s="45"/>
      <c r="F183" s="45"/>
      <c r="G183" s="46"/>
    </row>
    <row r="184" spans="2:7" ht="17.100000000000001" customHeight="1" x14ac:dyDescent="0.25">
      <c r="B184" s="39"/>
      <c r="C184" s="56"/>
      <c r="D184" s="44"/>
      <c r="E184" s="45"/>
      <c r="F184" s="45"/>
      <c r="G184" s="46"/>
    </row>
    <row r="185" spans="2:7" ht="17.100000000000001" customHeight="1" x14ac:dyDescent="0.25">
      <c r="B185" s="39"/>
      <c r="C185" s="56"/>
      <c r="D185" s="44"/>
      <c r="E185" s="45"/>
      <c r="F185" s="45"/>
      <c r="G185" s="46"/>
    </row>
    <row r="186" spans="2:7" ht="17.100000000000001" customHeight="1" x14ac:dyDescent="0.25">
      <c r="B186" s="39"/>
      <c r="C186" s="56"/>
      <c r="D186" s="44"/>
      <c r="E186" s="45"/>
      <c r="F186" s="45"/>
      <c r="G186" s="46"/>
    </row>
    <row r="187" spans="2:7" ht="17.100000000000001" customHeight="1" x14ac:dyDescent="0.25">
      <c r="B187" s="39"/>
      <c r="C187" s="56"/>
      <c r="D187" s="44"/>
      <c r="E187" s="45"/>
      <c r="F187" s="45"/>
      <c r="G187" s="46"/>
    </row>
    <row r="188" spans="2:7" ht="17.100000000000001" customHeight="1" x14ac:dyDescent="0.25">
      <c r="B188" s="39"/>
      <c r="C188" s="56"/>
      <c r="D188" s="44"/>
      <c r="E188" s="45"/>
      <c r="F188" s="45"/>
      <c r="G188" s="46"/>
    </row>
    <row r="189" spans="2:7" ht="17.100000000000001" customHeight="1" x14ac:dyDescent="0.25">
      <c r="B189" s="39"/>
      <c r="C189" s="56"/>
      <c r="D189" s="44"/>
      <c r="E189" s="45"/>
      <c r="F189" s="45"/>
      <c r="G189" s="46"/>
    </row>
    <row r="190" spans="2:7" ht="17.100000000000001" customHeight="1" x14ac:dyDescent="0.25">
      <c r="B190" s="39"/>
      <c r="C190" s="56"/>
      <c r="D190" s="44"/>
      <c r="E190" s="45"/>
      <c r="F190" s="45"/>
      <c r="G190" s="46"/>
    </row>
    <row r="192" spans="2:7" ht="21" customHeight="1" x14ac:dyDescent="0.25">
      <c r="B192" s="2" t="s">
        <v>47</v>
      </c>
      <c r="C192" s="3"/>
      <c r="D192" s="3"/>
      <c r="E192" s="3"/>
      <c r="F192" s="3"/>
      <c r="G192" s="4"/>
    </row>
    <row r="193" spans="2:7" ht="29.1" customHeight="1" x14ac:dyDescent="0.25">
      <c r="B193" s="37"/>
      <c r="C193" s="51"/>
      <c r="D193" s="41" t="s">
        <v>89</v>
      </c>
      <c r="E193" s="42" t="s">
        <v>90</v>
      </c>
      <c r="F193" s="42" t="s">
        <v>91</v>
      </c>
      <c r="G193" s="43" t="s">
        <v>92</v>
      </c>
    </row>
    <row r="194" spans="2:7" ht="45.95" customHeight="1" x14ac:dyDescent="0.25">
      <c r="B194" s="38"/>
      <c r="C194" s="48" t="s">
        <v>81</v>
      </c>
      <c r="D194" s="25">
        <v>1</v>
      </c>
      <c r="E194" s="26">
        <f t="shared" ref="E194:F195" si="42">D194/21*100</f>
        <v>4.7619047619047619</v>
      </c>
      <c r="F194" s="26">
        <f t="shared" ref="F194:F200" si="43">E194</f>
        <v>4.7619047619047619</v>
      </c>
      <c r="G194" s="27">
        <f>F194</f>
        <v>4.7619047619047619</v>
      </c>
    </row>
    <row r="195" spans="2:7" ht="17.100000000000001" customHeight="1" x14ac:dyDescent="0.25">
      <c r="B195" s="38"/>
      <c r="C195" s="48" t="s">
        <v>82</v>
      </c>
      <c r="D195" s="25">
        <v>11</v>
      </c>
      <c r="E195" s="26">
        <f t="shared" si="42"/>
        <v>52.380952380952387</v>
      </c>
      <c r="F195" s="26">
        <f t="shared" si="43"/>
        <v>52.380952380952387</v>
      </c>
      <c r="G195" s="27">
        <f t="shared" ref="G195:G200" si="44">F195+G194</f>
        <v>57.142857142857146</v>
      </c>
    </row>
    <row r="196" spans="2:7" ht="17.100000000000001" customHeight="1" x14ac:dyDescent="0.25">
      <c r="B196" s="38"/>
      <c r="C196" s="48" t="s">
        <v>83</v>
      </c>
      <c r="D196" s="25">
        <v>1</v>
      </c>
      <c r="E196" s="26">
        <f t="shared" ref="E196:F197" si="45">D196/21*100</f>
        <v>4.7619047619047619</v>
      </c>
      <c r="F196" s="26">
        <f t="shared" si="43"/>
        <v>4.7619047619047619</v>
      </c>
      <c r="G196" s="27">
        <f t="shared" si="44"/>
        <v>61.904761904761905</v>
      </c>
    </row>
    <row r="197" spans="2:7" ht="30" customHeight="1" x14ac:dyDescent="0.25">
      <c r="B197" s="38"/>
      <c r="C197" s="48" t="s">
        <v>84</v>
      </c>
      <c r="D197" s="25">
        <v>1</v>
      </c>
      <c r="E197" s="26">
        <f t="shared" si="45"/>
        <v>4.7619047619047619</v>
      </c>
      <c r="F197" s="26">
        <f t="shared" si="43"/>
        <v>4.7619047619047619</v>
      </c>
      <c r="G197" s="27">
        <f t="shared" si="44"/>
        <v>66.666666666666671</v>
      </c>
    </row>
    <row r="198" spans="2:7" ht="30" customHeight="1" x14ac:dyDescent="0.25">
      <c r="B198" s="38"/>
      <c r="C198" s="48" t="s">
        <v>85</v>
      </c>
      <c r="D198" s="25">
        <v>2</v>
      </c>
      <c r="E198" s="26">
        <f t="shared" ref="E198:F198" si="46">D198/21*100</f>
        <v>9.5238095238095237</v>
      </c>
      <c r="F198" s="26">
        <f t="shared" si="43"/>
        <v>9.5238095238095237</v>
      </c>
      <c r="G198" s="27">
        <f t="shared" si="44"/>
        <v>76.19047619047619</v>
      </c>
    </row>
    <row r="199" spans="2:7" ht="17.100000000000001" customHeight="1" x14ac:dyDescent="0.25">
      <c r="B199" s="38"/>
      <c r="C199" s="48" t="s">
        <v>86</v>
      </c>
      <c r="D199" s="25">
        <v>4</v>
      </c>
      <c r="E199" s="26">
        <f>D199/21*100</f>
        <v>19.047619047619047</v>
      </c>
      <c r="F199" s="26">
        <f>E199</f>
        <v>19.047619047619047</v>
      </c>
      <c r="G199" s="27">
        <f t="shared" si="44"/>
        <v>95.238095238095241</v>
      </c>
    </row>
    <row r="200" spans="2:7" ht="17.100000000000001" customHeight="1" x14ac:dyDescent="0.25">
      <c r="B200" s="38"/>
      <c r="C200" s="48" t="s">
        <v>87</v>
      </c>
      <c r="D200" s="25">
        <v>1</v>
      </c>
      <c r="E200" s="26">
        <f t="shared" ref="E200:F200" si="47">D200/21*100</f>
        <v>4.7619047619047619</v>
      </c>
      <c r="F200" s="26">
        <f t="shared" si="43"/>
        <v>4.7619047619047619</v>
      </c>
      <c r="G200" s="27">
        <f t="shared" si="44"/>
        <v>100</v>
      </c>
    </row>
    <row r="201" spans="2:7" ht="17.100000000000001" customHeight="1" x14ac:dyDescent="0.25">
      <c r="B201" s="39"/>
      <c r="C201" s="40" t="s">
        <v>88</v>
      </c>
      <c r="D201" s="22">
        <v>21</v>
      </c>
      <c r="E201" s="28">
        <v>100</v>
      </c>
      <c r="F201" s="28">
        <v>100</v>
      </c>
      <c r="G201" s="29"/>
    </row>
  </sheetData>
  <mergeCells count="16">
    <mergeCell ref="B192:G192"/>
    <mergeCell ref="B157:G157"/>
    <mergeCell ref="B97:G97"/>
    <mergeCell ref="B132:G132"/>
    <mergeCell ref="B45:G45"/>
    <mergeCell ref="B69:G69"/>
    <mergeCell ref="B30:C30"/>
    <mergeCell ref="B31:B32"/>
    <mergeCell ref="B37:I37"/>
    <mergeCell ref="B38:C38"/>
    <mergeCell ref="B39:B40"/>
    <mergeCell ref="B20:D20"/>
    <mergeCell ref="B21:C21"/>
    <mergeCell ref="B22:C22"/>
    <mergeCell ref="B23:B27"/>
    <mergeCell ref="B28:B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2022-08-22T10:49:57Z</dcterms:modified>
</cp:coreProperties>
</file>