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Praneeth Akalanka 76 027 9868\"/>
    </mc:Choice>
  </mc:AlternateContent>
  <xr:revisionPtr revIDLastSave="0" documentId="13_ncr:1_{1258A7E0-3F22-4657-9644-8BFFF5095F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2" i="1" l="1"/>
  <c r="E172" i="1"/>
  <c r="F172" i="1"/>
  <c r="G172" i="1"/>
  <c r="H172" i="1"/>
  <c r="I172" i="1"/>
  <c r="C172" i="1"/>
  <c r="E70" i="1"/>
  <c r="I70" i="1" s="1"/>
  <c r="E62" i="1"/>
  <c r="E61" i="1"/>
  <c r="I60" i="1"/>
  <c r="E71" i="1" l="1"/>
</calcChain>
</file>

<file path=xl/sharedStrings.xml><?xml version="1.0" encoding="utf-8"?>
<sst xmlns="http://schemas.openxmlformats.org/spreadsheetml/2006/main" count="259" uniqueCount="103">
  <si>
    <t>GET DATA</t>
  </si>
  <si>
    <t xml:space="preserve">  /TYPE=XLSX</t>
  </si>
  <si>
    <t xml:space="preserve">  /FILE='C:\SPSS\2022\Praneeth Akalanka 76 027 9868\export 1.0.xlsx'</t>
  </si>
  <si>
    <t xml:space="preserve">  /SHEET=name 'Sheet1'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</si>
  <si>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</si>
  <si>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</si>
  <si>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</si>
  <si>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</si>
  <si>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</si>
  <si>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DataSet2 WINDOW=FRONT.</t>
  </si>
  <si>
    <t xml:space="preserve">  /FILE='C:\SPSS\2022\Praneeth Akalanka 76 027 9868\my excel sheet.xlsx'</t>
  </si>
  <si>
    <t>DATASET NAME DataSet3 WINDOW=FRONT.</t>
  </si>
  <si>
    <t>CROSSTABS</t>
  </si>
  <si>
    <t xml:space="preserve">  /TABLES=@3ඔබඅයත්වන්නේ BY @17ආණ්ඩුක්‍රමව්‍යවස්ථාව</t>
  </si>
  <si>
    <t xml:space="preserve">  /FORMAT=AVALUE TABLES</t>
  </si>
  <si>
    <t xml:space="preserve">  /COUNT ROUND CELL.</t>
  </si>
  <si>
    <t>Crosstabs</t>
  </si>
  <si>
    <t>Notes</t>
  </si>
  <si>
    <t>Output Created</t>
  </si>
  <si>
    <t>26-AUG-2022 12:44:30</t>
  </si>
  <si>
    <t>Comments</t>
  </si>
  <si>
    <t/>
  </si>
  <si>
    <t>Input</t>
  </si>
  <si>
    <t>Active Dataset</t>
  </si>
  <si>
    <t>DataSet3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</si>
  <si>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</si>
  <si>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</si>
  <si>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</si>
  <si>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</si>
  <si>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</si>
  <si>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</si>
  <si>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</si>
  <si>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</si>
  <si>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</si>
  <si>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for each table are based on all the cases with valid data in the specified range(s) for all variables in each table.</t>
  </si>
  <si>
    <t>Syntax</t>
  </si>
  <si>
    <t>Resources</t>
  </si>
  <si>
    <t>Processor Time</t>
  </si>
  <si>
    <t>00:00:00.02</t>
  </si>
  <si>
    <t>Elapsed Time</t>
  </si>
  <si>
    <t>00:00:00.01</t>
  </si>
  <si>
    <t>Dimensions Requested</t>
  </si>
  <si>
    <t>Cells Available</t>
  </si>
  <si>
    <t xml:space="preserve">[DataSet3] </t>
  </si>
  <si>
    <t>Case Processing Summary</t>
  </si>
  <si>
    <t>Cases</t>
  </si>
  <si>
    <t>Valid</t>
  </si>
  <si>
    <t>Missing</t>
  </si>
  <si>
    <t>N</t>
  </si>
  <si>
    <t>Percent</t>
  </si>
  <si>
    <t>3 ඔබ අයත් වන්නේ * 17 ආණ්ඩුක්‍රම ව්‍යවස්ථාවේ සඳහන් මූලික මිනිස් අයිතිවාසිකම් (Fundamental Rights) පිළිබඳව දැනුමක් ඔබට පවතීද</t>
  </si>
  <si>
    <t>3 ඔබ අයත් වන්නේ * 17 ආණ්ඩුක්‍රම ව්‍යවස්ථාවේ සඳහන් මූලික මිනිස් අයිතිවාසිකම් (Fundamental Rights) පිළිබඳව දැනුමක් ඔබට පවතීද Crosstabulation</t>
  </si>
  <si>
    <t>17 ආණ්ඩුක්‍රම ව්‍යවස්ථාවේ සඳහන් මූලික මිනිස් අයිතිවාසිකම් (Fundamental Rights) පිළිබඳව දැනුමක් ඔබට පවතීද</t>
  </si>
  <si>
    <t>ඔව්</t>
  </si>
  <si>
    <t>කිසිම අදහසක් නැත</t>
  </si>
  <si>
    <t>තරමක් දුරට</t>
  </si>
  <si>
    <t>නැත</t>
  </si>
  <si>
    <t>3 ඔබ අයත් වන්නේ</t>
  </si>
  <si>
    <t>අර්ධ නාගරික</t>
  </si>
  <si>
    <t>ග්‍රාමීය</t>
  </si>
  <si>
    <t>නාගරික</t>
  </si>
  <si>
    <t xml:space="preserve">  /TABLES=@5ඔබඅධ්‍යාපනයලබාඇත්තේ BY @14ඔබවඩාත්නැරඹීමටප්‍රිය</t>
  </si>
  <si>
    <t>26-AUG-2022 12:44:45</t>
  </si>
  <si>
    <t>00:00:00.03</t>
  </si>
  <si>
    <t>5 ඔබ අධ්‍යාපනය ලබා ඇත්තේ * 14 ඔබ වඩාත් නැරඹීමට ප්‍රිය කරන ප්‍රවෘත්ති නාලිකාව වන්නේ</t>
  </si>
  <si>
    <t>5 ඔබ අධ්‍යාපනය ලබා ඇත්තේ * 14 ඔබ වඩාත් නැරඹීමට ප්‍රිය කරන ප්‍රවෘත්ති නාලිකාව වන්නේ Crosstabulation</t>
  </si>
  <si>
    <t>14 ඔබ වඩාත් නැරඹීමට ප්‍රිය කරන ප්‍රවෘත්ති නාලිකාව වන්නේ</t>
  </si>
  <si>
    <t>ජාතික රූපවාහිනිය</t>
  </si>
  <si>
    <t>දෙරණ</t>
  </si>
  <si>
    <t>වෙනත්</t>
  </si>
  <si>
    <t>සියත</t>
  </si>
  <si>
    <t>සිරස</t>
  </si>
  <si>
    <t>ස්වාධීන රූපවාහිනිය</t>
  </si>
  <si>
    <t>හිරු</t>
  </si>
  <si>
    <t>5 ඔබ අධ්‍යාපනය ලබා ඇත්තේ</t>
  </si>
  <si>
    <t>උසස් පෙළ දක්වා</t>
  </si>
  <si>
    <t>ඩිප්ලෝමා හා උසස් ඩිප්ලෝමා</t>
  </si>
  <si>
    <t>පශ්චාත් උපාධිය</t>
  </si>
  <si>
    <t>විශ්වවිද්‍යාල ප්‍රථම උපාධිය</t>
  </si>
  <si>
    <t>සාමාන්‍ය පෙළ දක්වා</t>
  </si>
  <si>
    <t xml:space="preserve">  /TABLES=@4වයස්සීමාවඅවුරුදු BY @9ඔබදෛනිකවප්‍රවෘත්තිදැ</t>
  </si>
  <si>
    <t>26-AUG-2022 12:44:58</t>
  </si>
  <si>
    <t>4 වයස් සීමාව (අවුරුදු) * 9 ඔබ දෛනිකව ප්‍රවෘත්ති දැනගැනීම සඳහා භාවිතා කරන මාධ්‍ය කුමක්ද</t>
  </si>
  <si>
    <t>4 වයස් සීමාව (අවුරුදු) * 9 ඔබ දෛනිකව ප්‍රවෘත්ති දැනගැනීම සඳහා භාවිතා කරන මාධ්‍ය කුමක්ද Crosstabulation</t>
  </si>
  <si>
    <t>අන්තර්ජාලය</t>
  </si>
  <si>
    <t>කට කතා</t>
  </si>
  <si>
    <t>රූපවාහිනිය</t>
  </si>
  <si>
    <t>සමාජ මාධ්‍ය</t>
  </si>
  <si>
    <t>• 18 - 28</t>
  </si>
  <si>
    <t>• 29- 35</t>
  </si>
  <si>
    <t>• 36- 45</t>
  </si>
  <si>
    <t>• 46- 55</t>
  </si>
  <si>
    <t>• 56 - 60</t>
  </si>
  <si>
    <t>ixLHd;h</t>
  </si>
  <si>
    <t>m%;sY;h</t>
  </si>
  <si>
    <t>iuia; m%;sY;h</t>
  </si>
  <si>
    <t xml:space="preserve">  /CELLS=COUNT ROW tl;=j</t>
  </si>
  <si>
    <t>tl;=j</t>
  </si>
  <si>
    <t>CROSSTABS
  /TABLES=@3ඔබඅයත්වන්නේ BY @17ආණ්ඩුක්‍රමව්‍යවස්ථාව
  /FORMAT=AVALUE TABLES
  /CELLS=COUNT ROW tl;=j
  /COUNT ROUND CELL.</t>
  </si>
  <si>
    <t>CROSSTABS
  /TABLES=@5ඔබඅධ්‍යාපනයලබාඇත්තේ BY @14ඔබවඩාත්නැරඹීමටප්‍රිය
  /FORMAT=AVALUE TABLES
  /CELLS=COUNT ROW tl;=j
  /COUNT ROUND CELL.</t>
  </si>
  <si>
    <t>CROSSTABS
  /TABLES=@4වයස්සීමාවඅවුරුදු BY @9ඔබදෛනිකවප්‍රවෘත්තිදැ
  /FORMAT=AVALUE TABLES
  /CELLS=COUNT ROW tl;=j
  /COUNT ROUND CELL.</t>
  </si>
  <si>
    <t>ගුවන් විදුලිය</t>
  </si>
  <si>
    <t>පුවත්පත්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</si>
</sst>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2"/>
      <name val="FMAbhaya"/>
    </font>
    <font>
      <sz val="12"/>
      <color theme="1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 style="thin">
        <color rgb="FFE0E0E0"/>
      </left>
      <right/>
      <top/>
      <bottom/>
      <diagonal/>
    </border>
    <border>
      <left/>
      <right/>
      <top/>
      <bottom/>
      <diagonal/>
    </border>
    <border>
      <left style="thin">
        <color rgb="FFE0E0E0"/>
      </left>
      <right/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 style="thin">
        <color rgb="FFE0E0E0"/>
      </left>
      <right/>
      <top/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21"/>
    <xf numFmtId="0" fontId="1" fillId="2" borderId="21"/>
    <xf numFmtId="0" fontId="1" fillId="2" borderId="21"/>
    <xf numFmtId="0" fontId="1" fillId="2" borderId="21"/>
    <xf numFmtId="0" fontId="1" fillId="2" borderId="21"/>
    <xf numFmtId="0" fontId="1" fillId="2" borderId="21"/>
    <xf numFmtId="0" fontId="1" fillId="2" borderId="21"/>
    <xf numFmtId="0" fontId="1" fillId="2" borderId="21"/>
    <xf numFmtId="0" fontId="1" fillId="2" borderId="21"/>
    <xf numFmtId="0" fontId="1" fillId="2" borderId="21"/>
    <xf numFmtId="0" fontId="1" fillId="2" borderId="21"/>
    <xf numFmtId="0" fontId="1" fillId="2" borderId="21"/>
    <xf numFmtId="0" fontId="1" fillId="2" borderId="21"/>
    <xf numFmtId="0" fontId="1" fillId="2" borderId="21"/>
    <xf numFmtId="0" fontId="1" fillId="2" borderId="21"/>
    <xf numFmtId="0" fontId="1" fillId="2" borderId="21"/>
    <xf numFmtId="0" fontId="1" fillId="2" borderId="21"/>
    <xf numFmtId="0" fontId="1" fillId="2" borderId="21"/>
    <xf numFmtId="0" fontId="1" fillId="2" borderId="21"/>
    <xf numFmtId="0" fontId="1" fillId="2" borderId="21"/>
  </cellStyleXfs>
  <cellXfs count="92">
    <xf numFmtId="0" fontId="0" fillId="0" borderId="0" xfId="0"/>
    <xf numFmtId="0" fontId="0" fillId="0" borderId="0" xfId="0" applyFont="1" applyFill="1"/>
    <xf numFmtId="0" fontId="2" fillId="0" borderId="1" xfId="1" applyFont="1" applyFill="1" applyBorder="1"/>
    <xf numFmtId="0" fontId="3" fillId="0" borderId="1" xfId="2" applyFont="1" applyFill="1" applyBorder="1"/>
    <xf numFmtId="0" fontId="4" fillId="0" borderId="1" xfId="6" applyFont="1" applyFill="1" applyBorder="1" applyAlignment="1">
      <alignment horizontal="center" vertical="center" wrapText="1"/>
    </xf>
    <xf numFmtId="0" fontId="4" fillId="0" borderId="3" xfId="4" applyFont="1" applyFill="1" applyBorder="1" applyAlignment="1">
      <alignment horizontal="center" vertical="center" wrapText="1"/>
    </xf>
    <xf numFmtId="0" fontId="4" fillId="0" borderId="4" xfId="5" applyFont="1" applyFill="1" applyBorder="1" applyAlignment="1">
      <alignment horizontal="center" vertical="center" wrapText="1"/>
    </xf>
    <xf numFmtId="0" fontId="5" fillId="0" borderId="5" xfId="7" applyFont="1" applyFill="1" applyBorder="1" applyAlignment="1">
      <alignment horizontal="left" vertical="top" wrapText="1"/>
    </xf>
    <xf numFmtId="0" fontId="5" fillId="0" borderId="6" xfId="8" applyFont="1" applyFill="1" applyBorder="1" applyAlignment="1">
      <alignment horizontal="left" vertical="top" wrapText="1"/>
    </xf>
    <xf numFmtId="0" fontId="5" fillId="0" borderId="11" xfId="13" applyFont="1" applyFill="1" applyBorder="1" applyAlignment="1">
      <alignment horizontal="right" vertical="top"/>
    </xf>
    <xf numFmtId="0" fontId="5" fillId="0" borderId="7" xfId="9" applyFont="1" applyFill="1" applyBorder="1" applyAlignment="1">
      <alignment horizontal="left" vertical="top" wrapText="1"/>
    </xf>
    <xf numFmtId="0" fontId="5" fillId="0" borderId="8" xfId="10" applyFont="1" applyFill="1" applyBorder="1" applyAlignment="1">
      <alignment horizontal="left" vertical="top" wrapText="1"/>
    </xf>
    <xf numFmtId="0" fontId="5" fillId="0" borderId="12" xfId="14" applyFont="1" applyFill="1" applyBorder="1" applyAlignment="1">
      <alignment horizontal="left" vertical="top" wrapText="1"/>
    </xf>
    <xf numFmtId="0" fontId="5" fillId="0" borderId="8" xfId="10" applyFont="1" applyFill="1" applyBorder="1" applyAlignment="1">
      <alignment horizontal="left" vertical="top" wrapText="1"/>
    </xf>
    <xf numFmtId="164" fontId="5" fillId="0" borderId="12" xfId="15" applyNumberFormat="1" applyFont="1" applyFill="1" applyBorder="1" applyAlignment="1">
      <alignment horizontal="right" vertical="top"/>
    </xf>
    <xf numFmtId="0" fontId="5" fillId="0" borderId="12" xfId="16" applyFont="1" applyFill="1" applyBorder="1" applyAlignment="1">
      <alignment horizontal="right" vertical="top"/>
    </xf>
    <xf numFmtId="0" fontId="5" fillId="0" borderId="9" xfId="11" applyFont="1" applyFill="1" applyBorder="1" applyAlignment="1">
      <alignment horizontal="left" vertical="top" wrapText="1"/>
    </xf>
    <xf numFmtId="0" fontId="5" fillId="0" borderId="10" xfId="12" applyFont="1" applyFill="1" applyBorder="1" applyAlignment="1">
      <alignment horizontal="left" vertical="top" wrapText="1"/>
    </xf>
    <xf numFmtId="164" fontId="5" fillId="0" borderId="13" xfId="17" applyNumberFormat="1" applyFont="1" applyFill="1" applyBorder="1" applyAlignment="1">
      <alignment horizontal="right" vertical="top"/>
    </xf>
    <xf numFmtId="0" fontId="6" fillId="0" borderId="1" xfId="18" applyFont="1" applyFill="1" applyBorder="1"/>
    <xf numFmtId="0" fontId="5" fillId="0" borderId="14" xfId="19" applyFont="1" applyFill="1" applyBorder="1" applyAlignment="1">
      <alignment horizontal="left" wrapText="1"/>
    </xf>
    <xf numFmtId="0" fontId="5" fillId="0" borderId="17" xfId="22" applyFont="1" applyFill="1" applyBorder="1" applyAlignment="1">
      <alignment horizontal="center" wrapText="1"/>
    </xf>
    <xf numFmtId="0" fontId="5" fillId="0" borderId="18" xfId="23" applyFont="1" applyFill="1" applyBorder="1" applyAlignment="1">
      <alignment horizontal="center" wrapText="1"/>
    </xf>
    <xf numFmtId="0" fontId="5" fillId="0" borderId="19" xfId="24" applyFont="1" applyFill="1" applyBorder="1" applyAlignment="1">
      <alignment horizontal="center" wrapText="1"/>
    </xf>
    <xf numFmtId="0" fontId="5" fillId="0" borderId="15" xfId="20" applyFont="1" applyFill="1" applyBorder="1" applyAlignment="1">
      <alignment horizontal="left" wrapText="1"/>
    </xf>
    <xf numFmtId="0" fontId="5" fillId="0" borderId="21" xfId="27" applyFont="1" applyFill="1" applyBorder="1" applyAlignment="1">
      <alignment horizontal="center" wrapText="1"/>
    </xf>
    <xf numFmtId="0" fontId="5" fillId="0" borderId="20" xfId="26" applyFont="1" applyFill="1" applyBorder="1" applyAlignment="1">
      <alignment horizontal="center" wrapText="1"/>
    </xf>
    <xf numFmtId="0" fontId="5" fillId="0" borderId="22" xfId="29" applyFont="1" applyFill="1" applyBorder="1" applyAlignment="1">
      <alignment horizontal="center" wrapText="1"/>
    </xf>
    <xf numFmtId="0" fontId="5" fillId="0" borderId="16" xfId="21" applyFont="1" applyFill="1" applyBorder="1" applyAlignment="1">
      <alignment horizontal="left" wrapText="1"/>
    </xf>
    <xf numFmtId="0" fontId="5" fillId="0" borderId="23" xfId="30" applyFont="1" applyFill="1" applyBorder="1" applyAlignment="1">
      <alignment horizontal="center" wrapText="1"/>
    </xf>
    <xf numFmtId="0" fontId="5" fillId="0" borderId="24" xfId="31" applyFont="1" applyFill="1" applyBorder="1" applyAlignment="1">
      <alignment horizontal="center" wrapText="1"/>
    </xf>
    <xf numFmtId="0" fontId="5" fillId="0" borderId="25" xfId="32" applyFont="1" applyFill="1" applyBorder="1" applyAlignment="1">
      <alignment horizontal="center" wrapText="1"/>
    </xf>
    <xf numFmtId="0" fontId="5" fillId="0" borderId="26" xfId="33" applyFont="1" applyFill="1" applyBorder="1" applyAlignment="1">
      <alignment horizontal="center" wrapText="1"/>
    </xf>
    <xf numFmtId="0" fontId="5" fillId="0" borderId="27" xfId="34" applyFont="1" applyFill="1" applyBorder="1" applyAlignment="1">
      <alignment horizontal="left" vertical="top" wrapText="1"/>
    </xf>
    <xf numFmtId="164" fontId="5" fillId="0" borderId="28" xfId="35" applyNumberFormat="1" applyFont="1" applyFill="1" applyBorder="1" applyAlignment="1">
      <alignment horizontal="right" vertical="top"/>
    </xf>
    <xf numFmtId="165" fontId="5" fillId="0" borderId="29" xfId="36" applyNumberFormat="1" applyFont="1" applyFill="1" applyBorder="1" applyAlignment="1">
      <alignment horizontal="right" vertical="top"/>
    </xf>
    <xf numFmtId="164" fontId="5" fillId="0" borderId="30" xfId="37" applyNumberFormat="1" applyFont="1" applyFill="1" applyBorder="1" applyAlignment="1">
      <alignment horizontal="right" vertical="top"/>
    </xf>
    <xf numFmtId="165" fontId="5" fillId="0" borderId="31" xfId="38" applyNumberFormat="1" applyFont="1" applyFill="1" applyBorder="1" applyAlignment="1">
      <alignment horizontal="right" vertical="top"/>
    </xf>
    <xf numFmtId="0" fontId="5" fillId="0" borderId="2" xfId="39" applyFont="1" applyFill="1" applyBorder="1" applyAlignment="1">
      <alignment horizontal="left" wrapText="1"/>
    </xf>
    <xf numFmtId="0" fontId="5" fillId="0" borderId="3" xfId="40" applyFont="1" applyFill="1" applyBorder="1" applyAlignment="1">
      <alignment horizontal="left" wrapText="1"/>
    </xf>
    <xf numFmtId="0" fontId="5" fillId="0" borderId="4" xfId="41" applyFont="1" applyFill="1" applyBorder="1" applyAlignment="1">
      <alignment horizontal="left" wrapText="1"/>
    </xf>
    <xf numFmtId="0" fontId="5" fillId="0" borderId="35" xfId="45" applyFont="1" applyFill="1" applyBorder="1" applyAlignment="1">
      <alignment horizontal="center" wrapText="1"/>
    </xf>
    <xf numFmtId="0" fontId="5" fillId="0" borderId="32" xfId="42" applyFont="1" applyFill="1" applyBorder="1" applyAlignment="1">
      <alignment horizontal="left" wrapText="1"/>
    </xf>
    <xf numFmtId="0" fontId="5" fillId="0" borderId="33" xfId="43" applyFont="1" applyFill="1" applyBorder="1" applyAlignment="1">
      <alignment horizontal="left" wrapText="1"/>
    </xf>
    <xf numFmtId="0" fontId="5" fillId="0" borderId="34" xfId="44" applyFont="1" applyFill="1" applyBorder="1" applyAlignment="1">
      <alignment horizontal="left" wrapText="1"/>
    </xf>
    <xf numFmtId="0" fontId="5" fillId="0" borderId="37" xfId="48" applyFont="1" applyFill="1" applyBorder="1" applyAlignment="1">
      <alignment horizontal="left" vertical="top" wrapText="1"/>
    </xf>
    <xf numFmtId="0" fontId="5" fillId="0" borderId="40" xfId="52" applyFont="1" applyFill="1" applyBorder="1" applyAlignment="1">
      <alignment horizontal="left" vertical="top" wrapText="1"/>
    </xf>
    <xf numFmtId="164" fontId="5" fillId="0" borderId="45" xfId="57" applyNumberFormat="1" applyFont="1" applyFill="1" applyBorder="1" applyAlignment="1">
      <alignment horizontal="right" vertical="top"/>
    </xf>
    <xf numFmtId="164" fontId="5" fillId="0" borderId="46" xfId="58" applyNumberFormat="1" applyFont="1" applyFill="1" applyBorder="1" applyAlignment="1">
      <alignment horizontal="right" vertical="top"/>
    </xf>
    <xf numFmtId="164" fontId="5" fillId="0" borderId="47" xfId="59" applyNumberFormat="1" applyFont="1" applyFill="1" applyBorder="1" applyAlignment="1">
      <alignment horizontal="right" vertical="top"/>
    </xf>
    <xf numFmtId="0" fontId="5" fillId="0" borderId="38" xfId="50" applyFont="1" applyFill="1" applyBorder="1" applyAlignment="1">
      <alignment horizontal="left" vertical="top" wrapText="1"/>
    </xf>
    <xf numFmtId="165" fontId="5" fillId="0" borderId="49" xfId="61" applyNumberFormat="1" applyFont="1" applyFill="1" applyBorder="1" applyAlignment="1">
      <alignment horizontal="right" vertical="top"/>
    </xf>
    <xf numFmtId="165" fontId="5" fillId="0" borderId="50" xfId="62" applyNumberFormat="1" applyFont="1" applyFill="1" applyBorder="1" applyAlignment="1">
      <alignment horizontal="right" vertical="top"/>
    </xf>
    <xf numFmtId="165" fontId="5" fillId="0" borderId="51" xfId="63" applyNumberFormat="1" applyFont="1" applyFill="1" applyBorder="1" applyAlignment="1">
      <alignment horizontal="right" vertical="top"/>
    </xf>
    <xf numFmtId="0" fontId="5" fillId="0" borderId="39" xfId="51" applyFont="1" applyFill="1" applyBorder="1" applyAlignment="1">
      <alignment horizontal="left" vertical="top" wrapText="1"/>
    </xf>
    <xf numFmtId="165" fontId="5" fillId="0" borderId="52" xfId="65" applyNumberFormat="1" applyFont="1" applyFill="1" applyBorder="1" applyAlignment="1">
      <alignment horizontal="right" vertical="top"/>
    </xf>
    <xf numFmtId="165" fontId="5" fillId="0" borderId="53" xfId="66" applyNumberFormat="1" applyFont="1" applyFill="1" applyBorder="1" applyAlignment="1">
      <alignment horizontal="right" vertical="top"/>
    </xf>
    <xf numFmtId="165" fontId="5" fillId="0" borderId="54" xfId="67" applyNumberFormat="1" applyFont="1" applyFill="1" applyBorder="1" applyAlignment="1">
      <alignment horizontal="right" vertical="top"/>
    </xf>
    <xf numFmtId="164" fontId="5" fillId="0" borderId="49" xfId="69" applyNumberFormat="1" applyFont="1" applyFill="1" applyBorder="1" applyAlignment="1">
      <alignment horizontal="right" vertical="top"/>
    </xf>
    <xf numFmtId="164" fontId="5" fillId="0" borderId="50" xfId="70" applyNumberFormat="1" applyFont="1" applyFill="1" applyBorder="1" applyAlignment="1">
      <alignment horizontal="right" vertical="top"/>
    </xf>
    <xf numFmtId="164" fontId="5" fillId="0" borderId="51" xfId="71" applyNumberFormat="1" applyFont="1" applyFill="1" applyBorder="1" applyAlignment="1">
      <alignment horizontal="right" vertical="top"/>
    </xf>
    <xf numFmtId="0" fontId="5" fillId="0" borderId="36" xfId="47" applyFont="1" applyFill="1" applyBorder="1" applyAlignment="1">
      <alignment horizontal="left" vertical="top" wrapText="1"/>
    </xf>
    <xf numFmtId="0" fontId="5" fillId="0" borderId="43" xfId="55" applyFont="1" applyFill="1" applyBorder="1" applyAlignment="1">
      <alignment horizontal="left" vertical="top" wrapText="1"/>
    </xf>
    <xf numFmtId="165" fontId="5" fillId="0" borderId="56" xfId="73" applyNumberFormat="1" applyFont="1" applyFill="1" applyBorder="1" applyAlignment="1">
      <alignment horizontal="right" vertical="top"/>
    </xf>
    <xf numFmtId="165" fontId="5" fillId="0" borderId="57" xfId="74" applyNumberFormat="1" applyFont="1" applyFill="1" applyBorder="1" applyAlignment="1">
      <alignment horizontal="right" vertical="top"/>
    </xf>
    <xf numFmtId="165" fontId="5" fillId="0" borderId="58" xfId="75" applyNumberFormat="1" applyFont="1" applyFill="1" applyBorder="1" applyAlignment="1">
      <alignment horizontal="right" vertical="top"/>
    </xf>
    <xf numFmtId="0" fontId="7" fillId="2" borderId="41" xfId="76" applyFont="1" applyBorder="1" applyAlignment="1">
      <alignment horizontal="left" vertical="top" wrapText="1"/>
    </xf>
    <xf numFmtId="0" fontId="7" fillId="2" borderId="25" xfId="77" applyFont="1" applyBorder="1" applyAlignment="1">
      <alignment horizontal="left" vertical="top" wrapText="1"/>
    </xf>
    <xf numFmtId="0" fontId="7" fillId="2" borderId="42" xfId="78" applyFont="1" applyBorder="1" applyAlignment="1">
      <alignment horizontal="left" vertical="top" wrapText="1"/>
    </xf>
    <xf numFmtId="0" fontId="8" fillId="0" borderId="1" xfId="1" applyFont="1" applyFill="1" applyBorder="1"/>
    <xf numFmtId="0" fontId="8" fillId="0" borderId="36" xfId="47" applyFont="1" applyFill="1" applyBorder="1" applyAlignment="1">
      <alignment horizontal="left" vertical="top" wrapText="1"/>
    </xf>
    <xf numFmtId="0" fontId="8" fillId="0" borderId="12" xfId="14" applyFont="1" applyFill="1" applyBorder="1" applyAlignment="1">
      <alignment horizontal="left" vertical="top" wrapText="1"/>
    </xf>
    <xf numFmtId="0" fontId="8" fillId="0" borderId="20" xfId="26" applyFont="1" applyFill="1" applyBorder="1" applyAlignment="1">
      <alignment horizontal="center" wrapText="1"/>
    </xf>
    <xf numFmtId="0" fontId="8" fillId="0" borderId="19" xfId="24" applyFont="1" applyFill="1" applyBorder="1" applyAlignment="1">
      <alignment wrapText="1"/>
    </xf>
    <xf numFmtId="0" fontId="5" fillId="0" borderId="40" xfId="52" applyFont="1" applyFill="1" applyBorder="1" applyAlignment="1">
      <alignment vertical="top" wrapText="1"/>
    </xf>
    <xf numFmtId="0" fontId="5" fillId="0" borderId="38" xfId="50" applyFont="1" applyFill="1" applyBorder="1" applyAlignment="1">
      <alignment vertical="top" wrapText="1"/>
    </xf>
    <xf numFmtId="0" fontId="5" fillId="0" borderId="39" xfId="51" applyFont="1" applyFill="1" applyBorder="1" applyAlignment="1">
      <alignment vertical="top" wrapText="1"/>
    </xf>
    <xf numFmtId="0" fontId="5" fillId="2" borderId="34" xfId="79" applyFont="1" applyBorder="1" applyAlignment="1">
      <alignment wrapText="1"/>
    </xf>
    <xf numFmtId="0" fontId="5" fillId="2" borderId="41" xfId="82" applyFont="1" applyBorder="1" applyAlignment="1">
      <alignment horizontal="left" vertical="top" wrapText="1"/>
    </xf>
    <xf numFmtId="164" fontId="5" fillId="2" borderId="44" xfId="83" applyNumberFormat="1" applyFont="1" applyBorder="1" applyAlignment="1">
      <alignment horizontal="right" vertical="top"/>
    </xf>
    <xf numFmtId="0" fontId="5" fillId="2" borderId="38" xfId="86" applyFont="1" applyBorder="1" applyAlignment="1">
      <alignment horizontal="left" vertical="top" wrapText="1"/>
    </xf>
    <xf numFmtId="164" fontId="5" fillId="2" borderId="38" xfId="87" applyNumberFormat="1" applyFont="1" applyBorder="1" applyAlignment="1">
      <alignment horizontal="right" vertical="top"/>
    </xf>
    <xf numFmtId="164" fontId="5" fillId="2" borderId="48" xfId="87" applyNumberFormat="1" applyFont="1" applyBorder="1" applyAlignment="1">
      <alignment horizontal="right" vertical="top"/>
    </xf>
    <xf numFmtId="0" fontId="8" fillId="2" borderId="43" xfId="89" applyFont="1" applyBorder="1" applyAlignment="1">
      <alignment horizontal="left" vertical="top" wrapText="1"/>
    </xf>
    <xf numFmtId="164" fontId="5" fillId="2" borderId="55" xfId="90" applyNumberFormat="1" applyFont="1" applyBorder="1" applyAlignment="1">
      <alignment horizontal="right" vertical="top"/>
    </xf>
    <xf numFmtId="0" fontId="0" fillId="0" borderId="0" xfId="0" applyFont="1" applyFill="1" applyAlignment="1">
      <alignment horizontal="center"/>
    </xf>
    <xf numFmtId="0" fontId="0" fillId="2" borderId="0" xfId="0" applyFont="1" applyFill="1"/>
    <xf numFmtId="0" fontId="5" fillId="2" borderId="59" xfId="93" applyFont="1" applyBorder="1" applyAlignment="1">
      <alignment horizontal="left" vertical="top" wrapText="1"/>
    </xf>
    <xf numFmtId="0" fontId="0" fillId="0" borderId="59" xfId="0" applyBorder="1"/>
    <xf numFmtId="0" fontId="8" fillId="2" borderId="59" xfId="95" applyFont="1" applyBorder="1" applyAlignment="1">
      <alignment horizontal="left" vertical="top" wrapText="1"/>
    </xf>
    <xf numFmtId="0" fontId="5" fillId="2" borderId="59" xfId="94" applyFont="1" applyBorder="1" applyAlignment="1">
      <alignment horizontal="left" vertical="top" wrapText="1"/>
    </xf>
    <xf numFmtId="164" fontId="5" fillId="2" borderId="21" xfId="90" applyNumberFormat="1" applyFont="1" applyBorder="1" applyAlignment="1">
      <alignment horizontal="right" vertical="top"/>
    </xf>
  </cellXfs>
  <cellStyles count="96">
    <cellStyle name="Normal" xfId="0" builtinId="0"/>
    <cellStyle name="style1640843387007" xfId="80" xr:uid="{C5C102AE-9C40-42C5-92EA-990A096DEF64}"/>
    <cellStyle name="style1640843387084" xfId="77" xr:uid="{E42FC24D-C353-42C8-9EB0-20B9DB6D4C88}"/>
    <cellStyle name="style1640843387177" xfId="81" xr:uid="{039A334D-CC17-48BA-9C26-8BECFDE5DB36}"/>
    <cellStyle name="style1660243284723" xfId="76" xr:uid="{EF780024-358C-4F7E-A5C8-73EC51295F64}"/>
    <cellStyle name="style1660243284803" xfId="78" xr:uid="{E39551BF-E2C8-4C14-8854-787171966FE8}"/>
    <cellStyle name="style1660408019910" xfId="93" xr:uid="{EB12CE83-629B-4B6B-91F0-600B2964771B}"/>
    <cellStyle name="style1660408020188" xfId="95" xr:uid="{B9CF2577-9A2D-44E1-B36C-3F0FAB71077C}"/>
    <cellStyle name="style1660408021820" xfId="94" xr:uid="{C0561558-6BAF-416C-895D-CC73059CE383}"/>
    <cellStyle name="style1661162581262" xfId="86" xr:uid="{5740D4E8-4201-4D5C-A113-2326E4F69405}"/>
    <cellStyle name="style1661162581509" xfId="89" xr:uid="{27C6CC04-7454-4382-A2A0-AD57CE3E9A33}"/>
    <cellStyle name="style1661162582184" xfId="79" xr:uid="{C69D9C19-4D12-4C8F-8319-5F0074E94C48}"/>
    <cellStyle name="style1661162582673" xfId="82" xr:uid="{4A98D90C-4430-4774-AF2F-328A472C6B7C}"/>
    <cellStyle name="style1661162582753" xfId="83" xr:uid="{D36AF8AA-E57E-45C9-9952-466350E1C8B0}"/>
    <cellStyle name="style1661162583001" xfId="90" xr:uid="{E610B333-D645-42E8-A83C-E769A178F0DD}"/>
    <cellStyle name="style1661162583643" xfId="84" xr:uid="{85BCAA58-8C37-441F-A144-3CDD6BD83C97}"/>
    <cellStyle name="style1661162583713" xfId="85" xr:uid="{2EF1C883-766B-43F5-B7E3-1D99DB0AFEB9}"/>
    <cellStyle name="style1661162583789" xfId="87" xr:uid="{BE81E1C5-9012-4718-92D6-E1FE38603803}"/>
    <cellStyle name="style1661162583968" xfId="88" xr:uid="{47712852-4B42-4692-8F1C-39158472FAEC}"/>
    <cellStyle name="style1661162584049" xfId="91" xr:uid="{5E8C4983-62A7-467D-A904-F1C7305682B6}"/>
    <cellStyle name="style1661162584105" xfId="92" xr:uid="{35C74DDE-989D-4A85-9AB1-FF81B225F404}"/>
    <cellStyle name="style1661498116735" xfId="1" xr:uid="{00000000-0005-0000-0000-000001000000}"/>
    <cellStyle name="style1661498116830" xfId="2" xr:uid="{00000000-0005-0000-0000-000002000000}"/>
    <cellStyle name="style1661498116894" xfId="3" xr:uid="{00000000-0005-0000-0000-000003000000}"/>
    <cellStyle name="style1661498116971" xfId="4" xr:uid="{00000000-0005-0000-0000-000004000000}"/>
    <cellStyle name="style1661498117046" xfId="5" xr:uid="{00000000-0005-0000-0000-000005000000}"/>
    <cellStyle name="style1661498117118" xfId="6" xr:uid="{00000000-0005-0000-0000-000006000000}"/>
    <cellStyle name="style1661498117174" xfId="7" xr:uid="{00000000-0005-0000-0000-000007000000}"/>
    <cellStyle name="style1661498117258" xfId="8" xr:uid="{00000000-0005-0000-0000-000008000000}"/>
    <cellStyle name="style1661498117328" xfId="9" xr:uid="{00000000-0005-0000-0000-000009000000}"/>
    <cellStyle name="style1661498117401" xfId="10" xr:uid="{00000000-0005-0000-0000-00000A000000}"/>
    <cellStyle name="style1661498117476" xfId="11" xr:uid="{00000000-0005-0000-0000-00000B000000}"/>
    <cellStyle name="style1661498117552" xfId="12" xr:uid="{00000000-0005-0000-0000-00000C000000}"/>
    <cellStyle name="style1661498117627" xfId="13" xr:uid="{00000000-0005-0000-0000-00000D000000}"/>
    <cellStyle name="style1661498117700" xfId="14" xr:uid="{00000000-0005-0000-0000-00000E000000}"/>
    <cellStyle name="style1661498117780" xfId="15" xr:uid="{00000000-0005-0000-0000-00000F000000}"/>
    <cellStyle name="style1661498117835" xfId="16" xr:uid="{00000000-0005-0000-0000-000010000000}"/>
    <cellStyle name="style1661498117892" xfId="17" xr:uid="{00000000-0005-0000-0000-000011000000}"/>
    <cellStyle name="style1661498117966" xfId="18" xr:uid="{00000000-0005-0000-0000-000012000000}"/>
    <cellStyle name="style1661498118024" xfId="19" xr:uid="{00000000-0005-0000-0000-000013000000}"/>
    <cellStyle name="style1661498118104" xfId="20" xr:uid="{00000000-0005-0000-0000-000014000000}"/>
    <cellStyle name="style1661498118181" xfId="21" xr:uid="{00000000-0005-0000-0000-000015000000}"/>
    <cellStyle name="style1661498118262" xfId="22" xr:uid="{00000000-0005-0000-0000-000016000000}"/>
    <cellStyle name="style1661498118335" xfId="23" xr:uid="{00000000-0005-0000-0000-000017000000}"/>
    <cellStyle name="style1661498118416" xfId="24" xr:uid="{00000000-0005-0000-0000-000018000000}"/>
    <cellStyle name="style1661498118492" xfId="25" xr:uid="{00000000-0005-0000-0000-000019000000}"/>
    <cellStyle name="style1661498118569" xfId="26" xr:uid="{00000000-0005-0000-0000-00001A000000}"/>
    <cellStyle name="style1661498118642" xfId="27" xr:uid="{00000000-0005-0000-0000-00001B000000}"/>
    <cellStyle name="style1661498118718" xfId="28" xr:uid="{00000000-0005-0000-0000-00001C000000}"/>
    <cellStyle name="style1661498118794" xfId="29" xr:uid="{00000000-0005-0000-0000-00001D000000}"/>
    <cellStyle name="style1661498118864" xfId="30" xr:uid="{00000000-0005-0000-0000-00001E000000}"/>
    <cellStyle name="style1661498118941" xfId="31" xr:uid="{00000000-0005-0000-0000-00001F000000}"/>
    <cellStyle name="style1661498119015" xfId="32" xr:uid="{00000000-0005-0000-0000-000020000000}"/>
    <cellStyle name="style1661498119088" xfId="33" xr:uid="{00000000-0005-0000-0000-000021000000}"/>
    <cellStyle name="style1661498119164" xfId="34" xr:uid="{00000000-0005-0000-0000-000022000000}"/>
    <cellStyle name="style1661498119247" xfId="35" xr:uid="{00000000-0005-0000-0000-000023000000}"/>
    <cellStyle name="style1661498119326" xfId="36" xr:uid="{00000000-0005-0000-0000-000024000000}"/>
    <cellStyle name="style1661498119397" xfId="37" xr:uid="{00000000-0005-0000-0000-000025000000}"/>
    <cellStyle name="style1661498119470" xfId="38" xr:uid="{00000000-0005-0000-0000-000026000000}"/>
    <cellStyle name="style1661498119542" xfId="39" xr:uid="{00000000-0005-0000-0000-000027000000}"/>
    <cellStyle name="style1661498119597" xfId="40" xr:uid="{00000000-0005-0000-0000-000028000000}"/>
    <cellStyle name="style1661498119650" xfId="41" xr:uid="{00000000-0005-0000-0000-000029000000}"/>
    <cellStyle name="style1661498119706" xfId="42" xr:uid="{00000000-0005-0000-0000-00002A000000}"/>
    <cellStyle name="style1661498119782" xfId="43" xr:uid="{00000000-0005-0000-0000-00002B000000}"/>
    <cellStyle name="style1661498119851" xfId="44" xr:uid="{00000000-0005-0000-0000-00002C000000}"/>
    <cellStyle name="style1661498119926" xfId="45" xr:uid="{00000000-0005-0000-0000-00002D000000}"/>
    <cellStyle name="style1661498120005" xfId="46" xr:uid="{00000000-0005-0000-0000-00002E000000}"/>
    <cellStyle name="style1661498120085" xfId="47" xr:uid="{00000000-0005-0000-0000-00002F000000}"/>
    <cellStyle name="style1661498120157" xfId="48" xr:uid="{00000000-0005-0000-0000-000030000000}"/>
    <cellStyle name="style1661498120232" xfId="49" xr:uid="{00000000-0005-0000-0000-000031000000}"/>
    <cellStyle name="style1661498120303" xfId="50" xr:uid="{00000000-0005-0000-0000-000032000000}"/>
    <cellStyle name="style1661498120373" xfId="51" xr:uid="{00000000-0005-0000-0000-000033000000}"/>
    <cellStyle name="style1661498120441" xfId="52" xr:uid="{00000000-0005-0000-0000-000034000000}"/>
    <cellStyle name="style1661498120511" xfId="53" xr:uid="{00000000-0005-0000-0000-000035000000}"/>
    <cellStyle name="style1661498120586" xfId="54" xr:uid="{00000000-0005-0000-0000-000036000000}"/>
    <cellStyle name="style1661498120668" xfId="55" xr:uid="{00000000-0005-0000-0000-000037000000}"/>
    <cellStyle name="style1661498120746" xfId="56" xr:uid="{00000000-0005-0000-0000-000038000000}"/>
    <cellStyle name="style1661498120819" xfId="57" xr:uid="{00000000-0005-0000-0000-000039000000}"/>
    <cellStyle name="style1661498120892" xfId="58" xr:uid="{00000000-0005-0000-0000-00003A000000}"/>
    <cellStyle name="style1661498120965" xfId="59" xr:uid="{00000000-0005-0000-0000-00003B000000}"/>
    <cellStyle name="style1661498121037" xfId="60" xr:uid="{00000000-0005-0000-0000-00003C000000}"/>
    <cellStyle name="style1661498121116" xfId="61" xr:uid="{00000000-0005-0000-0000-00003D000000}"/>
    <cellStyle name="style1661498121201" xfId="62" xr:uid="{00000000-0005-0000-0000-00003E000000}"/>
    <cellStyle name="style1661498121276" xfId="63" xr:uid="{00000000-0005-0000-0000-00003F000000}"/>
    <cellStyle name="style1661498121347" xfId="64" xr:uid="{00000000-0005-0000-0000-000040000000}"/>
    <cellStyle name="style1661498121421" xfId="65" xr:uid="{00000000-0005-0000-0000-000041000000}"/>
    <cellStyle name="style1661498121495" xfId="66" xr:uid="{00000000-0005-0000-0000-000042000000}"/>
    <cellStyle name="style1661498121573" xfId="67" xr:uid="{00000000-0005-0000-0000-000043000000}"/>
    <cellStyle name="style1661498121652" xfId="68" xr:uid="{00000000-0005-0000-0000-000044000000}"/>
    <cellStyle name="style1661498121716" xfId="69" xr:uid="{00000000-0005-0000-0000-000045000000}"/>
    <cellStyle name="style1661498121776" xfId="70" xr:uid="{00000000-0005-0000-0000-000046000000}"/>
    <cellStyle name="style1661498121835" xfId="71" xr:uid="{00000000-0005-0000-0000-000047000000}"/>
    <cellStyle name="style1661498121895" xfId="72" xr:uid="{00000000-0005-0000-0000-000048000000}"/>
    <cellStyle name="style1661498121967" xfId="73" xr:uid="{00000000-0005-0000-0000-000049000000}"/>
    <cellStyle name="style1661498122040" xfId="74" xr:uid="{00000000-0005-0000-0000-00004A000000}"/>
    <cellStyle name="style1661498122112" xfId="75" xr:uid="{00000000-0005-0000-0000-00004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Sheet1!$M$60</c:f>
              <c:strCache>
                <c:ptCount val="1"/>
                <c:pt idx="0">
                  <c:v>අර්ධ නාගරික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Sheet1!$N$59:$Q$59</c:f>
              <c:strCache>
                <c:ptCount val="4"/>
                <c:pt idx="0">
                  <c:v>ඔව්</c:v>
                </c:pt>
                <c:pt idx="1">
                  <c:v>කිසිම අදහසක් නැත</c:v>
                </c:pt>
                <c:pt idx="2">
                  <c:v>තරමක් දුරට</c:v>
                </c:pt>
                <c:pt idx="3">
                  <c:v>නැත</c:v>
                </c:pt>
              </c:strCache>
            </c:strRef>
          </c:cat>
          <c:val>
            <c:numRef>
              <c:f>Sheet1!$N$60:$Q$60</c:f>
              <c:numCache>
                <c:formatCode>###0</c:formatCode>
                <c:ptCount val="4"/>
                <c:pt idx="0">
                  <c:v>22</c:v>
                </c:pt>
                <c:pt idx="1">
                  <c:v>12</c:v>
                </c:pt>
                <c:pt idx="2">
                  <c:v>69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1-48EC-9752-ECCAD0CC2670}"/>
            </c:ext>
          </c:extLst>
        </c:ser>
        <c:ser>
          <c:idx val="1"/>
          <c:order val="1"/>
          <c:tx>
            <c:strRef>
              <c:f>Sheet1!$M$61</c:f>
              <c:strCache>
                <c:ptCount val="1"/>
                <c:pt idx="0">
                  <c:v>ග්‍රාමීය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Sheet1!$N$59:$Q$59</c:f>
              <c:strCache>
                <c:ptCount val="4"/>
                <c:pt idx="0">
                  <c:v>ඔව්</c:v>
                </c:pt>
                <c:pt idx="1">
                  <c:v>කිසිම අදහසක් නැත</c:v>
                </c:pt>
                <c:pt idx="2">
                  <c:v>තරමක් දුරට</c:v>
                </c:pt>
                <c:pt idx="3">
                  <c:v>නැත</c:v>
                </c:pt>
              </c:strCache>
            </c:strRef>
          </c:cat>
          <c:val>
            <c:numRef>
              <c:f>Sheet1!$N$61:$Q$61</c:f>
              <c:numCache>
                <c:formatCode>###0</c:formatCode>
                <c:ptCount val="4"/>
                <c:pt idx="0">
                  <c:v>17</c:v>
                </c:pt>
                <c:pt idx="1">
                  <c:v>6</c:v>
                </c:pt>
                <c:pt idx="2">
                  <c:v>34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1-48EC-9752-ECCAD0CC2670}"/>
            </c:ext>
          </c:extLst>
        </c:ser>
        <c:ser>
          <c:idx val="2"/>
          <c:order val="2"/>
          <c:tx>
            <c:strRef>
              <c:f>Sheet1!$M$62</c:f>
              <c:strCache>
                <c:ptCount val="1"/>
                <c:pt idx="0">
                  <c:v>නාගරික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Sheet1!$N$59:$Q$59</c:f>
              <c:strCache>
                <c:ptCount val="4"/>
                <c:pt idx="0">
                  <c:v>ඔව්</c:v>
                </c:pt>
                <c:pt idx="1">
                  <c:v>කිසිම අදහසක් නැත</c:v>
                </c:pt>
                <c:pt idx="2">
                  <c:v>තරමක් දුරට</c:v>
                </c:pt>
                <c:pt idx="3">
                  <c:v>නැත</c:v>
                </c:pt>
              </c:strCache>
            </c:strRef>
          </c:cat>
          <c:val>
            <c:numRef>
              <c:f>Sheet1!$N$62:$Q$62</c:f>
              <c:numCache>
                <c:formatCode>###0</c:formatCode>
                <c:ptCount val="4"/>
                <c:pt idx="0">
                  <c:v>27</c:v>
                </c:pt>
                <c:pt idx="1">
                  <c:v>9</c:v>
                </c:pt>
                <c:pt idx="2">
                  <c:v>71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01-48EC-9752-ECCAD0CC2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516584"/>
        <c:axId val="602514944"/>
      </c:barChart>
      <c:catAx>
        <c:axId val="60251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14944"/>
        <c:crosses val="autoZero"/>
        <c:auto val="1"/>
        <c:lblAlgn val="ctr"/>
        <c:lblOffset val="100"/>
        <c:noMultiLvlLbl val="0"/>
      </c:catAx>
      <c:valAx>
        <c:axId val="6025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1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Sheet1!$N$107</c:f>
              <c:strCache>
                <c:ptCount val="1"/>
                <c:pt idx="0">
                  <c:v>උසස් පෙළ දක්වා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Sheet1!$O$106:$U$106</c:f>
              <c:strCache>
                <c:ptCount val="7"/>
                <c:pt idx="0">
                  <c:v>ජාතික රූපවාහිනිය</c:v>
                </c:pt>
                <c:pt idx="1">
                  <c:v>දෙරණ</c:v>
                </c:pt>
                <c:pt idx="2">
                  <c:v>වෙනත්</c:v>
                </c:pt>
                <c:pt idx="3">
                  <c:v>සියත</c:v>
                </c:pt>
                <c:pt idx="4">
                  <c:v>සිරස</c:v>
                </c:pt>
                <c:pt idx="5">
                  <c:v>ස්වාධීන රූපවාහිනිය</c:v>
                </c:pt>
                <c:pt idx="6">
                  <c:v>හිරු</c:v>
                </c:pt>
              </c:strCache>
            </c:strRef>
          </c:cat>
          <c:val>
            <c:numRef>
              <c:f>Sheet1!$O$107:$U$107</c:f>
              <c:numCache>
                <c:formatCode>###0</c:formatCode>
                <c:ptCount val="7"/>
                <c:pt idx="0">
                  <c:v>1</c:v>
                </c:pt>
                <c:pt idx="1">
                  <c:v>19</c:v>
                </c:pt>
                <c:pt idx="2">
                  <c:v>4</c:v>
                </c:pt>
                <c:pt idx="3">
                  <c:v>14</c:v>
                </c:pt>
                <c:pt idx="4">
                  <c:v>40</c:v>
                </c:pt>
                <c:pt idx="5">
                  <c:v>3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F-4073-AD65-F354F887DCD1}"/>
            </c:ext>
          </c:extLst>
        </c:ser>
        <c:ser>
          <c:idx val="1"/>
          <c:order val="1"/>
          <c:tx>
            <c:strRef>
              <c:f>Sheet1!$N$108</c:f>
              <c:strCache>
                <c:ptCount val="1"/>
                <c:pt idx="0">
                  <c:v>ඩිප්ලෝමා හා උසස් ඩිප්ලෝමා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Sheet1!$O$106:$U$106</c:f>
              <c:strCache>
                <c:ptCount val="7"/>
                <c:pt idx="0">
                  <c:v>ජාතික රූපවාහිනිය</c:v>
                </c:pt>
                <c:pt idx="1">
                  <c:v>දෙරණ</c:v>
                </c:pt>
                <c:pt idx="2">
                  <c:v>වෙනත්</c:v>
                </c:pt>
                <c:pt idx="3">
                  <c:v>සියත</c:v>
                </c:pt>
                <c:pt idx="4">
                  <c:v>සිරස</c:v>
                </c:pt>
                <c:pt idx="5">
                  <c:v>ස්වාධීන රූපවාහිනිය</c:v>
                </c:pt>
                <c:pt idx="6">
                  <c:v>හිරු</c:v>
                </c:pt>
              </c:strCache>
            </c:strRef>
          </c:cat>
          <c:val>
            <c:numRef>
              <c:f>Sheet1!$O$108:$U$108</c:f>
              <c:numCache>
                <c:formatCode>###0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11</c:v>
                </c:pt>
                <c:pt idx="4">
                  <c:v>20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F-4073-AD65-F354F887DCD1}"/>
            </c:ext>
          </c:extLst>
        </c:ser>
        <c:ser>
          <c:idx val="2"/>
          <c:order val="2"/>
          <c:tx>
            <c:strRef>
              <c:f>Sheet1!$N$109</c:f>
              <c:strCache>
                <c:ptCount val="1"/>
                <c:pt idx="0">
                  <c:v>පශ්චාත් උපාධිය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Sheet1!$O$106:$U$106</c:f>
              <c:strCache>
                <c:ptCount val="7"/>
                <c:pt idx="0">
                  <c:v>ජාතික රූපවාහිනිය</c:v>
                </c:pt>
                <c:pt idx="1">
                  <c:v>දෙරණ</c:v>
                </c:pt>
                <c:pt idx="2">
                  <c:v>වෙනත්</c:v>
                </c:pt>
                <c:pt idx="3">
                  <c:v>සියත</c:v>
                </c:pt>
                <c:pt idx="4">
                  <c:v>සිරස</c:v>
                </c:pt>
                <c:pt idx="5">
                  <c:v>ස්වාධීන රූපවාහිනිය</c:v>
                </c:pt>
                <c:pt idx="6">
                  <c:v>හිරු</c:v>
                </c:pt>
              </c:strCache>
            </c:strRef>
          </c:cat>
          <c:val>
            <c:numRef>
              <c:f>Sheet1!$O$109:$U$109</c:f>
              <c:numCache>
                <c:formatCode>###0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3F-4073-AD65-F354F887DCD1}"/>
            </c:ext>
          </c:extLst>
        </c:ser>
        <c:ser>
          <c:idx val="3"/>
          <c:order val="3"/>
          <c:tx>
            <c:strRef>
              <c:f>Sheet1!$N$110</c:f>
              <c:strCache>
                <c:ptCount val="1"/>
                <c:pt idx="0">
                  <c:v>විශ්වවිද්‍යාල ප්‍රථම උපාධිය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Sheet1!$O$106:$U$106</c:f>
              <c:strCache>
                <c:ptCount val="7"/>
                <c:pt idx="0">
                  <c:v>ජාතික රූපවාහිනිය</c:v>
                </c:pt>
                <c:pt idx="1">
                  <c:v>දෙරණ</c:v>
                </c:pt>
                <c:pt idx="2">
                  <c:v>වෙනත්</c:v>
                </c:pt>
                <c:pt idx="3">
                  <c:v>සියත</c:v>
                </c:pt>
                <c:pt idx="4">
                  <c:v>සිරස</c:v>
                </c:pt>
                <c:pt idx="5">
                  <c:v>ස්වාධීන රූපවාහිනිය</c:v>
                </c:pt>
                <c:pt idx="6">
                  <c:v>හිරු</c:v>
                </c:pt>
              </c:strCache>
            </c:strRef>
          </c:cat>
          <c:val>
            <c:numRef>
              <c:f>Sheet1!$O$110:$U$110</c:f>
              <c:numCache>
                <c:formatCode>###0</c:formatCode>
                <c:ptCount val="7"/>
                <c:pt idx="0">
                  <c:v>2</c:v>
                </c:pt>
                <c:pt idx="1">
                  <c:v>12</c:v>
                </c:pt>
                <c:pt idx="2">
                  <c:v>4</c:v>
                </c:pt>
                <c:pt idx="3">
                  <c:v>29</c:v>
                </c:pt>
                <c:pt idx="4">
                  <c:v>43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3F-4073-AD65-F354F887DCD1}"/>
            </c:ext>
          </c:extLst>
        </c:ser>
        <c:ser>
          <c:idx val="4"/>
          <c:order val="4"/>
          <c:tx>
            <c:strRef>
              <c:f>Sheet1!$N$111</c:f>
              <c:strCache>
                <c:ptCount val="1"/>
                <c:pt idx="0">
                  <c:v>වෙනත්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Sheet1!$O$106:$U$106</c:f>
              <c:strCache>
                <c:ptCount val="7"/>
                <c:pt idx="0">
                  <c:v>ජාතික රූපවාහිනිය</c:v>
                </c:pt>
                <c:pt idx="1">
                  <c:v>දෙරණ</c:v>
                </c:pt>
                <c:pt idx="2">
                  <c:v>වෙනත්</c:v>
                </c:pt>
                <c:pt idx="3">
                  <c:v>සියත</c:v>
                </c:pt>
                <c:pt idx="4">
                  <c:v>සිරස</c:v>
                </c:pt>
                <c:pt idx="5">
                  <c:v>ස්වාධීන රූපවාහිනිය</c:v>
                </c:pt>
                <c:pt idx="6">
                  <c:v>හිරු</c:v>
                </c:pt>
              </c:strCache>
            </c:strRef>
          </c:cat>
          <c:val>
            <c:numRef>
              <c:f>Sheet1!$O$111:$U$111</c:f>
              <c:numCache>
                <c:formatCode>###0</c:formatCode>
                <c:ptCount val="7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3F-4073-AD65-F354F887DCD1}"/>
            </c:ext>
          </c:extLst>
        </c:ser>
        <c:ser>
          <c:idx val="5"/>
          <c:order val="5"/>
          <c:tx>
            <c:strRef>
              <c:f>Sheet1!$N$112</c:f>
              <c:strCache>
                <c:ptCount val="1"/>
                <c:pt idx="0">
                  <c:v>සාමාන්‍ය පෙළ දක්වා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Sheet1!$O$106:$U$106</c:f>
              <c:strCache>
                <c:ptCount val="7"/>
                <c:pt idx="0">
                  <c:v>ජාතික රූපවාහිනිය</c:v>
                </c:pt>
                <c:pt idx="1">
                  <c:v>දෙරණ</c:v>
                </c:pt>
                <c:pt idx="2">
                  <c:v>වෙනත්</c:v>
                </c:pt>
                <c:pt idx="3">
                  <c:v>සියත</c:v>
                </c:pt>
                <c:pt idx="4">
                  <c:v>සිරස</c:v>
                </c:pt>
                <c:pt idx="5">
                  <c:v>ස්වාධීන රූපවාහිනිය</c:v>
                </c:pt>
                <c:pt idx="6">
                  <c:v>හිරු</c:v>
                </c:pt>
              </c:strCache>
            </c:strRef>
          </c:cat>
          <c:val>
            <c:numRef>
              <c:f>Sheet1!$O$112:$U$112</c:f>
              <c:numCache>
                <c:formatCode>###0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4</c:v>
                </c:pt>
                <c:pt idx="4">
                  <c:v>22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3F-4073-AD65-F354F887D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392136"/>
        <c:axId val="534392464"/>
      </c:barChart>
      <c:catAx>
        <c:axId val="53439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92464"/>
        <c:crosses val="autoZero"/>
        <c:auto val="1"/>
        <c:lblAlgn val="ctr"/>
        <c:lblOffset val="100"/>
        <c:noMultiLvlLbl val="0"/>
      </c:catAx>
      <c:valAx>
        <c:axId val="5343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9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Sheet1!$B$167</c:f>
              <c:strCache>
                <c:ptCount val="1"/>
                <c:pt idx="0">
                  <c:v>• 18 - 28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Sheet1!$C$166:$I$166</c:f>
              <c:strCache>
                <c:ptCount val="7"/>
                <c:pt idx="0">
                  <c:v>රූපවාහිනිය</c:v>
                </c:pt>
                <c:pt idx="1">
                  <c:v>ගුවන් විදුලිය</c:v>
                </c:pt>
                <c:pt idx="2">
                  <c:v>පුවත්පත්</c:v>
                </c:pt>
                <c:pt idx="3">
                  <c:v>අන්තර්ජාලය</c:v>
                </c:pt>
                <c:pt idx="4">
                  <c:v>සමාජ මාධ්‍ය</c:v>
                </c:pt>
                <c:pt idx="5">
                  <c:v>කට කතා</c:v>
                </c:pt>
                <c:pt idx="6">
                  <c:v>වෙනත්</c:v>
                </c:pt>
              </c:strCache>
            </c:strRef>
          </c:cat>
          <c:val>
            <c:numRef>
              <c:f>Sheet1!$C$167:$I$167</c:f>
              <c:numCache>
                <c:formatCode>###0</c:formatCode>
                <c:ptCount val="7"/>
                <c:pt idx="0">
                  <c:v>95</c:v>
                </c:pt>
                <c:pt idx="1">
                  <c:v>3</c:v>
                </c:pt>
                <c:pt idx="2">
                  <c:v>1</c:v>
                </c:pt>
                <c:pt idx="3">
                  <c:v>95</c:v>
                </c:pt>
                <c:pt idx="4">
                  <c:v>96</c:v>
                </c:pt>
                <c:pt idx="5">
                  <c:v>1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1-4D18-B15B-FE12161E3FB4}"/>
            </c:ext>
          </c:extLst>
        </c:ser>
        <c:ser>
          <c:idx val="1"/>
          <c:order val="1"/>
          <c:tx>
            <c:strRef>
              <c:f>Sheet1!$B$168</c:f>
              <c:strCache>
                <c:ptCount val="1"/>
                <c:pt idx="0">
                  <c:v>• 29- 35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Sheet1!$C$166:$I$166</c:f>
              <c:strCache>
                <c:ptCount val="7"/>
                <c:pt idx="0">
                  <c:v>රූපවාහිනිය</c:v>
                </c:pt>
                <c:pt idx="1">
                  <c:v>ගුවන් විදුලිය</c:v>
                </c:pt>
                <c:pt idx="2">
                  <c:v>පුවත්පත්</c:v>
                </c:pt>
                <c:pt idx="3">
                  <c:v>අන්තර්ජාලය</c:v>
                </c:pt>
                <c:pt idx="4">
                  <c:v>සමාජ මාධ්‍ය</c:v>
                </c:pt>
                <c:pt idx="5">
                  <c:v>කට කතා</c:v>
                </c:pt>
                <c:pt idx="6">
                  <c:v>වෙනත්</c:v>
                </c:pt>
              </c:strCache>
            </c:strRef>
          </c:cat>
          <c:val>
            <c:numRef>
              <c:f>Sheet1!$C$168:$I$168</c:f>
              <c:numCache>
                <c:formatCode>###0</c:formatCode>
                <c:ptCount val="7"/>
                <c:pt idx="0">
                  <c:v>54</c:v>
                </c:pt>
                <c:pt idx="1">
                  <c:v>2</c:v>
                </c:pt>
                <c:pt idx="2">
                  <c:v>9</c:v>
                </c:pt>
                <c:pt idx="3">
                  <c:v>38</c:v>
                </c:pt>
                <c:pt idx="4">
                  <c:v>61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1-4D18-B15B-FE12161E3FB4}"/>
            </c:ext>
          </c:extLst>
        </c:ser>
        <c:ser>
          <c:idx val="2"/>
          <c:order val="2"/>
          <c:tx>
            <c:strRef>
              <c:f>Sheet1!$B$169</c:f>
              <c:strCache>
                <c:ptCount val="1"/>
                <c:pt idx="0">
                  <c:v>• 36- 45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Sheet1!$C$166:$I$166</c:f>
              <c:strCache>
                <c:ptCount val="7"/>
                <c:pt idx="0">
                  <c:v>රූපවාහිනිය</c:v>
                </c:pt>
                <c:pt idx="1">
                  <c:v>ගුවන් විදුලිය</c:v>
                </c:pt>
                <c:pt idx="2">
                  <c:v>පුවත්පත්</c:v>
                </c:pt>
                <c:pt idx="3">
                  <c:v>අන්තර්ජාලය</c:v>
                </c:pt>
                <c:pt idx="4">
                  <c:v>සමාජ මාධ්‍ය</c:v>
                </c:pt>
                <c:pt idx="5">
                  <c:v>කට කතා</c:v>
                </c:pt>
                <c:pt idx="6">
                  <c:v>වෙනත්</c:v>
                </c:pt>
              </c:strCache>
            </c:strRef>
          </c:cat>
          <c:val>
            <c:numRef>
              <c:f>Sheet1!$C$169:$I$169</c:f>
              <c:numCache>
                <c:formatCode>###0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81-4D18-B15B-FE12161E3FB4}"/>
            </c:ext>
          </c:extLst>
        </c:ser>
        <c:ser>
          <c:idx val="3"/>
          <c:order val="3"/>
          <c:tx>
            <c:strRef>
              <c:f>Sheet1!$B$170</c:f>
              <c:strCache>
                <c:ptCount val="1"/>
                <c:pt idx="0">
                  <c:v>• 46- 55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Sheet1!$C$166:$I$166</c:f>
              <c:strCache>
                <c:ptCount val="7"/>
                <c:pt idx="0">
                  <c:v>රූපවාහිනිය</c:v>
                </c:pt>
                <c:pt idx="1">
                  <c:v>ගුවන් විදුලිය</c:v>
                </c:pt>
                <c:pt idx="2">
                  <c:v>පුවත්පත්</c:v>
                </c:pt>
                <c:pt idx="3">
                  <c:v>අන්තර්ජාලය</c:v>
                </c:pt>
                <c:pt idx="4">
                  <c:v>සමාජ මාධ්‍ය</c:v>
                </c:pt>
                <c:pt idx="5">
                  <c:v>කට කතා</c:v>
                </c:pt>
                <c:pt idx="6">
                  <c:v>වෙනත්</c:v>
                </c:pt>
              </c:strCache>
            </c:strRef>
          </c:cat>
          <c:val>
            <c:numRef>
              <c:f>Sheet1!$C$170:$I$170</c:f>
              <c:numCache>
                <c:formatCode>###0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2</c:v>
                </c:pt>
                <c:pt idx="3">
                  <c:v>10</c:v>
                </c:pt>
                <c:pt idx="4">
                  <c:v>8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81-4D18-B15B-FE12161E3FB4}"/>
            </c:ext>
          </c:extLst>
        </c:ser>
        <c:ser>
          <c:idx val="4"/>
          <c:order val="4"/>
          <c:tx>
            <c:strRef>
              <c:f>Sheet1!$B$171</c:f>
              <c:strCache>
                <c:ptCount val="1"/>
                <c:pt idx="0">
                  <c:v>• 56 - 60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Sheet1!$C$166:$I$166</c:f>
              <c:strCache>
                <c:ptCount val="7"/>
                <c:pt idx="0">
                  <c:v>රූපවාහිනිය</c:v>
                </c:pt>
                <c:pt idx="1">
                  <c:v>ගුවන් විදුලිය</c:v>
                </c:pt>
                <c:pt idx="2">
                  <c:v>පුවත්පත්</c:v>
                </c:pt>
                <c:pt idx="3">
                  <c:v>අන්තර්ජාලය</c:v>
                </c:pt>
                <c:pt idx="4">
                  <c:v>සමාජ මාධ්‍ය</c:v>
                </c:pt>
                <c:pt idx="5">
                  <c:v>කට කතා</c:v>
                </c:pt>
                <c:pt idx="6">
                  <c:v>වෙනත්</c:v>
                </c:pt>
              </c:strCache>
            </c:strRef>
          </c:cat>
          <c:val>
            <c:numRef>
              <c:f>Sheet1!$C$171:$I$171</c:f>
              <c:numCache>
                <c:formatCode>###0</c:formatCode>
                <c:ptCount val="7"/>
                <c:pt idx="0">
                  <c:v>1</c:v>
                </c:pt>
                <c:pt idx="1">
                  <c:v>14</c:v>
                </c:pt>
                <c:pt idx="2">
                  <c:v>20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81-4D18-B15B-FE12161E3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901976"/>
        <c:axId val="466900336"/>
      </c:barChart>
      <c:lineChart>
        <c:grouping val="standard"/>
        <c:varyColors val="0"/>
        <c:ser>
          <c:idx val="5"/>
          <c:order val="5"/>
          <c:tx>
            <c:strRef>
              <c:f>Sheet1!$B$172</c:f>
              <c:strCache>
                <c:ptCount val="1"/>
                <c:pt idx="0">
                  <c:v>tl;=j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Sheet1!$C$166:$I$166</c:f>
              <c:strCache>
                <c:ptCount val="7"/>
                <c:pt idx="0">
                  <c:v>රූපවාහිනිය</c:v>
                </c:pt>
                <c:pt idx="1">
                  <c:v>ගුවන් විදුලිය</c:v>
                </c:pt>
                <c:pt idx="2">
                  <c:v>පුවත්පත්</c:v>
                </c:pt>
                <c:pt idx="3">
                  <c:v>අන්තර්ජාලය</c:v>
                </c:pt>
                <c:pt idx="4">
                  <c:v>සමාජ මාධ්‍ය</c:v>
                </c:pt>
                <c:pt idx="5">
                  <c:v>කට කතා</c:v>
                </c:pt>
                <c:pt idx="6">
                  <c:v>වෙනත්</c:v>
                </c:pt>
              </c:strCache>
            </c:strRef>
          </c:cat>
          <c:val>
            <c:numRef>
              <c:f>Sheet1!$C$172:$I$172</c:f>
              <c:numCache>
                <c:formatCode>###0</c:formatCode>
                <c:ptCount val="7"/>
                <c:pt idx="0">
                  <c:v>172</c:v>
                </c:pt>
                <c:pt idx="1">
                  <c:v>56</c:v>
                </c:pt>
                <c:pt idx="2">
                  <c:v>44</c:v>
                </c:pt>
                <c:pt idx="3">
                  <c:v>160</c:v>
                </c:pt>
                <c:pt idx="4">
                  <c:v>182</c:v>
                </c:pt>
                <c:pt idx="5">
                  <c:v>14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81-4D18-B15B-FE12161E3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901976"/>
        <c:axId val="466900336"/>
      </c:lineChart>
      <c:catAx>
        <c:axId val="46690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00336"/>
        <c:crosses val="autoZero"/>
        <c:auto val="1"/>
        <c:lblAlgn val="ctr"/>
        <c:lblOffset val="100"/>
        <c:noMultiLvlLbl val="0"/>
      </c:catAx>
      <c:valAx>
        <c:axId val="4669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0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Sheet1!$B$167</c:f>
              <c:strCache>
                <c:ptCount val="1"/>
                <c:pt idx="0">
                  <c:v>• 18 - 28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Sheet1!$C$166:$I$166</c:f>
              <c:strCache>
                <c:ptCount val="7"/>
                <c:pt idx="0">
                  <c:v>රූපවාහිනිය</c:v>
                </c:pt>
                <c:pt idx="1">
                  <c:v>ගුවන් විදුලිය</c:v>
                </c:pt>
                <c:pt idx="2">
                  <c:v>පුවත්පත්</c:v>
                </c:pt>
                <c:pt idx="3">
                  <c:v>අන්තර්ජාලය</c:v>
                </c:pt>
                <c:pt idx="4">
                  <c:v>සමාජ මාධ්‍ය</c:v>
                </c:pt>
                <c:pt idx="5">
                  <c:v>කට කතා</c:v>
                </c:pt>
                <c:pt idx="6">
                  <c:v>වෙනත්</c:v>
                </c:pt>
              </c:strCache>
            </c:strRef>
          </c:cat>
          <c:val>
            <c:numRef>
              <c:f>Sheet1!$C$167:$I$167</c:f>
              <c:numCache>
                <c:formatCode>###0</c:formatCode>
                <c:ptCount val="7"/>
                <c:pt idx="0">
                  <c:v>95</c:v>
                </c:pt>
                <c:pt idx="1">
                  <c:v>3</c:v>
                </c:pt>
                <c:pt idx="2">
                  <c:v>1</c:v>
                </c:pt>
                <c:pt idx="3">
                  <c:v>95</c:v>
                </c:pt>
                <c:pt idx="4">
                  <c:v>96</c:v>
                </c:pt>
                <c:pt idx="5">
                  <c:v>1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8-493A-B2CD-2F7211AAC12D}"/>
            </c:ext>
          </c:extLst>
        </c:ser>
        <c:ser>
          <c:idx val="1"/>
          <c:order val="1"/>
          <c:tx>
            <c:strRef>
              <c:f>Sheet1!$B$168</c:f>
              <c:strCache>
                <c:ptCount val="1"/>
                <c:pt idx="0">
                  <c:v>• 29- 35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Sheet1!$C$166:$I$166</c:f>
              <c:strCache>
                <c:ptCount val="7"/>
                <c:pt idx="0">
                  <c:v>රූපවාහිනිය</c:v>
                </c:pt>
                <c:pt idx="1">
                  <c:v>ගුවන් විදුලිය</c:v>
                </c:pt>
                <c:pt idx="2">
                  <c:v>පුවත්පත්</c:v>
                </c:pt>
                <c:pt idx="3">
                  <c:v>අන්තර්ජාලය</c:v>
                </c:pt>
                <c:pt idx="4">
                  <c:v>සමාජ මාධ්‍ය</c:v>
                </c:pt>
                <c:pt idx="5">
                  <c:v>කට කතා</c:v>
                </c:pt>
                <c:pt idx="6">
                  <c:v>වෙනත්</c:v>
                </c:pt>
              </c:strCache>
            </c:strRef>
          </c:cat>
          <c:val>
            <c:numRef>
              <c:f>Sheet1!$C$168:$I$168</c:f>
              <c:numCache>
                <c:formatCode>###0</c:formatCode>
                <c:ptCount val="7"/>
                <c:pt idx="0">
                  <c:v>54</c:v>
                </c:pt>
                <c:pt idx="1">
                  <c:v>2</c:v>
                </c:pt>
                <c:pt idx="2">
                  <c:v>9</c:v>
                </c:pt>
                <c:pt idx="3">
                  <c:v>38</c:v>
                </c:pt>
                <c:pt idx="4">
                  <c:v>61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8-493A-B2CD-2F7211AAC12D}"/>
            </c:ext>
          </c:extLst>
        </c:ser>
        <c:ser>
          <c:idx val="2"/>
          <c:order val="2"/>
          <c:tx>
            <c:strRef>
              <c:f>Sheet1!$B$169</c:f>
              <c:strCache>
                <c:ptCount val="1"/>
                <c:pt idx="0">
                  <c:v>• 36- 45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Sheet1!$C$166:$I$166</c:f>
              <c:strCache>
                <c:ptCount val="7"/>
                <c:pt idx="0">
                  <c:v>රූපවාහිනිය</c:v>
                </c:pt>
                <c:pt idx="1">
                  <c:v>ගුවන් විදුලිය</c:v>
                </c:pt>
                <c:pt idx="2">
                  <c:v>පුවත්පත්</c:v>
                </c:pt>
                <c:pt idx="3">
                  <c:v>අන්තර්ජාලය</c:v>
                </c:pt>
                <c:pt idx="4">
                  <c:v>සමාජ මාධ්‍ය</c:v>
                </c:pt>
                <c:pt idx="5">
                  <c:v>කට කතා</c:v>
                </c:pt>
                <c:pt idx="6">
                  <c:v>වෙනත්</c:v>
                </c:pt>
              </c:strCache>
            </c:strRef>
          </c:cat>
          <c:val>
            <c:numRef>
              <c:f>Sheet1!$C$169:$I$169</c:f>
              <c:numCache>
                <c:formatCode>###0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08-493A-B2CD-2F7211AAC12D}"/>
            </c:ext>
          </c:extLst>
        </c:ser>
        <c:ser>
          <c:idx val="3"/>
          <c:order val="3"/>
          <c:tx>
            <c:strRef>
              <c:f>Sheet1!$B$170</c:f>
              <c:strCache>
                <c:ptCount val="1"/>
                <c:pt idx="0">
                  <c:v>• 46- 55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Sheet1!$C$166:$I$166</c:f>
              <c:strCache>
                <c:ptCount val="7"/>
                <c:pt idx="0">
                  <c:v>රූපවාහිනිය</c:v>
                </c:pt>
                <c:pt idx="1">
                  <c:v>ගුවන් විදුලිය</c:v>
                </c:pt>
                <c:pt idx="2">
                  <c:v>පුවත්පත්</c:v>
                </c:pt>
                <c:pt idx="3">
                  <c:v>අන්තර්ජාලය</c:v>
                </c:pt>
                <c:pt idx="4">
                  <c:v>සමාජ මාධ්‍ය</c:v>
                </c:pt>
                <c:pt idx="5">
                  <c:v>කට කතා</c:v>
                </c:pt>
                <c:pt idx="6">
                  <c:v>වෙනත්</c:v>
                </c:pt>
              </c:strCache>
            </c:strRef>
          </c:cat>
          <c:val>
            <c:numRef>
              <c:f>Sheet1!$C$170:$I$170</c:f>
              <c:numCache>
                <c:formatCode>###0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2</c:v>
                </c:pt>
                <c:pt idx="3">
                  <c:v>10</c:v>
                </c:pt>
                <c:pt idx="4">
                  <c:v>8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08-493A-B2CD-2F7211AAC12D}"/>
            </c:ext>
          </c:extLst>
        </c:ser>
        <c:ser>
          <c:idx val="4"/>
          <c:order val="4"/>
          <c:tx>
            <c:strRef>
              <c:f>Sheet1!$B$171</c:f>
              <c:strCache>
                <c:ptCount val="1"/>
                <c:pt idx="0">
                  <c:v>• 56 - 60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Sheet1!$C$166:$I$166</c:f>
              <c:strCache>
                <c:ptCount val="7"/>
                <c:pt idx="0">
                  <c:v>රූපවාහිනිය</c:v>
                </c:pt>
                <c:pt idx="1">
                  <c:v>ගුවන් විදුලිය</c:v>
                </c:pt>
                <c:pt idx="2">
                  <c:v>පුවත්පත්</c:v>
                </c:pt>
                <c:pt idx="3">
                  <c:v>අන්තර්ජාලය</c:v>
                </c:pt>
                <c:pt idx="4">
                  <c:v>සමාජ මාධ්‍ය</c:v>
                </c:pt>
                <c:pt idx="5">
                  <c:v>කට කතා</c:v>
                </c:pt>
                <c:pt idx="6">
                  <c:v>වෙනත්</c:v>
                </c:pt>
              </c:strCache>
            </c:strRef>
          </c:cat>
          <c:val>
            <c:numRef>
              <c:f>Sheet1!$C$171:$I$171</c:f>
              <c:numCache>
                <c:formatCode>###0</c:formatCode>
                <c:ptCount val="7"/>
                <c:pt idx="0">
                  <c:v>1</c:v>
                </c:pt>
                <c:pt idx="1">
                  <c:v>14</c:v>
                </c:pt>
                <c:pt idx="2">
                  <c:v>20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08-493A-B2CD-2F7211AAC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913784"/>
        <c:axId val="466913128"/>
      </c:barChart>
      <c:catAx>
        <c:axId val="46691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13128"/>
        <c:crosses val="autoZero"/>
        <c:auto val="1"/>
        <c:lblAlgn val="ctr"/>
        <c:lblOffset val="100"/>
        <c:noMultiLvlLbl val="0"/>
      </c:catAx>
      <c:valAx>
        <c:axId val="46691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1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54</xdr:row>
      <xdr:rowOff>1543050</xdr:rowOff>
    </xdr:from>
    <xdr:to>
      <xdr:col>17</xdr:col>
      <xdr:colOff>400050</xdr:colOff>
      <xdr:row>69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BD67F-0CEA-75D1-9457-90CA6B907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647699</xdr:colOff>
      <xdr:row>103</xdr:row>
      <xdr:rowOff>19050</xdr:rowOff>
    </xdr:from>
    <xdr:to>
      <xdr:col>21</xdr:col>
      <xdr:colOff>342899</xdr:colOff>
      <xdr:row>117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CEBAED-3CBE-1570-F2FE-4FA3EC77F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628650</xdr:colOff>
      <xdr:row>174</xdr:row>
      <xdr:rowOff>152400</xdr:rowOff>
    </xdr:from>
    <xdr:to>
      <xdr:col>4</xdr:col>
      <xdr:colOff>638175</xdr:colOff>
      <xdr:row>188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886258-9CD5-23D6-CF10-C412220FA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895349</xdr:colOff>
      <xdr:row>173</xdr:row>
      <xdr:rowOff>180974</xdr:rowOff>
    </xdr:from>
    <xdr:to>
      <xdr:col>11</xdr:col>
      <xdr:colOff>666749</xdr:colOff>
      <xdr:row>189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C05CBF-1233-C9EC-933C-BBBDDF263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B182"/>
  <sheetViews>
    <sheetView tabSelected="1" topLeftCell="A164" workbookViewId="0">
      <selection activeCell="N185" sqref="N185"/>
    </sheetView>
  </sheetViews>
  <sheetFormatPr defaultRowHeight="15" x14ac:dyDescent="0.25"/>
  <cols>
    <col min="1" max="1" width="9.140625" style="1"/>
    <col min="2" max="3" width="22.7109375" style="1" customWidth="1"/>
    <col min="4" max="4" width="23" style="1" customWidth="1"/>
    <col min="5" max="20" width="13.5703125" style="1" customWidth="1"/>
    <col min="21" max="21" width="9.5703125" style="1" customWidth="1"/>
    <col min="22" max="45" width="13.5703125" style="1" customWidth="1"/>
    <col min="46" max="46" width="13.28515625" style="1" customWidth="1"/>
    <col min="47" max="53" width="13.5703125" style="1" customWidth="1"/>
    <col min="54" max="54" width="9.5703125" style="1" customWidth="1"/>
    <col min="55" max="16384" width="9.140625" style="1"/>
  </cols>
  <sheetData>
    <row r="2" spans="2:2" x14ac:dyDescent="0.25">
      <c r="B2" s="2" t="s">
        <v>0</v>
      </c>
    </row>
    <row r="3" spans="2:2" x14ac:dyDescent="0.25">
      <c r="B3" s="2" t="s">
        <v>1</v>
      </c>
    </row>
    <row r="4" spans="2:2" x14ac:dyDescent="0.25">
      <c r="B4" s="2" t="s">
        <v>2</v>
      </c>
    </row>
    <row r="5" spans="2:2" x14ac:dyDescent="0.25">
      <c r="B5" s="2" t="s">
        <v>3</v>
      </c>
    </row>
    <row r="6" spans="2:2" x14ac:dyDescent="0.25">
      <c r="B6" s="2" t="s">
        <v>4</v>
      </c>
    </row>
    <row r="7" spans="2:2" x14ac:dyDescent="0.25">
      <c r="B7" s="2" t="s">
        <v>5</v>
      </c>
    </row>
    <row r="8" spans="2:2" x14ac:dyDescent="0.25">
      <c r="B8" s="2" t="s">
        <v>6</v>
      </c>
    </row>
    <row r="9" spans="2:2" x14ac:dyDescent="0.25">
      <c r="B9" s="2" t="s">
        <v>7</v>
      </c>
    </row>
    <row r="10" spans="2:2" x14ac:dyDescent="0.25">
      <c r="B10" s="2" t="s">
        <v>8</v>
      </c>
    </row>
    <row r="11" spans="2:2" x14ac:dyDescent="0.25">
      <c r="B11" s="2" t="s">
        <v>9</v>
      </c>
    </row>
    <row r="13" spans="2:2" x14ac:dyDescent="0.25">
      <c r="B13" s="2" t="s">
        <v>0</v>
      </c>
    </row>
    <row r="14" spans="2:2" x14ac:dyDescent="0.25">
      <c r="B14" s="2" t="s">
        <v>1</v>
      </c>
    </row>
    <row r="15" spans="2:2" x14ac:dyDescent="0.25">
      <c r="B15" s="2" t="s">
        <v>10</v>
      </c>
    </row>
    <row r="16" spans="2:2" x14ac:dyDescent="0.25">
      <c r="B16" s="2" t="s">
        <v>3</v>
      </c>
    </row>
    <row r="17" spans="2:4" x14ac:dyDescent="0.25">
      <c r="B17" s="2" t="s">
        <v>4</v>
      </c>
    </row>
    <row r="18" spans="2:4" x14ac:dyDescent="0.25">
      <c r="B18" s="2" t="s">
        <v>5</v>
      </c>
    </row>
    <row r="19" spans="2:4" x14ac:dyDescent="0.25">
      <c r="B19" s="2" t="s">
        <v>6</v>
      </c>
    </row>
    <row r="20" spans="2:4" x14ac:dyDescent="0.25">
      <c r="B20" s="2" t="s">
        <v>7</v>
      </c>
    </row>
    <row r="21" spans="2:4" x14ac:dyDescent="0.25">
      <c r="B21" s="2" t="s">
        <v>8</v>
      </c>
    </row>
    <row r="22" spans="2:4" x14ac:dyDescent="0.25">
      <c r="B22" s="2" t="s">
        <v>11</v>
      </c>
    </row>
    <row r="23" spans="2:4" x14ac:dyDescent="0.25">
      <c r="B23" s="2" t="s">
        <v>12</v>
      </c>
    </row>
    <row r="24" spans="2:4" x14ac:dyDescent="0.25">
      <c r="B24" s="2" t="s">
        <v>13</v>
      </c>
    </row>
    <row r="25" spans="2:4" x14ac:dyDescent="0.25">
      <c r="B25" s="2" t="s">
        <v>14</v>
      </c>
    </row>
    <row r="26" spans="2:4" ht="15.75" x14ac:dyDescent="0.25">
      <c r="B26" s="69" t="s">
        <v>96</v>
      </c>
    </row>
    <row r="27" spans="2:4" x14ac:dyDescent="0.25">
      <c r="B27" s="2" t="s">
        <v>15</v>
      </c>
    </row>
    <row r="30" spans="2:4" ht="18" x14ac:dyDescent="0.25">
      <c r="B30" s="3" t="s">
        <v>16</v>
      </c>
    </row>
    <row r="32" spans="2:4" ht="21" customHeight="1" x14ac:dyDescent="0.25">
      <c r="B32" s="4" t="s">
        <v>17</v>
      </c>
      <c r="C32" s="5"/>
      <c r="D32" s="6"/>
    </row>
    <row r="33" spans="2:4" ht="17.100000000000001" customHeight="1" x14ac:dyDescent="0.25">
      <c r="B33" s="7" t="s">
        <v>18</v>
      </c>
      <c r="C33" s="8"/>
      <c r="D33" s="9" t="s">
        <v>19</v>
      </c>
    </row>
    <row r="34" spans="2:4" ht="17.100000000000001" customHeight="1" x14ac:dyDescent="0.25">
      <c r="B34" s="10" t="s">
        <v>20</v>
      </c>
      <c r="C34" s="11"/>
      <c r="D34" s="12" t="s">
        <v>21</v>
      </c>
    </row>
    <row r="35" spans="2:4" ht="17.100000000000001" customHeight="1" x14ac:dyDescent="0.25">
      <c r="B35" s="10" t="s">
        <v>22</v>
      </c>
      <c r="C35" s="13" t="s">
        <v>23</v>
      </c>
      <c r="D35" s="12" t="s">
        <v>24</v>
      </c>
    </row>
    <row r="36" spans="2:4" ht="17.100000000000001" customHeight="1" x14ac:dyDescent="0.25">
      <c r="B36" s="10"/>
      <c r="C36" s="13" t="s">
        <v>25</v>
      </c>
      <c r="D36" s="12" t="s">
        <v>26</v>
      </c>
    </row>
    <row r="37" spans="2:4" ht="17.100000000000001" customHeight="1" x14ac:dyDescent="0.25">
      <c r="B37" s="10"/>
      <c r="C37" s="13" t="s">
        <v>27</v>
      </c>
      <c r="D37" s="12" t="s">
        <v>26</v>
      </c>
    </row>
    <row r="38" spans="2:4" ht="17.100000000000001" customHeight="1" x14ac:dyDescent="0.25">
      <c r="B38" s="10"/>
      <c r="C38" s="13" t="s">
        <v>28</v>
      </c>
      <c r="D38" s="12" t="s">
        <v>26</v>
      </c>
    </row>
    <row r="39" spans="2:4" ht="30" customHeight="1" x14ac:dyDescent="0.25">
      <c r="B39" s="10"/>
      <c r="C39" s="13" t="s">
        <v>29</v>
      </c>
      <c r="D39" s="14">
        <v>300</v>
      </c>
    </row>
    <row r="40" spans="2:4" ht="45.95" customHeight="1" x14ac:dyDescent="0.25">
      <c r="B40" s="10" t="s">
        <v>30</v>
      </c>
      <c r="C40" s="13" t="s">
        <v>31</v>
      </c>
      <c r="D40" s="12" t="s">
        <v>32</v>
      </c>
    </row>
    <row r="41" spans="2:4" ht="72" customHeight="1" x14ac:dyDescent="0.25">
      <c r="B41" s="10"/>
      <c r="C41" s="13" t="s">
        <v>33</v>
      </c>
      <c r="D41" s="12" t="s">
        <v>34</v>
      </c>
    </row>
    <row r="42" spans="2:4" ht="152.1" customHeight="1" x14ac:dyDescent="0.25">
      <c r="B42" s="10" t="s">
        <v>35</v>
      </c>
      <c r="C42" s="11"/>
      <c r="D42" s="71" t="s">
        <v>98</v>
      </c>
    </row>
    <row r="43" spans="2:4" ht="17.100000000000001" customHeight="1" x14ac:dyDescent="0.25">
      <c r="B43" s="10" t="s">
        <v>36</v>
      </c>
      <c r="C43" s="13" t="s">
        <v>37</v>
      </c>
      <c r="D43" s="15" t="s">
        <v>38</v>
      </c>
    </row>
    <row r="44" spans="2:4" ht="17.100000000000001" customHeight="1" x14ac:dyDescent="0.25">
      <c r="B44" s="10"/>
      <c r="C44" s="13" t="s">
        <v>39</v>
      </c>
      <c r="D44" s="15" t="s">
        <v>40</v>
      </c>
    </row>
    <row r="45" spans="2:4" ht="17.100000000000001" customHeight="1" x14ac:dyDescent="0.25">
      <c r="B45" s="10"/>
      <c r="C45" s="13" t="s">
        <v>41</v>
      </c>
      <c r="D45" s="14">
        <v>2</v>
      </c>
    </row>
    <row r="46" spans="2:4" ht="17.100000000000001" customHeight="1" x14ac:dyDescent="0.25">
      <c r="B46" s="16"/>
      <c r="C46" s="17" t="s">
        <v>42</v>
      </c>
      <c r="D46" s="18">
        <v>524245</v>
      </c>
    </row>
    <row r="49" spans="2:17" x14ac:dyDescent="0.25">
      <c r="B49" s="19" t="s">
        <v>43</v>
      </c>
    </row>
    <row r="51" spans="2:17" ht="21" customHeight="1" x14ac:dyDescent="0.25">
      <c r="B51" s="4" t="s">
        <v>44</v>
      </c>
      <c r="C51" s="5"/>
      <c r="D51" s="5"/>
      <c r="E51" s="5"/>
      <c r="F51" s="5"/>
      <c r="G51" s="5"/>
      <c r="H51" s="6"/>
    </row>
    <row r="52" spans="2:17" ht="15.95" customHeight="1" x14ac:dyDescent="0.25">
      <c r="B52" s="20"/>
      <c r="C52" s="21" t="s">
        <v>45</v>
      </c>
      <c r="D52" s="22"/>
      <c r="E52" s="22"/>
      <c r="F52" s="22"/>
      <c r="G52" s="22"/>
      <c r="H52" s="23"/>
    </row>
    <row r="53" spans="2:17" ht="15.95" customHeight="1" x14ac:dyDescent="0.25">
      <c r="B53" s="24"/>
      <c r="C53" s="25" t="s">
        <v>46</v>
      </c>
      <c r="D53" s="26"/>
      <c r="E53" s="26" t="s">
        <v>47</v>
      </c>
      <c r="F53" s="26"/>
      <c r="G53" s="72" t="s">
        <v>97</v>
      </c>
      <c r="H53" s="27"/>
    </row>
    <row r="54" spans="2:17" ht="15.95" customHeight="1" x14ac:dyDescent="0.25">
      <c r="B54" s="28"/>
      <c r="C54" s="29" t="s">
        <v>48</v>
      </c>
      <c r="D54" s="30" t="s">
        <v>49</v>
      </c>
      <c r="E54" s="31" t="s">
        <v>48</v>
      </c>
      <c r="F54" s="30" t="s">
        <v>49</v>
      </c>
      <c r="G54" s="31" t="s">
        <v>48</v>
      </c>
      <c r="H54" s="32" t="s">
        <v>49</v>
      </c>
    </row>
    <row r="55" spans="2:17" ht="126" customHeight="1" x14ac:dyDescent="0.25">
      <c r="B55" s="33" t="s">
        <v>50</v>
      </c>
      <c r="C55" s="34">
        <v>300</v>
      </c>
      <c r="D55" s="35">
        <v>1</v>
      </c>
      <c r="E55" s="36">
        <v>0</v>
      </c>
      <c r="F55" s="35">
        <v>0</v>
      </c>
      <c r="G55" s="36">
        <v>300</v>
      </c>
      <c r="H55" s="37">
        <v>1</v>
      </c>
    </row>
    <row r="57" spans="2:17" ht="36" customHeight="1" x14ac:dyDescent="0.25">
      <c r="B57" s="4" t="s">
        <v>51</v>
      </c>
      <c r="C57" s="5"/>
      <c r="D57" s="5"/>
      <c r="E57" s="5"/>
      <c r="F57" s="5"/>
      <c r="G57" s="5"/>
      <c r="H57" s="5"/>
      <c r="I57" s="5"/>
      <c r="J57" s="6"/>
    </row>
    <row r="58" spans="2:17" ht="29.1" customHeight="1" x14ac:dyDescent="0.25">
      <c r="B58" s="38"/>
      <c r="C58" s="39"/>
      <c r="D58" s="40"/>
      <c r="E58" s="21" t="s">
        <v>52</v>
      </c>
      <c r="F58" s="41"/>
      <c r="G58" s="22"/>
      <c r="H58" s="41"/>
      <c r="I58" s="22"/>
    </row>
    <row r="59" spans="2:17" ht="45" customHeight="1" x14ac:dyDescent="0.25">
      <c r="B59" s="42"/>
      <c r="C59" s="43"/>
      <c r="D59" s="44"/>
      <c r="E59" s="30" t="s">
        <v>53</v>
      </c>
      <c r="F59" s="31" t="s">
        <v>54</v>
      </c>
      <c r="G59" s="30" t="s">
        <v>55</v>
      </c>
      <c r="H59" s="31" t="s">
        <v>56</v>
      </c>
      <c r="I59" s="73" t="s">
        <v>97</v>
      </c>
      <c r="N59" s="30" t="s">
        <v>53</v>
      </c>
      <c r="O59" s="31" t="s">
        <v>54</v>
      </c>
      <c r="P59" s="30" t="s">
        <v>55</v>
      </c>
      <c r="Q59" s="31" t="s">
        <v>56</v>
      </c>
    </row>
    <row r="60" spans="2:17" ht="17.100000000000001" customHeight="1" x14ac:dyDescent="0.25">
      <c r="B60" s="45" t="s">
        <v>57</v>
      </c>
      <c r="C60" s="46" t="s">
        <v>58</v>
      </c>
      <c r="D60" s="66" t="s">
        <v>93</v>
      </c>
      <c r="E60" s="47">
        <v>22</v>
      </c>
      <c r="F60" s="48">
        <v>12</v>
      </c>
      <c r="G60" s="47">
        <v>69</v>
      </c>
      <c r="H60" s="48">
        <v>17</v>
      </c>
      <c r="I60" s="49">
        <f>SUM(E60:H60)</f>
        <v>120</v>
      </c>
      <c r="M60" s="74" t="s">
        <v>58</v>
      </c>
      <c r="N60" s="47">
        <v>22</v>
      </c>
      <c r="O60" s="48">
        <v>12</v>
      </c>
      <c r="P60" s="47">
        <v>69</v>
      </c>
      <c r="Q60" s="48">
        <v>17</v>
      </c>
    </row>
    <row r="61" spans="2:17" ht="15.75" x14ac:dyDescent="0.25">
      <c r="B61" s="10"/>
      <c r="C61" s="50"/>
      <c r="D61" s="67" t="s">
        <v>94</v>
      </c>
      <c r="E61" s="51">
        <f>E60/120</f>
        <v>0.18333333333333332</v>
      </c>
      <c r="F61" s="52">
        <v>0.1</v>
      </c>
      <c r="G61" s="51">
        <v>0.57499999999999996</v>
      </c>
      <c r="H61" s="52">
        <v>0.14166666666666666</v>
      </c>
      <c r="I61" s="53">
        <v>1</v>
      </c>
      <c r="M61" s="76" t="s">
        <v>59</v>
      </c>
      <c r="N61" s="58">
        <v>17</v>
      </c>
      <c r="O61" s="59">
        <v>6</v>
      </c>
      <c r="P61" s="58">
        <v>34</v>
      </c>
      <c r="Q61" s="59">
        <v>3</v>
      </c>
    </row>
    <row r="62" spans="2:17" ht="15.75" x14ac:dyDescent="0.25">
      <c r="B62" s="10"/>
      <c r="C62" s="54"/>
      <c r="D62" s="68" t="s">
        <v>95</v>
      </c>
      <c r="E62" s="55">
        <f>E60/300</f>
        <v>7.3333333333333334E-2</v>
      </c>
      <c r="F62" s="56">
        <v>0.04</v>
      </c>
      <c r="G62" s="55">
        <v>0.23</v>
      </c>
      <c r="H62" s="56">
        <v>5.6666666666666664E-2</v>
      </c>
      <c r="I62" s="57">
        <v>0.4</v>
      </c>
      <c r="M62" s="76" t="s">
        <v>60</v>
      </c>
      <c r="N62" s="58">
        <v>27</v>
      </c>
      <c r="O62" s="59">
        <v>9</v>
      </c>
      <c r="P62" s="58">
        <v>71</v>
      </c>
      <c r="Q62" s="59">
        <v>13</v>
      </c>
    </row>
    <row r="63" spans="2:17" ht="17.100000000000001" customHeight="1" x14ac:dyDescent="0.25">
      <c r="B63" s="10"/>
      <c r="C63" s="54" t="s">
        <v>59</v>
      </c>
      <c r="D63" s="66" t="s">
        <v>93</v>
      </c>
      <c r="E63" s="58">
        <v>17</v>
      </c>
      <c r="F63" s="59">
        <v>6</v>
      </c>
      <c r="G63" s="58">
        <v>34</v>
      </c>
      <c r="H63" s="59">
        <v>3</v>
      </c>
      <c r="I63" s="60">
        <v>60</v>
      </c>
    </row>
    <row r="64" spans="2:17" ht="15.75" x14ac:dyDescent="0.25">
      <c r="B64" s="10"/>
      <c r="C64" s="50"/>
      <c r="D64" s="67" t="s">
        <v>94</v>
      </c>
      <c r="E64" s="51">
        <v>0.28333333333333333</v>
      </c>
      <c r="F64" s="52">
        <v>0.1</v>
      </c>
      <c r="G64" s="51">
        <v>0.56666666666666665</v>
      </c>
      <c r="H64" s="52">
        <v>0.05</v>
      </c>
      <c r="I64" s="53">
        <v>1</v>
      </c>
      <c r="M64" s="75"/>
    </row>
    <row r="65" spans="2:13" ht="17.100000000000001" customHeight="1" x14ac:dyDescent="0.25">
      <c r="B65" s="10"/>
      <c r="C65" s="54"/>
      <c r="D65" s="68" t="s">
        <v>95</v>
      </c>
      <c r="E65" s="55">
        <v>5.6666666666666664E-2</v>
      </c>
      <c r="F65" s="56">
        <v>0.02</v>
      </c>
      <c r="G65" s="55">
        <v>0.11333333333333333</v>
      </c>
      <c r="H65" s="56">
        <v>0.01</v>
      </c>
      <c r="I65" s="57">
        <v>0.2</v>
      </c>
      <c r="M65" s="76"/>
    </row>
    <row r="66" spans="2:13" ht="17.100000000000001" customHeight="1" x14ac:dyDescent="0.25">
      <c r="B66" s="10"/>
      <c r="C66" s="54" t="s">
        <v>60</v>
      </c>
      <c r="D66" s="66" t="s">
        <v>93</v>
      </c>
      <c r="E66" s="58">
        <v>27</v>
      </c>
      <c r="F66" s="59">
        <v>9</v>
      </c>
      <c r="G66" s="58">
        <v>71</v>
      </c>
      <c r="H66" s="59">
        <v>13</v>
      </c>
      <c r="I66" s="60">
        <v>120</v>
      </c>
    </row>
    <row r="67" spans="2:13" ht="15.75" x14ac:dyDescent="0.25">
      <c r="B67" s="10"/>
      <c r="C67" s="50"/>
      <c r="D67" s="67" t="s">
        <v>94</v>
      </c>
      <c r="E67" s="51">
        <v>0.22500000000000001</v>
      </c>
      <c r="F67" s="52">
        <v>7.4999999999999997E-2</v>
      </c>
      <c r="G67" s="51">
        <v>0.59166666666666667</v>
      </c>
      <c r="H67" s="52">
        <v>0.10833333333333334</v>
      </c>
      <c r="I67" s="53">
        <v>1</v>
      </c>
      <c r="M67" s="75"/>
    </row>
    <row r="68" spans="2:13" ht="17.100000000000001" customHeight="1" x14ac:dyDescent="0.25">
      <c r="B68" s="61"/>
      <c r="C68" s="54"/>
      <c r="D68" s="68" t="s">
        <v>95</v>
      </c>
      <c r="E68" s="55">
        <v>0.09</v>
      </c>
      <c r="F68" s="56">
        <v>0.03</v>
      </c>
      <c r="G68" s="55">
        <v>0.23666666666666669</v>
      </c>
      <c r="H68" s="56">
        <v>4.3333333333333342E-2</v>
      </c>
      <c r="I68" s="57">
        <v>0.4</v>
      </c>
      <c r="M68" s="76"/>
    </row>
    <row r="69" spans="2:13" ht="17.100000000000001" customHeight="1" x14ac:dyDescent="0.25">
      <c r="B69" s="70" t="s">
        <v>97</v>
      </c>
      <c r="C69" s="50"/>
      <c r="D69" s="66" t="s">
        <v>93</v>
      </c>
      <c r="E69" s="58">
        <v>66</v>
      </c>
      <c r="F69" s="59">
        <v>27</v>
      </c>
      <c r="G69" s="58">
        <v>174</v>
      </c>
      <c r="H69" s="59">
        <v>33</v>
      </c>
      <c r="I69" s="60">
        <v>300</v>
      </c>
    </row>
    <row r="70" spans="2:13" ht="15.75" x14ac:dyDescent="0.25">
      <c r="B70" s="10"/>
      <c r="C70" s="50"/>
      <c r="D70" s="67" t="s">
        <v>94</v>
      </c>
      <c r="E70" s="51">
        <f>E69/300</f>
        <v>0.22</v>
      </c>
      <c r="F70" s="52">
        <v>0.09</v>
      </c>
      <c r="G70" s="51">
        <v>0.57999999999999996</v>
      </c>
      <c r="H70" s="52">
        <v>0.11</v>
      </c>
      <c r="I70" s="53">
        <f>SUM(E70:H70)</f>
        <v>0.99999999999999989</v>
      </c>
    </row>
    <row r="71" spans="2:13" ht="17.100000000000001" customHeight="1" x14ac:dyDescent="0.25">
      <c r="B71" s="16"/>
      <c r="C71" s="62"/>
      <c r="D71" s="68" t="s">
        <v>95</v>
      </c>
      <c r="E71" s="63">
        <f>E70</f>
        <v>0.22</v>
      </c>
      <c r="F71" s="64">
        <v>0.09</v>
      </c>
      <c r="G71" s="63">
        <v>0.57999999999999996</v>
      </c>
      <c r="H71" s="64">
        <v>0.11</v>
      </c>
      <c r="I71" s="65">
        <v>1</v>
      </c>
    </row>
    <row r="73" spans="2:13" x14ac:dyDescent="0.25">
      <c r="B73" s="2" t="s">
        <v>12</v>
      </c>
    </row>
    <row r="74" spans="2:13" x14ac:dyDescent="0.25">
      <c r="B74" s="2" t="s">
        <v>61</v>
      </c>
    </row>
    <row r="75" spans="2:13" x14ac:dyDescent="0.25">
      <c r="B75" s="2" t="s">
        <v>14</v>
      </c>
    </row>
    <row r="76" spans="2:13" ht="15.75" x14ac:dyDescent="0.25">
      <c r="B76" s="69" t="s">
        <v>96</v>
      </c>
    </row>
    <row r="77" spans="2:13" x14ac:dyDescent="0.25">
      <c r="B77" s="2" t="s">
        <v>15</v>
      </c>
    </row>
    <row r="80" spans="2:13" ht="18" x14ac:dyDescent="0.25">
      <c r="B80" s="3" t="s">
        <v>16</v>
      </c>
    </row>
    <row r="82" spans="2:4" ht="21" customHeight="1" x14ac:dyDescent="0.25">
      <c r="B82" s="4" t="s">
        <v>17</v>
      </c>
      <c r="C82" s="5"/>
      <c r="D82" s="6"/>
    </row>
    <row r="83" spans="2:4" ht="17.100000000000001" customHeight="1" x14ac:dyDescent="0.25">
      <c r="B83" s="7" t="s">
        <v>18</v>
      </c>
      <c r="C83" s="8"/>
      <c r="D83" s="9" t="s">
        <v>62</v>
      </c>
    </row>
    <row r="84" spans="2:4" ht="17.100000000000001" customHeight="1" x14ac:dyDescent="0.25">
      <c r="B84" s="10" t="s">
        <v>20</v>
      </c>
      <c r="C84" s="11"/>
      <c r="D84" s="12" t="s">
        <v>21</v>
      </c>
    </row>
    <row r="85" spans="2:4" ht="17.100000000000001" customHeight="1" x14ac:dyDescent="0.25">
      <c r="B85" s="10" t="s">
        <v>22</v>
      </c>
      <c r="C85" s="13" t="s">
        <v>23</v>
      </c>
      <c r="D85" s="12" t="s">
        <v>24</v>
      </c>
    </row>
    <row r="86" spans="2:4" ht="17.100000000000001" customHeight="1" x14ac:dyDescent="0.25">
      <c r="B86" s="10"/>
      <c r="C86" s="13" t="s">
        <v>25</v>
      </c>
      <c r="D86" s="12" t="s">
        <v>26</v>
      </c>
    </row>
    <row r="87" spans="2:4" ht="17.100000000000001" customHeight="1" x14ac:dyDescent="0.25">
      <c r="B87" s="10"/>
      <c r="C87" s="13" t="s">
        <v>27</v>
      </c>
      <c r="D87" s="12" t="s">
        <v>26</v>
      </c>
    </row>
    <row r="88" spans="2:4" ht="17.100000000000001" customHeight="1" x14ac:dyDescent="0.25">
      <c r="B88" s="10"/>
      <c r="C88" s="13" t="s">
        <v>28</v>
      </c>
      <c r="D88" s="12" t="s">
        <v>26</v>
      </c>
    </row>
    <row r="89" spans="2:4" ht="30" customHeight="1" x14ac:dyDescent="0.25">
      <c r="B89" s="10"/>
      <c r="C89" s="13" t="s">
        <v>29</v>
      </c>
      <c r="D89" s="14">
        <v>300</v>
      </c>
    </row>
    <row r="90" spans="2:4" ht="45.95" customHeight="1" x14ac:dyDescent="0.25">
      <c r="B90" s="10" t="s">
        <v>30</v>
      </c>
      <c r="C90" s="13" t="s">
        <v>31</v>
      </c>
      <c r="D90" s="12" t="s">
        <v>32</v>
      </c>
    </row>
    <row r="91" spans="2:4" ht="72" customHeight="1" x14ac:dyDescent="0.25">
      <c r="B91" s="10"/>
      <c r="C91" s="13" t="s">
        <v>33</v>
      </c>
      <c r="D91" s="12" t="s">
        <v>34</v>
      </c>
    </row>
    <row r="92" spans="2:4" ht="152.1" customHeight="1" x14ac:dyDescent="0.25">
      <c r="B92" s="10" t="s">
        <v>35</v>
      </c>
      <c r="C92" s="11"/>
      <c r="D92" s="71" t="s">
        <v>99</v>
      </c>
    </row>
    <row r="93" spans="2:4" ht="17.100000000000001" customHeight="1" x14ac:dyDescent="0.25">
      <c r="B93" s="10" t="s">
        <v>36</v>
      </c>
      <c r="C93" s="13" t="s">
        <v>37</v>
      </c>
      <c r="D93" s="15" t="s">
        <v>38</v>
      </c>
    </row>
    <row r="94" spans="2:4" ht="17.100000000000001" customHeight="1" x14ac:dyDescent="0.25">
      <c r="B94" s="10"/>
      <c r="C94" s="13" t="s">
        <v>39</v>
      </c>
      <c r="D94" s="15" t="s">
        <v>63</v>
      </c>
    </row>
    <row r="95" spans="2:4" ht="17.100000000000001" customHeight="1" x14ac:dyDescent="0.25">
      <c r="B95" s="10"/>
      <c r="C95" s="13" t="s">
        <v>41</v>
      </c>
      <c r="D95" s="14">
        <v>2</v>
      </c>
    </row>
    <row r="96" spans="2:4" ht="17.100000000000001" customHeight="1" x14ac:dyDescent="0.25">
      <c r="B96" s="16"/>
      <c r="C96" s="17" t="s">
        <v>42</v>
      </c>
      <c r="D96" s="18">
        <v>524245</v>
      </c>
    </row>
    <row r="98" spans="2:21" ht="21" customHeight="1" x14ac:dyDescent="0.25">
      <c r="B98" s="4" t="s">
        <v>44</v>
      </c>
      <c r="C98" s="5"/>
      <c r="D98" s="5"/>
      <c r="E98" s="5"/>
      <c r="F98" s="5"/>
      <c r="G98" s="5"/>
      <c r="H98" s="6"/>
    </row>
    <row r="99" spans="2:21" ht="15.95" customHeight="1" x14ac:dyDescent="0.25">
      <c r="B99" s="20"/>
      <c r="C99" s="21" t="s">
        <v>45</v>
      </c>
      <c r="D99" s="41"/>
      <c r="E99" s="22"/>
      <c r="F99" s="41"/>
      <c r="G99" s="22"/>
      <c r="H99" s="23"/>
    </row>
    <row r="100" spans="2:21" ht="15.95" customHeight="1" x14ac:dyDescent="0.25">
      <c r="B100" s="24"/>
      <c r="C100" s="25" t="s">
        <v>46</v>
      </c>
      <c r="D100" s="26"/>
      <c r="E100" s="26" t="s">
        <v>47</v>
      </c>
      <c r="F100" s="26"/>
      <c r="G100" s="72" t="s">
        <v>97</v>
      </c>
      <c r="H100" s="27"/>
    </row>
    <row r="101" spans="2:21" ht="15.95" customHeight="1" x14ac:dyDescent="0.25">
      <c r="B101" s="28"/>
      <c r="C101" s="29" t="s">
        <v>48</v>
      </c>
      <c r="D101" s="30" t="s">
        <v>49</v>
      </c>
      <c r="E101" s="31" t="s">
        <v>48</v>
      </c>
      <c r="F101" s="30" t="s">
        <v>49</v>
      </c>
      <c r="G101" s="31" t="s">
        <v>48</v>
      </c>
      <c r="H101" s="32" t="s">
        <v>49</v>
      </c>
    </row>
    <row r="102" spans="2:21" ht="84.95" customHeight="1" x14ac:dyDescent="0.25">
      <c r="B102" s="33" t="s">
        <v>64</v>
      </c>
      <c r="C102" s="34">
        <v>300</v>
      </c>
      <c r="D102" s="35">
        <v>1</v>
      </c>
      <c r="E102" s="36">
        <v>0</v>
      </c>
      <c r="F102" s="35">
        <v>0</v>
      </c>
      <c r="G102" s="36">
        <v>300</v>
      </c>
      <c r="H102" s="37">
        <v>1</v>
      </c>
    </row>
    <row r="104" spans="2:21" ht="21" customHeight="1" x14ac:dyDescent="0.25">
      <c r="B104" s="4" t="s">
        <v>65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6"/>
    </row>
    <row r="105" spans="2:21" ht="15.95" customHeight="1" x14ac:dyDescent="0.25">
      <c r="B105" s="38"/>
      <c r="C105" s="39"/>
      <c r="D105" s="40"/>
      <c r="E105" s="21" t="s">
        <v>66</v>
      </c>
      <c r="F105" s="41"/>
      <c r="G105" s="22"/>
      <c r="H105" s="41"/>
      <c r="I105" s="22"/>
      <c r="J105" s="22"/>
      <c r="K105" s="22"/>
      <c r="L105" s="22"/>
    </row>
    <row r="106" spans="2:21" ht="45" customHeight="1" x14ac:dyDescent="0.25">
      <c r="B106" s="42"/>
      <c r="C106" s="43"/>
      <c r="D106" s="44"/>
      <c r="E106" s="30" t="s">
        <v>67</v>
      </c>
      <c r="F106" s="31" t="s">
        <v>68</v>
      </c>
      <c r="G106" s="30" t="s">
        <v>69</v>
      </c>
      <c r="H106" s="31" t="s">
        <v>70</v>
      </c>
      <c r="I106" s="31" t="s">
        <v>71</v>
      </c>
      <c r="J106" s="31" t="s">
        <v>72</v>
      </c>
      <c r="K106" s="31" t="s">
        <v>73</v>
      </c>
      <c r="L106" s="73" t="s">
        <v>97</v>
      </c>
      <c r="O106" s="30" t="s">
        <v>67</v>
      </c>
      <c r="P106" s="31" t="s">
        <v>68</v>
      </c>
      <c r="Q106" s="30" t="s">
        <v>69</v>
      </c>
      <c r="R106" s="31" t="s">
        <v>70</v>
      </c>
      <c r="S106" s="31" t="s">
        <v>71</v>
      </c>
      <c r="T106" s="31" t="s">
        <v>72</v>
      </c>
      <c r="U106" s="31" t="s">
        <v>73</v>
      </c>
    </row>
    <row r="107" spans="2:21" ht="17.100000000000001" customHeight="1" x14ac:dyDescent="0.25">
      <c r="B107" s="45" t="s">
        <v>74</v>
      </c>
      <c r="C107" s="46" t="s">
        <v>75</v>
      </c>
      <c r="D107" s="66" t="s">
        <v>93</v>
      </c>
      <c r="E107" s="47">
        <v>1</v>
      </c>
      <c r="F107" s="48">
        <v>19</v>
      </c>
      <c r="G107" s="47">
        <v>4</v>
      </c>
      <c r="H107" s="48">
        <v>14</v>
      </c>
      <c r="I107" s="48">
        <v>40</v>
      </c>
      <c r="J107" s="48">
        <v>3</v>
      </c>
      <c r="K107" s="48">
        <v>5</v>
      </c>
      <c r="L107" s="49">
        <v>86</v>
      </c>
      <c r="N107" s="74" t="s">
        <v>75</v>
      </c>
      <c r="O107" s="47">
        <v>1</v>
      </c>
      <c r="P107" s="48">
        <v>19</v>
      </c>
      <c r="Q107" s="47">
        <v>4</v>
      </c>
      <c r="R107" s="48">
        <v>14</v>
      </c>
      <c r="S107" s="48">
        <v>40</v>
      </c>
      <c r="T107" s="48">
        <v>3</v>
      </c>
      <c r="U107" s="48">
        <v>5</v>
      </c>
    </row>
    <row r="108" spans="2:21" ht="24" x14ac:dyDescent="0.25">
      <c r="B108" s="10"/>
      <c r="C108" s="50"/>
      <c r="D108" s="67" t="s">
        <v>94</v>
      </c>
      <c r="E108" s="51">
        <v>0</v>
      </c>
      <c r="F108" s="52">
        <v>0.22093023255813954</v>
      </c>
      <c r="G108" s="51">
        <v>4.6511627906976744E-2</v>
      </c>
      <c r="H108" s="52">
        <v>0.16279069767441862</v>
      </c>
      <c r="I108" s="52">
        <v>0.46511627906976744</v>
      </c>
      <c r="J108" s="52">
        <v>3.4883720930232558E-2</v>
      </c>
      <c r="K108" s="52">
        <v>5.8139534883720929E-2</v>
      </c>
      <c r="L108" s="53">
        <v>1</v>
      </c>
      <c r="N108" s="76" t="s">
        <v>76</v>
      </c>
      <c r="O108" s="58">
        <v>0</v>
      </c>
      <c r="P108" s="59">
        <v>10</v>
      </c>
      <c r="Q108" s="58">
        <v>0</v>
      </c>
      <c r="R108" s="59">
        <v>11</v>
      </c>
      <c r="S108" s="59">
        <v>20</v>
      </c>
      <c r="T108" s="59">
        <v>0</v>
      </c>
      <c r="U108" s="59">
        <v>2</v>
      </c>
    </row>
    <row r="109" spans="2:21" ht="17.100000000000001" customHeight="1" x14ac:dyDescent="0.25">
      <c r="B109" s="10"/>
      <c r="C109" s="54"/>
      <c r="D109" s="68" t="s">
        <v>95</v>
      </c>
      <c r="E109" s="55">
        <v>0</v>
      </c>
      <c r="F109" s="56">
        <v>6.3333333333333339E-2</v>
      </c>
      <c r="G109" s="55">
        <v>1.3333333333333334E-2</v>
      </c>
      <c r="H109" s="56">
        <v>4.6666666666666669E-2</v>
      </c>
      <c r="I109" s="56">
        <v>0.13333333333333333</v>
      </c>
      <c r="J109" s="56">
        <v>0.01</v>
      </c>
      <c r="K109" s="56">
        <v>1.6666666666666666E-2</v>
      </c>
      <c r="L109" s="57">
        <v>0.28666666666666668</v>
      </c>
      <c r="N109" s="76" t="s">
        <v>77</v>
      </c>
      <c r="O109" s="58">
        <v>0</v>
      </c>
      <c r="P109" s="59">
        <v>1</v>
      </c>
      <c r="Q109" s="58">
        <v>0</v>
      </c>
      <c r="R109" s="59">
        <v>2</v>
      </c>
      <c r="S109" s="59">
        <v>6</v>
      </c>
      <c r="T109" s="59">
        <v>0</v>
      </c>
      <c r="U109" s="59">
        <v>1</v>
      </c>
    </row>
    <row r="110" spans="2:21" ht="17.100000000000001" customHeight="1" x14ac:dyDescent="0.25">
      <c r="B110" s="10"/>
      <c r="C110" s="54" t="s">
        <v>76</v>
      </c>
      <c r="D110" s="66" t="s">
        <v>93</v>
      </c>
      <c r="E110" s="58">
        <v>0</v>
      </c>
      <c r="F110" s="59">
        <v>10</v>
      </c>
      <c r="G110" s="58">
        <v>0</v>
      </c>
      <c r="H110" s="59">
        <v>11</v>
      </c>
      <c r="I110" s="59">
        <v>20</v>
      </c>
      <c r="J110" s="59">
        <v>0</v>
      </c>
      <c r="K110" s="59">
        <v>2</v>
      </c>
      <c r="L110" s="60">
        <v>43</v>
      </c>
      <c r="N110" s="76" t="s">
        <v>78</v>
      </c>
      <c r="O110" s="58">
        <v>2</v>
      </c>
      <c r="P110" s="59">
        <v>12</v>
      </c>
      <c r="Q110" s="58">
        <v>4</v>
      </c>
      <c r="R110" s="59">
        <v>29</v>
      </c>
      <c r="S110" s="59">
        <v>43</v>
      </c>
      <c r="T110" s="59">
        <v>5</v>
      </c>
      <c r="U110" s="59">
        <v>6</v>
      </c>
    </row>
    <row r="111" spans="2:21" ht="15.75" x14ac:dyDescent="0.25">
      <c r="B111" s="10"/>
      <c r="C111" s="50"/>
      <c r="D111" s="67" t="s">
        <v>94</v>
      </c>
      <c r="E111" s="51">
        <v>0</v>
      </c>
      <c r="F111" s="52">
        <v>0.23255813953488372</v>
      </c>
      <c r="G111" s="51">
        <v>0</v>
      </c>
      <c r="H111" s="52">
        <v>0.2558139534883721</v>
      </c>
      <c r="I111" s="52">
        <v>0.46511627906976744</v>
      </c>
      <c r="J111" s="52">
        <v>0</v>
      </c>
      <c r="K111" s="52">
        <v>4.6511627906976744E-2</v>
      </c>
      <c r="L111" s="53">
        <v>1</v>
      </c>
      <c r="N111" s="76" t="s">
        <v>69</v>
      </c>
      <c r="O111" s="58">
        <v>0</v>
      </c>
      <c r="P111" s="59">
        <v>3</v>
      </c>
      <c r="Q111" s="58">
        <v>2</v>
      </c>
      <c r="R111" s="59">
        <v>4</v>
      </c>
      <c r="S111" s="59">
        <v>6</v>
      </c>
      <c r="T111" s="59">
        <v>1</v>
      </c>
      <c r="U111" s="59">
        <v>3</v>
      </c>
    </row>
    <row r="112" spans="2:21" ht="17.100000000000001" customHeight="1" x14ac:dyDescent="0.25">
      <c r="B112" s="10"/>
      <c r="C112" s="54"/>
      <c r="D112" s="68" t="s">
        <v>95</v>
      </c>
      <c r="E112" s="55">
        <v>0</v>
      </c>
      <c r="F112" s="56">
        <v>3.3333333333333333E-2</v>
      </c>
      <c r="G112" s="55">
        <v>0</v>
      </c>
      <c r="H112" s="56">
        <v>3.6666666666666667E-2</v>
      </c>
      <c r="I112" s="56">
        <v>6.6666666666666666E-2</v>
      </c>
      <c r="J112" s="56">
        <v>0</v>
      </c>
      <c r="K112" s="56">
        <v>6.6666666666666671E-3</v>
      </c>
      <c r="L112" s="57">
        <v>0.14333333333333334</v>
      </c>
      <c r="N112" s="76" t="s">
        <v>79</v>
      </c>
      <c r="O112" s="58">
        <v>2</v>
      </c>
      <c r="P112" s="59">
        <v>11</v>
      </c>
      <c r="Q112" s="58">
        <v>1</v>
      </c>
      <c r="R112" s="59">
        <v>4</v>
      </c>
      <c r="S112" s="59">
        <v>22</v>
      </c>
      <c r="T112" s="59">
        <v>0</v>
      </c>
      <c r="U112" s="59">
        <v>1</v>
      </c>
    </row>
    <row r="113" spans="2:14" ht="17.100000000000001" customHeight="1" x14ac:dyDescent="0.25">
      <c r="B113" s="10"/>
      <c r="C113" s="54" t="s">
        <v>77</v>
      </c>
      <c r="D113" s="66" t="s">
        <v>93</v>
      </c>
      <c r="E113" s="58">
        <v>0</v>
      </c>
      <c r="F113" s="59">
        <v>1</v>
      </c>
      <c r="G113" s="58">
        <v>0</v>
      </c>
      <c r="H113" s="59">
        <v>2</v>
      </c>
      <c r="I113" s="59">
        <v>6</v>
      </c>
      <c r="J113" s="59">
        <v>0</v>
      </c>
      <c r="K113" s="59">
        <v>1</v>
      </c>
      <c r="L113" s="60">
        <v>10</v>
      </c>
    </row>
    <row r="114" spans="2:14" ht="15.75" x14ac:dyDescent="0.25">
      <c r="B114" s="10"/>
      <c r="C114" s="50"/>
      <c r="D114" s="67" t="s">
        <v>94</v>
      </c>
      <c r="E114" s="51">
        <v>0</v>
      </c>
      <c r="F114" s="52">
        <v>0.1</v>
      </c>
      <c r="G114" s="51">
        <v>0</v>
      </c>
      <c r="H114" s="52">
        <v>0.2</v>
      </c>
      <c r="I114" s="52">
        <v>0.6</v>
      </c>
      <c r="J114" s="52">
        <v>0</v>
      </c>
      <c r="K114" s="52">
        <v>0.1</v>
      </c>
      <c r="L114" s="53">
        <v>1</v>
      </c>
      <c r="N114" s="75"/>
    </row>
    <row r="115" spans="2:14" ht="17.100000000000001" customHeight="1" x14ac:dyDescent="0.25">
      <c r="B115" s="10"/>
      <c r="C115" s="54"/>
      <c r="D115" s="68" t="s">
        <v>95</v>
      </c>
      <c r="E115" s="55">
        <v>0</v>
      </c>
      <c r="F115" s="56">
        <v>3.3333333333333335E-3</v>
      </c>
      <c r="G115" s="55">
        <v>0</v>
      </c>
      <c r="H115" s="56">
        <v>6.6666666666666671E-3</v>
      </c>
      <c r="I115" s="56">
        <v>0.02</v>
      </c>
      <c r="J115" s="56">
        <v>0</v>
      </c>
      <c r="K115" s="56">
        <v>3.3333333333333335E-3</v>
      </c>
      <c r="L115" s="57">
        <v>3.3333333333333333E-2</v>
      </c>
      <c r="N115" s="76"/>
    </row>
    <row r="116" spans="2:14" ht="17.100000000000001" customHeight="1" x14ac:dyDescent="0.25">
      <c r="B116" s="10"/>
      <c r="C116" s="54" t="s">
        <v>78</v>
      </c>
      <c r="D116" s="66" t="s">
        <v>93</v>
      </c>
      <c r="E116" s="58">
        <v>2</v>
      </c>
      <c r="F116" s="59">
        <v>12</v>
      </c>
      <c r="G116" s="58">
        <v>4</v>
      </c>
      <c r="H116" s="59">
        <v>29</v>
      </c>
      <c r="I116" s="59">
        <v>43</v>
      </c>
      <c r="J116" s="59">
        <v>5</v>
      </c>
      <c r="K116" s="59">
        <v>6</v>
      </c>
      <c r="L116" s="60">
        <v>101</v>
      </c>
    </row>
    <row r="117" spans="2:14" ht="15.75" x14ac:dyDescent="0.25">
      <c r="B117" s="10"/>
      <c r="C117" s="50"/>
      <c r="D117" s="67" t="s">
        <v>94</v>
      </c>
      <c r="E117" s="51">
        <v>1.9801980198019802E-2</v>
      </c>
      <c r="F117" s="52">
        <v>0.11881188118811881</v>
      </c>
      <c r="G117" s="51">
        <v>3.9603960396039604E-2</v>
      </c>
      <c r="H117" s="52">
        <v>0.28712871287128711</v>
      </c>
      <c r="I117" s="52">
        <v>0.42574257425742573</v>
      </c>
      <c r="J117" s="52">
        <v>4.9504950495049507E-2</v>
      </c>
      <c r="K117" s="52">
        <v>5.9405940594059403E-2</v>
      </c>
      <c r="L117" s="53">
        <v>1</v>
      </c>
      <c r="N117" s="75"/>
    </row>
    <row r="118" spans="2:14" ht="17.100000000000001" customHeight="1" x14ac:dyDescent="0.25">
      <c r="B118" s="10"/>
      <c r="C118" s="54"/>
      <c r="D118" s="68" t="s">
        <v>95</v>
      </c>
      <c r="E118" s="55">
        <v>6.6666666666666671E-3</v>
      </c>
      <c r="F118" s="56">
        <v>0.04</v>
      </c>
      <c r="G118" s="55">
        <v>1.3333333333333334E-2</v>
      </c>
      <c r="H118" s="56">
        <v>9.6666666666666665E-2</v>
      </c>
      <c r="I118" s="56">
        <v>0.14333333333333334</v>
      </c>
      <c r="J118" s="56">
        <v>1.6666666666666666E-2</v>
      </c>
      <c r="K118" s="56">
        <v>0.02</v>
      </c>
      <c r="L118" s="57">
        <v>0.33666666666666667</v>
      </c>
      <c r="N118" s="76"/>
    </row>
    <row r="119" spans="2:14" ht="17.100000000000001" customHeight="1" x14ac:dyDescent="0.25">
      <c r="B119" s="10"/>
      <c r="C119" s="54" t="s">
        <v>69</v>
      </c>
      <c r="D119" s="66" t="s">
        <v>93</v>
      </c>
      <c r="E119" s="58">
        <v>0</v>
      </c>
      <c r="F119" s="59">
        <v>3</v>
      </c>
      <c r="G119" s="58">
        <v>2</v>
      </c>
      <c r="H119" s="59">
        <v>4</v>
      </c>
      <c r="I119" s="59">
        <v>6</v>
      </c>
      <c r="J119" s="59">
        <v>1</v>
      </c>
      <c r="K119" s="59">
        <v>3</v>
      </c>
      <c r="L119" s="60">
        <v>19</v>
      </c>
    </row>
    <row r="120" spans="2:14" ht="15.75" x14ac:dyDescent="0.25">
      <c r="B120" s="10"/>
      <c r="C120" s="50"/>
      <c r="D120" s="67" t="s">
        <v>94</v>
      </c>
      <c r="E120" s="51">
        <v>0</v>
      </c>
      <c r="F120" s="52">
        <v>0.15789473684210525</v>
      </c>
      <c r="G120" s="51">
        <v>0.10526315789473684</v>
      </c>
      <c r="H120" s="52">
        <v>0.21052631578947367</v>
      </c>
      <c r="I120" s="52">
        <v>0.31578947368421051</v>
      </c>
      <c r="J120" s="52">
        <v>5.2631578947368418E-2</v>
      </c>
      <c r="K120" s="52">
        <v>0.15789473684210525</v>
      </c>
      <c r="L120" s="53">
        <v>1</v>
      </c>
      <c r="N120" s="75"/>
    </row>
    <row r="121" spans="2:14" ht="17.100000000000001" customHeight="1" x14ac:dyDescent="0.25">
      <c r="B121" s="10"/>
      <c r="C121" s="54"/>
      <c r="D121" s="68" t="s">
        <v>95</v>
      </c>
      <c r="E121" s="55">
        <v>0</v>
      </c>
      <c r="F121" s="56">
        <v>0.01</v>
      </c>
      <c r="G121" s="55">
        <v>6.6666666666666671E-3</v>
      </c>
      <c r="H121" s="56">
        <v>1.3333333333333334E-2</v>
      </c>
      <c r="I121" s="56">
        <v>0.02</v>
      </c>
      <c r="J121" s="56">
        <v>3.3333333333333335E-3</v>
      </c>
      <c r="K121" s="56">
        <v>0.01</v>
      </c>
      <c r="L121" s="57">
        <v>6.3333333333333339E-2</v>
      </c>
      <c r="N121" s="76"/>
    </row>
    <row r="122" spans="2:14" ht="17.100000000000001" customHeight="1" x14ac:dyDescent="0.25">
      <c r="B122" s="10"/>
      <c r="C122" s="54" t="s">
        <v>79</v>
      </c>
      <c r="D122" s="66" t="s">
        <v>93</v>
      </c>
      <c r="E122" s="58">
        <v>2</v>
      </c>
      <c r="F122" s="59">
        <v>11</v>
      </c>
      <c r="G122" s="58">
        <v>1</v>
      </c>
      <c r="H122" s="59">
        <v>4</v>
      </c>
      <c r="I122" s="59">
        <v>22</v>
      </c>
      <c r="J122" s="59">
        <v>0</v>
      </c>
      <c r="K122" s="59">
        <v>1</v>
      </c>
      <c r="L122" s="60">
        <v>41</v>
      </c>
    </row>
    <row r="123" spans="2:14" ht="15.75" x14ac:dyDescent="0.25">
      <c r="B123" s="10"/>
      <c r="C123" s="50"/>
      <c r="D123" s="67" t="s">
        <v>94</v>
      </c>
      <c r="E123" s="51">
        <v>4.878048780487805E-2</v>
      </c>
      <c r="F123" s="52">
        <v>0.26829268292682928</v>
      </c>
      <c r="G123" s="51">
        <v>2.4390243902439025E-2</v>
      </c>
      <c r="H123" s="52">
        <v>9.7560975609756101E-2</v>
      </c>
      <c r="I123" s="52">
        <v>0.53658536585365857</v>
      </c>
      <c r="J123" s="52">
        <v>0</v>
      </c>
      <c r="K123" s="52">
        <v>2.4390243902439025E-2</v>
      </c>
      <c r="L123" s="53">
        <v>1</v>
      </c>
      <c r="N123" s="75"/>
    </row>
    <row r="124" spans="2:14" ht="17.100000000000001" customHeight="1" x14ac:dyDescent="0.25">
      <c r="B124" s="61"/>
      <c r="C124" s="54"/>
      <c r="D124" s="68" t="s">
        <v>95</v>
      </c>
      <c r="E124" s="55">
        <v>6.6666666666666671E-3</v>
      </c>
      <c r="F124" s="56">
        <v>3.6666666666666667E-2</v>
      </c>
      <c r="G124" s="55">
        <v>3.3333333333333335E-3</v>
      </c>
      <c r="H124" s="56">
        <v>1.3333333333333334E-2</v>
      </c>
      <c r="I124" s="56">
        <v>7.3333333333333334E-2</v>
      </c>
      <c r="J124" s="56">
        <v>0</v>
      </c>
      <c r="K124" s="56">
        <v>3.3333333333333335E-3</v>
      </c>
      <c r="L124" s="57">
        <v>0.13666666666666666</v>
      </c>
      <c r="N124" s="76"/>
    </row>
    <row r="125" spans="2:14" ht="17.100000000000001" customHeight="1" x14ac:dyDescent="0.25">
      <c r="B125" s="70" t="s">
        <v>97</v>
      </c>
      <c r="C125" s="50"/>
      <c r="D125" s="66" t="s">
        <v>93</v>
      </c>
      <c r="E125" s="58">
        <v>5</v>
      </c>
      <c r="F125" s="59">
        <v>56</v>
      </c>
      <c r="G125" s="58">
        <v>11</v>
      </c>
      <c r="H125" s="59">
        <v>64</v>
      </c>
      <c r="I125" s="59">
        <v>137</v>
      </c>
      <c r="J125" s="59">
        <v>9</v>
      </c>
      <c r="K125" s="59">
        <v>18</v>
      </c>
      <c r="L125" s="60">
        <v>300</v>
      </c>
    </row>
    <row r="126" spans="2:14" ht="15.75" x14ac:dyDescent="0.25">
      <c r="B126" s="10"/>
      <c r="C126" s="50"/>
      <c r="D126" s="67" t="s">
        <v>94</v>
      </c>
      <c r="E126" s="51">
        <v>1.6E-2</v>
      </c>
      <c r="F126" s="52">
        <v>0.18666666666666668</v>
      </c>
      <c r="G126" s="51">
        <v>3.6666666666666667E-2</v>
      </c>
      <c r="H126" s="52">
        <v>0.21333333333333335</v>
      </c>
      <c r="I126" s="52">
        <v>0.45666666666666667</v>
      </c>
      <c r="J126" s="52">
        <v>0.03</v>
      </c>
      <c r="K126" s="52">
        <v>0.06</v>
      </c>
      <c r="L126" s="53">
        <v>1</v>
      </c>
    </row>
    <row r="127" spans="2:14" ht="17.100000000000001" customHeight="1" x14ac:dyDescent="0.25">
      <c r="B127" s="16"/>
      <c r="C127" s="62"/>
      <c r="D127" s="68" t="s">
        <v>95</v>
      </c>
      <c r="E127" s="63">
        <v>1.6E-2</v>
      </c>
      <c r="F127" s="64">
        <v>0.18666666666666668</v>
      </c>
      <c r="G127" s="63">
        <v>3.6666666666666667E-2</v>
      </c>
      <c r="H127" s="64">
        <v>0.21333333333333335</v>
      </c>
      <c r="I127" s="64">
        <v>0.45666666666666667</v>
      </c>
      <c r="J127" s="64">
        <v>0.03</v>
      </c>
      <c r="K127" s="64">
        <v>0.06</v>
      </c>
      <c r="L127" s="65">
        <v>1</v>
      </c>
    </row>
    <row r="129" spans="2:4" x14ac:dyDescent="0.25">
      <c r="B129" s="2" t="s">
        <v>12</v>
      </c>
    </row>
    <row r="130" spans="2:4" x14ac:dyDescent="0.25">
      <c r="B130" s="2" t="s">
        <v>80</v>
      </c>
    </row>
    <row r="131" spans="2:4" x14ac:dyDescent="0.25">
      <c r="B131" s="2" t="s">
        <v>14</v>
      </c>
    </row>
    <row r="132" spans="2:4" ht="15.75" x14ac:dyDescent="0.25">
      <c r="B132" s="69" t="s">
        <v>96</v>
      </c>
    </row>
    <row r="133" spans="2:4" x14ac:dyDescent="0.25">
      <c r="B133" s="2" t="s">
        <v>15</v>
      </c>
    </row>
    <row r="136" spans="2:4" ht="18" x14ac:dyDescent="0.25">
      <c r="B136" s="3" t="s">
        <v>16</v>
      </c>
    </row>
    <row r="138" spans="2:4" ht="21" customHeight="1" x14ac:dyDescent="0.25">
      <c r="B138" s="4" t="s">
        <v>17</v>
      </c>
      <c r="C138" s="5"/>
      <c r="D138" s="6"/>
    </row>
    <row r="139" spans="2:4" ht="17.100000000000001" customHeight="1" x14ac:dyDescent="0.25">
      <c r="B139" s="7" t="s">
        <v>18</v>
      </c>
      <c r="C139" s="8"/>
      <c r="D139" s="9" t="s">
        <v>81</v>
      </c>
    </row>
    <row r="140" spans="2:4" ht="17.100000000000001" customHeight="1" x14ac:dyDescent="0.25">
      <c r="B140" s="10" t="s">
        <v>20</v>
      </c>
      <c r="C140" s="11"/>
      <c r="D140" s="12" t="s">
        <v>21</v>
      </c>
    </row>
    <row r="141" spans="2:4" ht="17.100000000000001" customHeight="1" x14ac:dyDescent="0.25">
      <c r="B141" s="10" t="s">
        <v>22</v>
      </c>
      <c r="C141" s="13" t="s">
        <v>23</v>
      </c>
      <c r="D141" s="12" t="s">
        <v>24</v>
      </c>
    </row>
    <row r="142" spans="2:4" ht="17.100000000000001" customHeight="1" x14ac:dyDescent="0.25">
      <c r="B142" s="10"/>
      <c r="C142" s="13" t="s">
        <v>25</v>
      </c>
      <c r="D142" s="12" t="s">
        <v>26</v>
      </c>
    </row>
    <row r="143" spans="2:4" ht="17.100000000000001" customHeight="1" x14ac:dyDescent="0.25">
      <c r="B143" s="10"/>
      <c r="C143" s="13" t="s">
        <v>27</v>
      </c>
      <c r="D143" s="12" t="s">
        <v>26</v>
      </c>
    </row>
    <row r="144" spans="2:4" ht="17.100000000000001" customHeight="1" x14ac:dyDescent="0.25">
      <c r="B144" s="10"/>
      <c r="C144" s="13" t="s">
        <v>28</v>
      </c>
      <c r="D144" s="12" t="s">
        <v>26</v>
      </c>
    </row>
    <row r="145" spans="2:54" ht="30" customHeight="1" x14ac:dyDescent="0.25">
      <c r="B145" s="10"/>
      <c r="C145" s="13" t="s">
        <v>29</v>
      </c>
      <c r="D145" s="14">
        <v>300</v>
      </c>
    </row>
    <row r="146" spans="2:54" ht="45.95" customHeight="1" x14ac:dyDescent="0.25">
      <c r="B146" s="10" t="s">
        <v>30</v>
      </c>
      <c r="C146" s="13" t="s">
        <v>31</v>
      </c>
      <c r="D146" s="12" t="s">
        <v>32</v>
      </c>
    </row>
    <row r="147" spans="2:54" ht="72" customHeight="1" x14ac:dyDescent="0.25">
      <c r="B147" s="10"/>
      <c r="C147" s="13" t="s">
        <v>33</v>
      </c>
      <c r="D147" s="12" t="s">
        <v>34</v>
      </c>
    </row>
    <row r="148" spans="2:54" ht="152.1" customHeight="1" x14ac:dyDescent="0.25">
      <c r="B148" s="10" t="s">
        <v>35</v>
      </c>
      <c r="C148" s="11"/>
      <c r="D148" s="71" t="s">
        <v>100</v>
      </c>
    </row>
    <row r="149" spans="2:54" ht="17.100000000000001" customHeight="1" x14ac:dyDescent="0.25">
      <c r="B149" s="10" t="s">
        <v>36</v>
      </c>
      <c r="C149" s="13" t="s">
        <v>37</v>
      </c>
      <c r="D149" s="15" t="s">
        <v>63</v>
      </c>
    </row>
    <row r="150" spans="2:54" ht="17.100000000000001" customHeight="1" x14ac:dyDescent="0.25">
      <c r="B150" s="10"/>
      <c r="C150" s="13" t="s">
        <v>39</v>
      </c>
      <c r="D150" s="15" t="s">
        <v>63</v>
      </c>
    </row>
    <row r="151" spans="2:54" ht="17.100000000000001" customHeight="1" x14ac:dyDescent="0.25">
      <c r="B151" s="10"/>
      <c r="C151" s="13" t="s">
        <v>41</v>
      </c>
      <c r="D151" s="14">
        <v>2</v>
      </c>
    </row>
    <row r="152" spans="2:54" ht="17.100000000000001" customHeight="1" x14ac:dyDescent="0.25">
      <c r="B152" s="16"/>
      <c r="C152" s="17" t="s">
        <v>42</v>
      </c>
      <c r="D152" s="18">
        <v>524245</v>
      </c>
    </row>
    <row r="154" spans="2:54" ht="21" customHeight="1" x14ac:dyDescent="0.25">
      <c r="B154" s="4" t="s">
        <v>44</v>
      </c>
      <c r="C154" s="5"/>
      <c r="D154" s="5"/>
      <c r="E154" s="5"/>
      <c r="F154" s="5"/>
      <c r="G154" s="5"/>
      <c r="H154" s="6"/>
    </row>
    <row r="155" spans="2:54" ht="15.95" customHeight="1" x14ac:dyDescent="0.25">
      <c r="B155" s="20"/>
      <c r="C155" s="21" t="s">
        <v>45</v>
      </c>
      <c r="D155" s="41"/>
      <c r="E155" s="22"/>
      <c r="F155" s="41"/>
      <c r="G155" s="22"/>
      <c r="H155" s="23"/>
    </row>
    <row r="156" spans="2:54" ht="15.95" customHeight="1" x14ac:dyDescent="0.25">
      <c r="B156" s="24"/>
      <c r="C156" s="25" t="s">
        <v>46</v>
      </c>
      <c r="D156" s="26"/>
      <c r="E156" s="26" t="s">
        <v>47</v>
      </c>
      <c r="F156" s="26"/>
      <c r="G156" s="72" t="s">
        <v>97</v>
      </c>
      <c r="H156" s="27"/>
    </row>
    <row r="157" spans="2:54" ht="15.95" customHeight="1" x14ac:dyDescent="0.25">
      <c r="B157" s="28"/>
      <c r="C157" s="29" t="s">
        <v>48</v>
      </c>
      <c r="D157" s="30" t="s">
        <v>49</v>
      </c>
      <c r="E157" s="31" t="s">
        <v>48</v>
      </c>
      <c r="F157" s="30" t="s">
        <v>49</v>
      </c>
      <c r="G157" s="31" t="s">
        <v>48</v>
      </c>
      <c r="H157" s="32" t="s">
        <v>49</v>
      </c>
    </row>
    <row r="158" spans="2:54" ht="84.95" customHeight="1" x14ac:dyDescent="0.25">
      <c r="B158" s="33" t="s">
        <v>82</v>
      </c>
      <c r="C158" s="34">
        <v>300</v>
      </c>
      <c r="D158" s="35">
        <v>1</v>
      </c>
      <c r="E158" s="36">
        <v>0</v>
      </c>
      <c r="F158" s="35">
        <v>0</v>
      </c>
      <c r="G158" s="36">
        <v>300</v>
      </c>
      <c r="H158" s="37">
        <v>1</v>
      </c>
    </row>
    <row r="160" spans="2:54" ht="21" customHeight="1" x14ac:dyDescent="0.25">
      <c r="B160" s="4" t="s">
        <v>83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6"/>
    </row>
    <row r="166" spans="1:13" ht="15.75" x14ac:dyDescent="0.25">
      <c r="B166" s="77"/>
      <c r="C166" s="87" t="s">
        <v>86</v>
      </c>
      <c r="D166" s="90" t="s">
        <v>101</v>
      </c>
      <c r="E166" s="87" t="s">
        <v>102</v>
      </c>
      <c r="F166" s="87" t="s">
        <v>84</v>
      </c>
      <c r="G166" s="87" t="s">
        <v>87</v>
      </c>
      <c r="H166" s="88" t="s">
        <v>85</v>
      </c>
      <c r="I166" s="89" t="s">
        <v>69</v>
      </c>
    </row>
    <row r="167" spans="1:13" x14ac:dyDescent="0.25">
      <c r="A167" s="85">
        <v>4</v>
      </c>
      <c r="B167" s="78" t="s">
        <v>88</v>
      </c>
      <c r="C167" s="79">
        <v>95</v>
      </c>
      <c r="D167" s="79">
        <v>3</v>
      </c>
      <c r="E167" s="79">
        <v>1</v>
      </c>
      <c r="F167" s="79">
        <v>95</v>
      </c>
      <c r="G167" s="79">
        <v>96</v>
      </c>
      <c r="H167" s="79">
        <v>1</v>
      </c>
      <c r="I167" s="79">
        <v>7</v>
      </c>
    </row>
    <row r="168" spans="1:13" x14ac:dyDescent="0.25">
      <c r="A168" s="85"/>
      <c r="B168" s="80" t="s">
        <v>89</v>
      </c>
      <c r="C168" s="81">
        <v>54</v>
      </c>
      <c r="D168" s="81">
        <v>2</v>
      </c>
      <c r="E168" s="81">
        <v>9</v>
      </c>
      <c r="F168" s="81">
        <v>38</v>
      </c>
      <c r="G168" s="81">
        <v>61</v>
      </c>
      <c r="H168" s="81">
        <v>2</v>
      </c>
      <c r="I168" s="81">
        <v>3</v>
      </c>
    </row>
    <row r="169" spans="1:13" x14ac:dyDescent="0.25">
      <c r="A169" s="85"/>
      <c r="B169" s="80" t="s">
        <v>90</v>
      </c>
      <c r="C169" s="81">
        <v>12</v>
      </c>
      <c r="D169" s="81">
        <v>12</v>
      </c>
      <c r="E169" s="81">
        <v>12</v>
      </c>
      <c r="F169" s="81">
        <v>12</v>
      </c>
      <c r="G169" s="81">
        <v>13</v>
      </c>
      <c r="H169" s="81">
        <v>5</v>
      </c>
      <c r="I169" s="81">
        <v>3</v>
      </c>
    </row>
    <row r="170" spans="1:13" x14ac:dyDescent="0.25">
      <c r="A170" s="85"/>
      <c r="B170" s="80" t="s">
        <v>91</v>
      </c>
      <c r="C170" s="81">
        <v>10</v>
      </c>
      <c r="D170" s="81">
        <v>25</v>
      </c>
      <c r="E170" s="81">
        <v>2</v>
      </c>
      <c r="F170" s="81">
        <v>10</v>
      </c>
      <c r="G170" s="81">
        <v>8</v>
      </c>
      <c r="H170" s="81">
        <v>3</v>
      </c>
      <c r="I170" s="81">
        <v>1</v>
      </c>
      <c r="M170" s="86"/>
    </row>
    <row r="171" spans="1:13" x14ac:dyDescent="0.25">
      <c r="A171" s="85"/>
      <c r="B171" s="80" t="s">
        <v>92</v>
      </c>
      <c r="C171" s="82">
        <v>1</v>
      </c>
      <c r="D171" s="82">
        <v>14</v>
      </c>
      <c r="E171" s="82">
        <v>20</v>
      </c>
      <c r="F171" s="82">
        <v>5</v>
      </c>
      <c r="G171" s="82">
        <v>4</v>
      </c>
      <c r="H171" s="82">
        <v>3</v>
      </c>
      <c r="I171" s="82">
        <v>0</v>
      </c>
      <c r="M171" s="86"/>
    </row>
    <row r="172" spans="1:13" ht="15.75" x14ac:dyDescent="0.25">
      <c r="A172" s="85"/>
      <c r="B172" s="83" t="s">
        <v>97</v>
      </c>
      <c r="C172" s="84">
        <f>SUM(C167:C171)</f>
        <v>172</v>
      </c>
      <c r="D172" s="84">
        <f t="shared" ref="D172:I172" si="0">SUM(D167:D171)</f>
        <v>56</v>
      </c>
      <c r="E172" s="84">
        <f t="shared" si="0"/>
        <v>44</v>
      </c>
      <c r="F172" s="84">
        <f t="shared" si="0"/>
        <v>160</v>
      </c>
      <c r="G172" s="84">
        <f t="shared" si="0"/>
        <v>182</v>
      </c>
      <c r="H172" s="84">
        <f t="shared" si="0"/>
        <v>14</v>
      </c>
      <c r="I172" s="84">
        <f t="shared" si="0"/>
        <v>14</v>
      </c>
    </row>
    <row r="174" spans="1:13" x14ac:dyDescent="0.25">
      <c r="C174" s="91"/>
      <c r="F174" s="86"/>
      <c r="G174" s="86"/>
      <c r="I174" s="86"/>
    </row>
    <row r="176" spans="1:13" ht="15.75" x14ac:dyDescent="0.25">
      <c r="H176" s="89"/>
    </row>
    <row r="177" spans="8:8" ht="15.75" x14ac:dyDescent="0.25">
      <c r="H177" s="89"/>
    </row>
    <row r="178" spans="8:8" ht="15.75" x14ac:dyDescent="0.25">
      <c r="H178" s="89"/>
    </row>
    <row r="179" spans="8:8" ht="15.75" x14ac:dyDescent="0.25">
      <c r="H179" s="89"/>
    </row>
    <row r="180" spans="8:8" ht="15.75" x14ac:dyDescent="0.25">
      <c r="H180" s="89"/>
    </row>
    <row r="181" spans="8:8" ht="15.75" x14ac:dyDescent="0.25">
      <c r="H181" s="89"/>
    </row>
    <row r="182" spans="8:8" ht="15.75" x14ac:dyDescent="0.25">
      <c r="H182" s="89"/>
    </row>
  </sheetData>
  <mergeCells count="60">
    <mergeCell ref="A167:A172"/>
    <mergeCell ref="B160:BB160"/>
    <mergeCell ref="B146:B147"/>
    <mergeCell ref="B148:C148"/>
    <mergeCell ref="B149:B152"/>
    <mergeCell ref="B154:H154"/>
    <mergeCell ref="B155:B157"/>
    <mergeCell ref="C155:H155"/>
    <mergeCell ref="C156:D156"/>
    <mergeCell ref="E156:F156"/>
    <mergeCell ref="G156:H156"/>
    <mergeCell ref="B125:C127"/>
    <mergeCell ref="B138:D138"/>
    <mergeCell ref="B139:C139"/>
    <mergeCell ref="B140:C140"/>
    <mergeCell ref="B141:B145"/>
    <mergeCell ref="B104:M104"/>
    <mergeCell ref="B105:D106"/>
    <mergeCell ref="E105:L105"/>
    <mergeCell ref="B107:B124"/>
    <mergeCell ref="C107:C109"/>
    <mergeCell ref="C110:C112"/>
    <mergeCell ref="C113:C115"/>
    <mergeCell ref="C116:C118"/>
    <mergeCell ref="C119:C121"/>
    <mergeCell ref="C122:C124"/>
    <mergeCell ref="B90:B91"/>
    <mergeCell ref="B92:C92"/>
    <mergeCell ref="B93:B96"/>
    <mergeCell ref="B98:H98"/>
    <mergeCell ref="B99:B101"/>
    <mergeCell ref="C99:H99"/>
    <mergeCell ref="C100:D100"/>
    <mergeCell ref="E100:F100"/>
    <mergeCell ref="G100:H100"/>
    <mergeCell ref="B69:C71"/>
    <mergeCell ref="B82:D82"/>
    <mergeCell ref="B83:C83"/>
    <mergeCell ref="B84:C84"/>
    <mergeCell ref="B85:B89"/>
    <mergeCell ref="B57:J57"/>
    <mergeCell ref="B58:D59"/>
    <mergeCell ref="E58:I58"/>
    <mergeCell ref="B60:B68"/>
    <mergeCell ref="C60:C62"/>
    <mergeCell ref="C63:C65"/>
    <mergeCell ref="C66:C68"/>
    <mergeCell ref="B42:C42"/>
    <mergeCell ref="B43:B46"/>
    <mergeCell ref="B51:H51"/>
    <mergeCell ref="B52:B54"/>
    <mergeCell ref="C52:H52"/>
    <mergeCell ref="C53:D53"/>
    <mergeCell ref="E53:F53"/>
    <mergeCell ref="G53:H53"/>
    <mergeCell ref="B32:D32"/>
    <mergeCell ref="B33:C33"/>
    <mergeCell ref="B34:C34"/>
    <mergeCell ref="B35:B39"/>
    <mergeCell ref="B40:B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2022-08-26T07:28:26Z</dcterms:modified>
</cp:coreProperties>
</file>