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Pushpa Tharanga 71 513 4450\"/>
    </mc:Choice>
  </mc:AlternateContent>
  <xr:revisionPtr revIDLastSave="0" documentId="13_ncr:1_{0EF370C4-84DA-46AA-B3BE-FBCD67A4C4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6" i="1" l="1"/>
  <c r="E265" i="1" s="1"/>
  <c r="F265" i="1" s="1"/>
  <c r="D240" i="1"/>
  <c r="E239" i="1" s="1"/>
  <c r="F239" i="1" s="1"/>
  <c r="D215" i="1"/>
  <c r="E214" i="1" s="1"/>
  <c r="F214" i="1" s="1"/>
  <c r="D108" i="1"/>
  <c r="E105" i="1" s="1"/>
  <c r="F105" i="1" s="1"/>
  <c r="D81" i="1"/>
  <c r="E80" i="1" s="1"/>
  <c r="F80" i="1" s="1"/>
  <c r="E259" i="1" l="1"/>
  <c r="F259" i="1" s="1"/>
  <c r="G259" i="1" s="1"/>
  <c r="G260" i="1" s="1"/>
  <c r="E260" i="1"/>
  <c r="F260" i="1" s="1"/>
  <c r="E261" i="1"/>
  <c r="F261" i="1" s="1"/>
  <c r="E262" i="1"/>
  <c r="F262" i="1" s="1"/>
  <c r="E263" i="1"/>
  <c r="F263" i="1" s="1"/>
  <c r="E264" i="1"/>
  <c r="F264" i="1" s="1"/>
  <c r="E236" i="1"/>
  <c r="F236" i="1" s="1"/>
  <c r="E234" i="1"/>
  <c r="F234" i="1" s="1"/>
  <c r="G234" i="1" s="1"/>
  <c r="E235" i="1"/>
  <c r="F235" i="1" s="1"/>
  <c r="E237" i="1"/>
  <c r="F237" i="1" s="1"/>
  <c r="E238" i="1"/>
  <c r="F238" i="1" s="1"/>
  <c r="E210" i="1"/>
  <c r="F210" i="1" s="1"/>
  <c r="G210" i="1" s="1"/>
  <c r="E211" i="1"/>
  <c r="F211" i="1" s="1"/>
  <c r="E212" i="1"/>
  <c r="F212" i="1" s="1"/>
  <c r="E213" i="1"/>
  <c r="F213" i="1" s="1"/>
  <c r="E102" i="1"/>
  <c r="F102" i="1" s="1"/>
  <c r="E101" i="1"/>
  <c r="F101" i="1" s="1"/>
  <c r="G101" i="1" s="1"/>
  <c r="E103" i="1"/>
  <c r="F103" i="1" s="1"/>
  <c r="E104" i="1"/>
  <c r="F104" i="1" s="1"/>
  <c r="E107" i="1"/>
  <c r="F107" i="1" s="1"/>
  <c r="E106" i="1"/>
  <c r="F106" i="1" s="1"/>
  <c r="E71" i="1"/>
  <c r="F71" i="1" s="1"/>
  <c r="G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G261" i="1" l="1"/>
  <c r="G262" i="1"/>
  <c r="G263" i="1" s="1"/>
  <c r="G264" i="1" s="1"/>
  <c r="G265" i="1" s="1"/>
  <c r="G102" i="1"/>
  <c r="G235" i="1"/>
  <c r="G236" i="1" s="1"/>
  <c r="G237" i="1" s="1"/>
  <c r="G238" i="1" s="1"/>
  <c r="G239" i="1" s="1"/>
  <c r="G72" i="1"/>
  <c r="G73" i="1" s="1"/>
  <c r="G74" i="1" s="1"/>
  <c r="G75" i="1" s="1"/>
  <c r="G76" i="1" s="1"/>
  <c r="G77" i="1" s="1"/>
  <c r="G78" i="1" s="1"/>
  <c r="G79" i="1" s="1"/>
  <c r="G80" i="1" s="1"/>
  <c r="G211" i="1"/>
  <c r="G212" i="1" s="1"/>
  <c r="G213" i="1" s="1"/>
  <c r="G214" i="1" s="1"/>
  <c r="G103" i="1"/>
  <c r="G104" i="1" s="1"/>
  <c r="G105" i="1" s="1"/>
  <c r="G106" i="1" s="1"/>
  <c r="G107" i="1" s="1"/>
  <c r="E81" i="1"/>
  <c r="F81" i="1" s="1"/>
</calcChain>
</file>

<file path=xl/sharedStrings.xml><?xml version="1.0" encoding="utf-8"?>
<sst xmlns="http://schemas.openxmlformats.org/spreadsheetml/2006/main" count="159" uniqueCount="96">
  <si>
    <t>Your temporary usage period for IBM SPSS Statistics will expire in 4883 days.</t>
  </si>
  <si>
    <t>GET DATA</t>
  </si>
  <si>
    <t xml:space="preserve">  /TYPE=XLSX</t>
  </si>
  <si>
    <t xml:space="preserve">  /FILE='C:\SPSS\2022\Pushpa Tharanga 71 513 4450\export 1.0.xlsx'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</si>
  <si>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</si>
  <si>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</si>
  <si>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</si>
  <si>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</si>
  <si>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</si>
  <si>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</si>
  <si>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</si>
  <si>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VARIABLES=@01.වර්ථමානශී‍්‍රලංකාවේම @04.ශී‍්‍රලංකාවේජනමාධ්‍ය @05.ශී‍්‍රලංකාවතුළවැඩිවශ</t>
  </si>
  <si>
    <t xml:space="preserve">    @06.ජනමාධ්‍යවේදීන්ටහිමිව @10.ජනමාධ්‍යයටවාර්තාකිරී</t>
  </si>
  <si>
    <t xml:space="preserve">  /STATISTICS=STDDEV</t>
  </si>
  <si>
    <t xml:space="preserve">  /ORDER=ANALYSIS.</t>
  </si>
  <si>
    <t>Frequencies</t>
  </si>
  <si>
    <t>Notes</t>
  </si>
  <si>
    <t>Output Created</t>
  </si>
  <si>
    <t>18-AUG-2022 21:28:57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</si>
  <si>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</si>
  <si>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</si>
  <si>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</si>
  <si>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</si>
  <si>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</si>
  <si>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</si>
  <si>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</si>
  <si>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</si>
  <si>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</si>
  <si>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</si>
  <si>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</si>
  <si>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</si>
  <si>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</si>
  <si>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</si>
  <si>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</si>
  <si>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</si>
  <si>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VARIABLES=@01.වර්ථමානශී‍්‍රලංකාවේම @04.ශී‍්‍රලංකාවේජනමාධ්‍ය @05.ශී‍්‍රලංකාවතුළවැඩිවශ
    @06.ජනමාධ්‍යවේදීන්ටහිමිව @10.ජනමාධ්‍යයටවාර්තාකිරී
  /STATISTICS=STDDEV
  /ORDER=ANALYSIS.</t>
  </si>
  <si>
    <t>Resources</t>
  </si>
  <si>
    <t>Processor Time</t>
  </si>
  <si>
    <t>00:00:00.00</t>
  </si>
  <si>
    <t>Elapsed Time</t>
  </si>
  <si>
    <t xml:space="preserve">[DataSet1] </t>
  </si>
  <si>
    <t>Statistics</t>
  </si>
  <si>
    <t>01. වර්ථමාන ශී‍්‍ර ලංකාවේ මාධ්‍ය නිදහසක් දක්නට ලැබේ ද ?</t>
  </si>
  <si>
    <t>04.ශී‍්‍ර ලංකාවේ ජනමාධ්‍යවේදීන්ට බහුලව බලපෑම් එල්ල වූයේ කුමන කාල පරිච්ඡේදයේ ද?</t>
  </si>
  <si>
    <t>05.ශී‍්‍ර ලංකාව තුළ වැඩි වශයෙන් බලපෑමට ලක්වන්නේ කුමන ක්ෂේත‍්‍රය නියෝජනය කරන ජනමාධ්‍යවේදීන් ද ?</t>
  </si>
  <si>
    <t>06.ජනමාධ්‍යවේදීන්ට හිමිවන වෘත්තීය අයිතිවාසිකම් සම්බන්ධයෙන් ඔබ දැනුවත් ද ?</t>
  </si>
  <si>
    <t>10.ජනමාධ්‍යයට වාර්තා කිරීමේදී සම්පූර්ණ නිදහසක් හිමි විය යුතු යැයි ඔබ අදහස් කරන්නේද ?</t>
  </si>
  <si>
    <t>N</t>
  </si>
  <si>
    <t>Valid</t>
  </si>
  <si>
    <t>Missing</t>
  </si>
  <si>
    <t>Frequency Table</t>
  </si>
  <si>
    <t>tl;=j</t>
  </si>
  <si>
    <t>ixLHd;h</t>
  </si>
  <si>
    <t>m%;sY;h</t>
  </si>
  <si>
    <t>j&lt;x.= m%;sY;h</t>
  </si>
  <si>
    <t>iuqÉÑ; m%;sY;h</t>
  </si>
  <si>
    <t>Tõ</t>
  </si>
  <si>
    <t>ke;</t>
  </si>
  <si>
    <t>;rula ÿrg</t>
  </si>
  <si>
    <t>foaYmd,{hska</t>
  </si>
  <si>
    <t>kS;sh ls%hd;aul lrk wdh;k</t>
  </si>
  <si>
    <t>wêlrKh</t>
  </si>
  <si>
    <t>ck;dj</t>
  </si>
  <si>
    <t>udOH ysñldß;ajh</t>
  </si>
  <si>
    <t>ixialdrljreka</t>
  </si>
  <si>
    <t>oekaùïlrejka</t>
  </si>
  <si>
    <t>wd.ñl kdhlhska</t>
  </si>
  <si>
    <t>ys;j;=ka</t>
  </si>
  <si>
    <t>by; ish,a,u</t>
  </si>
  <si>
    <t>ldhsl jYfhka ysßyer lsÍu</t>
  </si>
  <si>
    <t>ckudOH wdh;k fj; flfrk myr§ï</t>
  </si>
  <si>
    <t>ckudOHfõ§ka fj; udkisl mSvdjka t,a, lsÍu</t>
  </si>
  <si>
    <t>l¾;D uKav, md,kh</t>
  </si>
  <si>
    <t>kS;suh ls%hdud¾.</t>
  </si>
  <si>
    <t>uQ,H n,mEï</t>
  </si>
  <si>
    <t>t,a'à'à'B' ixúOdkh yd YS% ,xld rch w;r mej;s hqoaOh wdYS%;j ^1990-2009&amp;</t>
  </si>
  <si>
    <t>f.daGdNh rdcmlaI ckdêm;sjrhd Oqrfhka bj;a lsÍu i`oyd .;a W;aihyka wdY%s;j ^2022 uehs - 2022 cQ,s &amp;</t>
  </si>
  <si>
    <t>ck;d úuqla;s fmruqK yd rch w;r mej;s .egqï wdYs%;j ^1987-1989&amp;</t>
  </si>
  <si>
    <t>mqj;am;</t>
  </si>
  <si>
    <t>rEmjdysksh</t>
  </si>
  <si>
    <t>iudc udOH</t>
  </si>
  <si>
    <t>YS% ,xld rch</t>
  </si>
  <si>
    <t>rdcH fkdjk ixúOdk</t>
  </si>
  <si>
    <t>ckudOHfõ§ ix.ï</t>
  </si>
  <si>
    <t>i;Hh jd¾;d lsÍu</t>
  </si>
  <si>
    <t>ckudOHfõ§kaf.a whs;sjdislï iq/lSug we;s wdh;kj, ÿ¾j,;dj</t>
  </si>
  <si>
    <t>l%uj;a udOH wdpdrO¾u moaO;shla ls%hd;aul fkdùu</t>
  </si>
  <si>
    <t>wdh;k m%OdkSkaf.a mlaI.%dyS ls%hdl,dmh</t>
  </si>
  <si>
    <t>ksis rdcH m%;sm;a;shla fkdue;s ùu</t>
  </si>
  <si>
    <t>ckudOHfõ§kaf.a whs;sjdislï iïnkaOfhka rch jvd;a Wkkaÿfjka lghq;= lsÍu</t>
  </si>
  <si>
    <t>ckudOHfõ§kaf.a whs;sjdislï wdrlaId lsÍu fjkqfjka mj;sk wêlrK moaO;sh Yla;su;a lsÍu</t>
  </si>
  <si>
    <t>udOH i`oyd ksis rdcH m%;sm;a;shla ilia lsrSu</t>
  </si>
  <si>
    <t>ksis kS;suh /ljrKh ,o yels wdpdrO¾u moaO;shla ieliSu</t>
  </si>
  <si>
    <t>jvd;a Yla;su;a udOH ix.ï ls%hdldß;ajh</t>
  </si>
  <si>
    <t>ckudOHfõ§kaf.a whs;sjdislï fjkqfjka fmkS isák rdcH yd rdcH fkdjk ixúOdkj, ls%hdldß;ajh Yla;su;a lsÍu</t>
  </si>
  <si>
    <t>woyila fkdue;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</si>
</sst>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02">
    <xf numFmtId="0" fontId="0" fillId="0" borderId="0" xfId="0"/>
    <xf numFmtId="0" fontId="0" fillId="0" borderId="0" xfId="0" applyFont="1" applyFill="1"/>
    <xf numFmtId="0" fontId="2" fillId="0" borderId="1" xfId="6" applyFont="1" applyFill="1" applyBorder="1" applyAlignment="1">
      <alignment horizontal="center" vertical="center" wrapText="1"/>
    </xf>
    <xf numFmtId="0" fontId="2" fillId="0" borderId="2" xfId="4" applyFont="1" applyFill="1" applyBorder="1" applyAlignment="1">
      <alignment horizontal="center" vertical="center" wrapText="1"/>
    </xf>
    <xf numFmtId="0" fontId="2" fillId="0" borderId="3" xfId="5" applyFont="1" applyFill="1" applyBorder="1" applyAlignment="1">
      <alignment horizontal="center" vertical="center" wrapText="1"/>
    </xf>
    <xf numFmtId="0" fontId="3" fillId="0" borderId="12" xfId="19" applyFont="1" applyFill="1" applyBorder="1" applyAlignment="1">
      <alignment horizontal="left" wrapText="1"/>
    </xf>
    <xf numFmtId="0" fontId="3" fillId="0" borderId="13" xfId="20" applyFont="1" applyFill="1" applyBorder="1" applyAlignment="1">
      <alignment horizontal="left" wrapText="1"/>
    </xf>
    <xf numFmtId="0" fontId="3" fillId="0" borderId="14" xfId="21" applyFont="1" applyFill="1" applyBorder="1" applyAlignment="1">
      <alignment horizontal="center" wrapText="1"/>
    </xf>
    <xf numFmtId="0" fontId="3" fillId="0" borderId="15" xfId="22" applyFont="1" applyFill="1" applyBorder="1" applyAlignment="1">
      <alignment horizontal="center" wrapText="1"/>
    </xf>
    <xf numFmtId="0" fontId="3" fillId="0" borderId="16" xfId="23" applyFont="1" applyFill="1" applyBorder="1" applyAlignment="1">
      <alignment horizontal="center" wrapText="1"/>
    </xf>
    <xf numFmtId="0" fontId="3" fillId="0" borderId="17" xfId="25" applyFont="1" applyFill="1" applyBorder="1" applyAlignment="1">
      <alignment horizontal="left" vertical="top" wrapText="1"/>
    </xf>
    <xf numFmtId="164" fontId="3" fillId="0" borderId="18" xfId="26" applyNumberFormat="1" applyFont="1" applyFill="1" applyBorder="1" applyAlignment="1">
      <alignment horizontal="right" vertical="top"/>
    </xf>
    <xf numFmtId="0" fontId="3" fillId="0" borderId="6" xfId="9" applyFont="1" applyFill="1" applyBorder="1" applyAlignment="1">
      <alignment horizontal="left" vertical="top" wrapText="1"/>
    </xf>
    <xf numFmtId="0" fontId="3" fillId="0" borderId="7" xfId="10" applyFont="1" applyFill="1" applyBorder="1" applyAlignment="1">
      <alignment horizontal="left" vertical="top" wrapText="1"/>
    </xf>
    <xf numFmtId="0" fontId="3" fillId="0" borderId="8" xfId="12" applyFont="1" applyFill="1" applyBorder="1" applyAlignment="1">
      <alignment horizontal="left" vertical="top" wrapText="1"/>
    </xf>
    <xf numFmtId="164" fontId="3" fillId="0" borderId="21" xfId="29" applyNumberFormat="1" applyFont="1" applyFill="1" applyBorder="1" applyAlignment="1">
      <alignment horizontal="right" vertical="top"/>
    </xf>
    <xf numFmtId="0" fontId="3" fillId="0" borderId="23" xfId="38" applyFont="1" applyFill="1" applyBorder="1" applyAlignment="1">
      <alignment horizontal="left" vertical="top" wrapText="1"/>
    </xf>
    <xf numFmtId="0" fontId="3" fillId="0" borderId="13" xfId="20" applyFont="1" applyFill="1" applyBorder="1" applyAlignment="1">
      <alignment wrapText="1"/>
    </xf>
    <xf numFmtId="0" fontId="0" fillId="0" borderId="3" xfId="0" applyBorder="1"/>
    <xf numFmtId="0" fontId="3" fillId="0" borderId="3" xfId="19" applyFont="1" applyFill="1" applyBorder="1" applyAlignment="1">
      <alignment wrapText="1"/>
    </xf>
    <xf numFmtId="0" fontId="3" fillId="0" borderId="3" xfId="24" applyFont="1" applyFill="1" applyBorder="1" applyAlignment="1">
      <alignment vertical="top" wrapText="1"/>
    </xf>
    <xf numFmtId="0" fontId="3" fillId="0" borderId="3" xfId="9" applyFont="1" applyFill="1" applyBorder="1" applyAlignment="1">
      <alignment vertical="top" wrapText="1"/>
    </xf>
    <xf numFmtId="0" fontId="3" fillId="0" borderId="3" xfId="11" applyFont="1" applyFill="1" applyBorder="1" applyAlignment="1">
      <alignment vertical="top" wrapText="1"/>
    </xf>
    <xf numFmtId="0" fontId="0" fillId="0" borderId="3" xfId="0" applyFont="1" applyFill="1" applyBorder="1"/>
    <xf numFmtId="0" fontId="4" fillId="0" borderId="8" xfId="12" applyFont="1" applyFill="1" applyBorder="1" applyAlignment="1">
      <alignment horizontal="left" vertical="top" wrapText="1"/>
    </xf>
    <xf numFmtId="0" fontId="5" fillId="0" borderId="3" xfId="1" applyFont="1" applyFill="1" applyBorder="1"/>
    <xf numFmtId="0" fontId="6" fillId="0" borderId="3" xfId="2" applyFont="1" applyFill="1" applyBorder="1"/>
    <xf numFmtId="0" fontId="3" fillId="0" borderId="4" xfId="7" applyFont="1" applyFill="1" applyBorder="1" applyAlignment="1">
      <alignment horizontal="left" vertical="top" wrapText="1"/>
    </xf>
    <xf numFmtId="0" fontId="3" fillId="0" borderId="5" xfId="8" applyFont="1" applyFill="1" applyBorder="1" applyAlignment="1">
      <alignment horizontal="left" vertical="top" wrapText="1"/>
    </xf>
    <xf numFmtId="0" fontId="3" fillId="0" borderId="9" xfId="13" applyFont="1" applyFill="1" applyBorder="1" applyAlignment="1">
      <alignment horizontal="right" vertical="top"/>
    </xf>
    <xf numFmtId="0" fontId="3" fillId="0" borderId="7" xfId="10" applyFont="1" applyFill="1" applyBorder="1" applyAlignment="1">
      <alignment horizontal="left" vertical="top" wrapText="1"/>
    </xf>
    <xf numFmtId="0" fontId="3" fillId="0" borderId="10" xfId="14" applyFont="1" applyFill="1" applyBorder="1" applyAlignment="1">
      <alignment horizontal="left" vertical="top" wrapText="1"/>
    </xf>
    <xf numFmtId="0" fontId="3" fillId="0" borderId="3" xfId="9" applyFont="1" applyFill="1" applyBorder="1" applyAlignment="1">
      <alignment horizontal="left" vertical="top" wrapText="1"/>
    </xf>
    <xf numFmtId="164" fontId="3" fillId="0" borderId="10" xfId="15" applyNumberFormat="1" applyFont="1" applyFill="1" applyBorder="1" applyAlignment="1">
      <alignment horizontal="right" vertical="top"/>
    </xf>
    <xf numFmtId="0" fontId="3" fillId="0" borderId="10" xfId="16" applyFont="1" applyFill="1" applyBorder="1" applyAlignment="1">
      <alignment horizontal="right" vertical="top"/>
    </xf>
    <xf numFmtId="0" fontId="3" fillId="0" borderId="3" xfId="11" applyFont="1" applyFill="1" applyBorder="1" applyAlignment="1">
      <alignment horizontal="left" vertical="top" wrapText="1"/>
    </xf>
    <xf numFmtId="0" fontId="3" fillId="0" borderId="11" xfId="17" applyFont="1" applyFill="1" applyBorder="1" applyAlignment="1">
      <alignment horizontal="right" vertical="top"/>
    </xf>
    <xf numFmtId="0" fontId="7" fillId="0" borderId="3" xfId="18" applyFont="1" applyFill="1" applyBorder="1"/>
    <xf numFmtId="0" fontId="3" fillId="0" borderId="3" xfId="24" applyFont="1" applyFill="1" applyBorder="1" applyAlignment="1">
      <alignment horizontal="left" vertical="top" wrapText="1"/>
    </xf>
    <xf numFmtId="164" fontId="3" fillId="0" borderId="19" xfId="27" applyNumberFormat="1" applyFont="1" applyFill="1" applyBorder="1" applyAlignment="1">
      <alignment horizontal="right" vertical="top"/>
    </xf>
    <xf numFmtId="164" fontId="3" fillId="0" borderId="20" xfId="28" applyNumberFormat="1" applyFont="1" applyFill="1" applyBorder="1" applyAlignment="1">
      <alignment horizontal="right" vertical="top"/>
    </xf>
    <xf numFmtId="164" fontId="3" fillId="0" borderId="22" xfId="30" applyNumberFormat="1" applyFont="1" applyFill="1" applyBorder="1" applyAlignment="1">
      <alignment horizontal="right" vertical="top"/>
    </xf>
    <xf numFmtId="164" fontId="3" fillId="0" borderId="23" xfId="31" applyNumberFormat="1" applyFont="1" applyFill="1" applyBorder="1" applyAlignment="1">
      <alignment horizontal="right" vertical="top"/>
    </xf>
    <xf numFmtId="0" fontId="8" fillId="2" borderId="27" xfId="39" applyFont="1" applyBorder="1" applyAlignment="1">
      <alignment horizontal="center" wrapText="1"/>
    </xf>
    <xf numFmtId="0" fontId="8" fillId="2" borderId="28" xfId="40" applyFont="1" applyBorder="1" applyAlignment="1">
      <alignment horizontal="center" wrapText="1"/>
    </xf>
    <xf numFmtId="0" fontId="8" fillId="2" borderId="29" xfId="41" applyFont="1" applyBorder="1" applyAlignment="1">
      <alignment horizontal="center" wrapText="1"/>
    </xf>
    <xf numFmtId="0" fontId="4" fillId="0" borderId="0" xfId="0" applyFont="1" applyAlignment="1">
      <alignment horizontal="justify" vertical="center"/>
    </xf>
    <xf numFmtId="0" fontId="4" fillId="0" borderId="3" xfId="12" applyFont="1" applyFill="1" applyBorder="1" applyAlignment="1">
      <alignment horizontal="left" vertical="top" wrapText="1"/>
    </xf>
    <xf numFmtId="164" fontId="3" fillId="0" borderId="3" xfId="29" applyNumberFormat="1" applyFont="1" applyFill="1" applyBorder="1" applyAlignment="1">
      <alignment horizontal="right" vertical="top"/>
    </xf>
    <xf numFmtId="165" fontId="3" fillId="0" borderId="3" xfId="37" applyNumberFormat="1" applyFont="1" applyFill="1" applyBorder="1" applyAlignment="1">
      <alignment horizontal="right" vertical="top"/>
    </xf>
    <xf numFmtId="0" fontId="3" fillId="0" borderId="3" xfId="38" applyFont="1" applyFill="1" applyBorder="1" applyAlignment="1">
      <alignment horizontal="left" vertical="top" wrapText="1"/>
    </xf>
    <xf numFmtId="0" fontId="2" fillId="2" borderId="3" xfId="42" applyFont="1" applyAlignment="1">
      <alignment horizontal="center" vertical="center" wrapText="1"/>
    </xf>
    <xf numFmtId="0" fontId="2" fillId="2" borderId="3" xfId="43" applyFont="1" applyAlignment="1">
      <alignment horizontal="center" vertical="center" wrapText="1"/>
    </xf>
    <xf numFmtId="0" fontId="2" fillId="2" borderId="3" xfId="44" applyFont="1" applyAlignment="1">
      <alignment horizontal="center" vertical="center" wrapText="1"/>
    </xf>
    <xf numFmtId="0" fontId="3" fillId="2" borderId="3" xfId="45" applyFont="1" applyAlignment="1">
      <alignment wrapText="1"/>
    </xf>
    <xf numFmtId="0" fontId="3" fillId="2" borderId="30" xfId="46" applyFont="1" applyBorder="1" applyAlignment="1">
      <alignment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3" fillId="2" borderId="3" xfId="47" applyFont="1" applyAlignment="1">
      <alignment vertical="top" wrapText="1"/>
    </xf>
    <xf numFmtId="164" fontId="9" fillId="2" borderId="31" xfId="49" applyNumberFormat="1" applyFont="1" applyBorder="1" applyAlignment="1">
      <alignment horizontal="right" vertical="top"/>
    </xf>
    <xf numFmtId="165" fontId="9" fillId="2" borderId="32" xfId="50" applyNumberFormat="1" applyFont="1" applyBorder="1" applyAlignment="1">
      <alignment horizontal="right" vertical="top"/>
    </xf>
    <xf numFmtId="165" fontId="9" fillId="2" borderId="33" xfId="51" applyNumberFormat="1" applyFont="1" applyBorder="1" applyAlignment="1">
      <alignment horizontal="right" vertical="top"/>
    </xf>
    <xf numFmtId="0" fontId="3" fillId="2" borderId="3" xfId="52" applyFont="1" applyAlignment="1">
      <alignment vertical="top" wrapText="1"/>
    </xf>
    <xf numFmtId="164" fontId="9" fillId="2" borderId="34" xfId="54" applyNumberFormat="1" applyFont="1" applyBorder="1" applyAlignment="1">
      <alignment horizontal="right" vertical="top"/>
    </xf>
    <xf numFmtId="165" fontId="9" fillId="2" borderId="35" xfId="50" applyNumberFormat="1" applyFont="1" applyBorder="1" applyAlignment="1">
      <alignment horizontal="right" vertical="top"/>
    </xf>
    <xf numFmtId="165" fontId="9" fillId="2" borderId="36" xfId="55" applyNumberFormat="1" applyFont="1" applyBorder="1" applyAlignment="1">
      <alignment horizontal="right" vertical="top"/>
    </xf>
    <xf numFmtId="164" fontId="9" fillId="2" borderId="34" xfId="49" applyNumberFormat="1" applyFont="1" applyBorder="1" applyAlignment="1">
      <alignment horizontal="right" vertical="top"/>
    </xf>
    <xf numFmtId="165" fontId="9" fillId="2" borderId="34" xfId="55" applyNumberFormat="1" applyFont="1" applyBorder="1" applyAlignment="1">
      <alignment horizontal="right" vertical="top"/>
    </xf>
    <xf numFmtId="0" fontId="3" fillId="2" borderId="3" xfId="56" applyFont="1" applyAlignment="1">
      <alignment vertical="top" wrapText="1"/>
    </xf>
    <xf numFmtId="0" fontId="4" fillId="2" borderId="34" xfId="57" applyFont="1" applyBorder="1" applyAlignment="1">
      <alignment horizontal="left" vertical="top" wrapText="1"/>
    </xf>
    <xf numFmtId="164" fontId="9" fillId="2" borderId="34" xfId="58" applyNumberFormat="1" applyFont="1" applyBorder="1" applyAlignment="1">
      <alignment horizontal="right" vertical="top"/>
    </xf>
    <xf numFmtId="0" fontId="10" fillId="0" borderId="3" xfId="0" applyFont="1" applyBorder="1"/>
    <xf numFmtId="0" fontId="4" fillId="2" borderId="13" xfId="57" applyFont="1" applyBorder="1" applyAlignment="1">
      <alignment horizontal="left" vertical="top" wrapText="1"/>
    </xf>
    <xf numFmtId="164" fontId="9" fillId="2" borderId="14" xfId="58" applyNumberFormat="1" applyFont="1" applyBorder="1" applyAlignment="1">
      <alignment horizontal="right" vertical="top"/>
    </xf>
    <xf numFmtId="165" fontId="9" fillId="2" borderId="15" xfId="59" applyNumberFormat="1" applyFont="1" applyBorder="1" applyAlignment="1">
      <alignment horizontal="right" vertical="top"/>
    </xf>
    <xf numFmtId="0" fontId="9" fillId="2" borderId="16" xfId="60" applyFont="1" applyBorder="1" applyAlignment="1">
      <alignment horizontal="left" vertical="top" wrapText="1"/>
    </xf>
    <xf numFmtId="0" fontId="3" fillId="2" borderId="3" xfId="46" applyFont="1" applyBorder="1" applyAlignment="1">
      <alignment wrapText="1"/>
    </xf>
    <xf numFmtId="0" fontId="4" fillId="0" borderId="0" xfId="0" applyFont="1" applyAlignment="1">
      <alignment horizontal="justify" vertical="top"/>
    </xf>
    <xf numFmtId="0" fontId="4" fillId="0" borderId="0" xfId="0" applyFont="1" applyAlignment="1">
      <alignment horizontal="left" vertical="top"/>
    </xf>
    <xf numFmtId="0" fontId="3" fillId="2" borderId="34" xfId="46" applyFont="1" applyBorder="1" applyAlignment="1">
      <alignment wrapText="1"/>
    </xf>
    <xf numFmtId="0" fontId="8" fillId="2" borderId="38" xfId="39" applyFont="1" applyBorder="1" applyAlignment="1">
      <alignment horizontal="center" wrapText="1"/>
    </xf>
    <xf numFmtId="0" fontId="8" fillId="2" borderId="35" xfId="40" applyFont="1" applyBorder="1" applyAlignment="1">
      <alignment horizontal="center" wrapText="1"/>
    </xf>
    <xf numFmtId="0" fontId="8" fillId="2" borderId="36" xfId="41" applyFont="1" applyBorder="1" applyAlignment="1">
      <alignment horizontal="center" wrapText="1"/>
    </xf>
    <xf numFmtId="165" fontId="9" fillId="2" borderId="34" xfId="50" applyNumberFormat="1" applyFont="1" applyBorder="1" applyAlignment="1">
      <alignment horizontal="right" vertical="top"/>
    </xf>
    <xf numFmtId="165" fontId="9" fillId="2" borderId="34" xfId="51" applyNumberFormat="1" applyFont="1" applyBorder="1" applyAlignment="1">
      <alignment horizontal="right" vertical="top"/>
    </xf>
    <xf numFmtId="164" fontId="9" fillId="2" borderId="37" xfId="54" applyNumberFormat="1" applyFont="1" applyBorder="1" applyAlignment="1">
      <alignment horizontal="right" vertical="top"/>
    </xf>
    <xf numFmtId="165" fontId="9" fillId="2" borderId="39" xfId="50" applyNumberFormat="1" applyFont="1" applyBorder="1" applyAlignment="1">
      <alignment horizontal="right" vertical="top"/>
    </xf>
    <xf numFmtId="165" fontId="9" fillId="2" borderId="40" xfId="55" applyNumberFormat="1" applyFont="1" applyBorder="1" applyAlignment="1">
      <alignment horizontal="right" vertical="top"/>
    </xf>
    <xf numFmtId="164" fontId="9" fillId="2" borderId="37" xfId="49" applyNumberFormat="1" applyFont="1" applyBorder="1" applyAlignment="1">
      <alignment horizontal="right" vertical="top"/>
    </xf>
    <xf numFmtId="165" fontId="9" fillId="2" borderId="37" xfId="55" applyNumberFormat="1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64" fontId="9" fillId="0" borderId="18" xfId="26" applyNumberFormat="1" applyFont="1" applyFill="1" applyBorder="1" applyAlignment="1">
      <alignment horizontal="right" vertical="top"/>
    </xf>
    <xf numFmtId="165" fontId="9" fillId="0" borderId="19" xfId="32" applyNumberFormat="1" applyFont="1" applyFill="1" applyBorder="1" applyAlignment="1">
      <alignment horizontal="right" vertical="top"/>
    </xf>
    <xf numFmtId="165" fontId="9" fillId="0" borderId="20" xfId="33" applyNumberFormat="1" applyFont="1" applyFill="1" applyBorder="1" applyAlignment="1">
      <alignment horizontal="right" vertical="top"/>
    </xf>
    <xf numFmtId="164" fontId="9" fillId="0" borderId="24" xfId="34" applyNumberFormat="1" applyFont="1" applyFill="1" applyBorder="1" applyAlignment="1">
      <alignment horizontal="right" vertical="top"/>
    </xf>
    <xf numFmtId="165" fontId="9" fillId="0" borderId="25" xfId="35" applyNumberFormat="1" applyFont="1" applyFill="1" applyBorder="1" applyAlignment="1">
      <alignment horizontal="right" vertical="top"/>
    </xf>
    <xf numFmtId="165" fontId="9" fillId="0" borderId="26" xfId="36" applyNumberFormat="1" applyFont="1" applyFill="1" applyBorder="1" applyAlignment="1">
      <alignment horizontal="right" vertical="top"/>
    </xf>
    <xf numFmtId="164" fontId="9" fillId="0" borderId="21" xfId="29" applyNumberFormat="1" applyFont="1" applyFill="1" applyBorder="1" applyAlignment="1">
      <alignment horizontal="right" vertical="top"/>
    </xf>
    <xf numFmtId="165" fontId="9" fillId="0" borderId="22" xfId="37" applyNumberFormat="1" applyFont="1" applyFill="1" applyBorder="1" applyAlignment="1">
      <alignment horizontal="right" vertical="top"/>
    </xf>
    <xf numFmtId="0" fontId="9" fillId="0" borderId="23" xfId="38" applyFont="1" applyFill="1" applyBorder="1" applyAlignment="1">
      <alignment horizontal="left" vertical="top" wrapText="1"/>
    </xf>
  </cellXfs>
  <cellStyles count="61">
    <cellStyle name="Normal" xfId="0" builtinId="0"/>
    <cellStyle name="style1640843387007" xfId="39" xr:uid="{4F45EE10-3C2D-4159-B8A1-57DFF36F0335}"/>
    <cellStyle name="style1640843387084" xfId="40" xr:uid="{53F95824-29B1-40AF-9E1C-301C8E310E02}"/>
    <cellStyle name="style1640843387177" xfId="41" xr:uid="{796DFC0C-E6CB-4B05-91E1-6BDF1702F1FE}"/>
    <cellStyle name="style1660408019220" xfId="43" xr:uid="{55BB6474-E307-445A-861D-09406FFBDDBF}"/>
    <cellStyle name="style1660408019332" xfId="44" xr:uid="{944FB890-3A76-4F93-8836-FDAF63414DF0}"/>
    <cellStyle name="style1660408019446" xfId="42" xr:uid="{A580ACE2-7AA1-4E56-90BD-C94719EC2F5E}"/>
    <cellStyle name="style1660408019808" xfId="52" xr:uid="{0D006FA9-7E32-45D2-9997-6917E1795A7C}"/>
    <cellStyle name="style1660408019910" xfId="48" xr:uid="{AC619276-BDB8-493D-9FD6-C527F29CF43B}"/>
    <cellStyle name="style1660408020017" xfId="56" xr:uid="{0777F5ED-A39E-4C5F-909E-3EA02C723093}"/>
    <cellStyle name="style1660408020188" xfId="57" xr:uid="{CBF94686-91B4-4A6C-8091-03E26EF3D6AD}"/>
    <cellStyle name="style1660408021073" xfId="45" xr:uid="{ED0AD91F-BBEE-4F7C-8FCE-DCA09B12C4FF}"/>
    <cellStyle name="style1660408021198" xfId="46" xr:uid="{EC41A9D8-9524-4A5A-BA8B-DB0E6E8A26DF}"/>
    <cellStyle name="style1660408021712" xfId="47" xr:uid="{3BFE50AE-E6EB-4E4F-ACED-625BDE505660}"/>
    <cellStyle name="style1660408021820" xfId="53" xr:uid="{C575895C-5CAC-4E1D-9748-FE96C0DB720F}"/>
    <cellStyle name="style1660408021930" xfId="54" xr:uid="{35B3ED09-8EEB-4C7B-9F0E-AC3E8C0C5B96}"/>
    <cellStyle name="style1660408022232" xfId="58" xr:uid="{F1CCE8A0-9F77-441D-A115-DE5EF7E4E0ED}"/>
    <cellStyle name="style1660408022604" xfId="51" xr:uid="{300B8B96-BB79-4FAA-9EA2-749A17CBA623}"/>
    <cellStyle name="style1660408022674" xfId="49" xr:uid="{34134A8A-D43E-4BA8-803F-66C69166A9F6}"/>
    <cellStyle name="style1660408022774" xfId="50" xr:uid="{F3DD2F30-7E87-4500-80BA-7A7B76833FED}"/>
    <cellStyle name="style1660408022866" xfId="55" xr:uid="{BB9A6576-459F-4E6A-9216-C0840DE9F09C}"/>
    <cellStyle name="style1660408022970" xfId="59" xr:uid="{759FC02B-D96A-4BAD-8655-88672C3A97E7}"/>
    <cellStyle name="style1660408023061" xfId="60" xr:uid="{38C8EC0E-13EA-4173-8F55-811EE7E2C998}"/>
    <cellStyle name="style1660838360532" xfId="1" xr:uid="{00000000-0005-0000-0000-000001000000}"/>
    <cellStyle name="style1660838360659" xfId="2" xr:uid="{00000000-0005-0000-0000-000002000000}"/>
    <cellStyle name="style1660838360760" xfId="3" xr:uid="{00000000-0005-0000-0000-000003000000}"/>
    <cellStyle name="style1660838360873" xfId="4" xr:uid="{00000000-0005-0000-0000-000004000000}"/>
    <cellStyle name="style1660838361015" xfId="5" xr:uid="{00000000-0005-0000-0000-000005000000}"/>
    <cellStyle name="style1660838361140" xfId="6" xr:uid="{00000000-0005-0000-0000-000006000000}"/>
    <cellStyle name="style1660838361230" xfId="7" xr:uid="{00000000-0005-0000-0000-000007000000}"/>
    <cellStyle name="style1660838361345" xfId="8" xr:uid="{00000000-0005-0000-0000-000008000000}"/>
    <cellStyle name="style1660838361434" xfId="9" xr:uid="{00000000-0005-0000-0000-000009000000}"/>
    <cellStyle name="style1660838361525" xfId="10" xr:uid="{00000000-0005-0000-0000-00000A000000}"/>
    <cellStyle name="style1660838361638" xfId="11" xr:uid="{00000000-0005-0000-0000-00000B000000}"/>
    <cellStyle name="style1660838361743" xfId="12" xr:uid="{00000000-0005-0000-0000-00000C000000}"/>
    <cellStyle name="style1660838361846" xfId="13" xr:uid="{00000000-0005-0000-0000-00000D000000}"/>
    <cellStyle name="style1660838361937" xfId="14" xr:uid="{00000000-0005-0000-0000-00000E000000}"/>
    <cellStyle name="style1660838362038" xfId="15" xr:uid="{00000000-0005-0000-0000-00000F000000}"/>
    <cellStyle name="style1660838362112" xfId="16" xr:uid="{00000000-0005-0000-0000-000010000000}"/>
    <cellStyle name="style1660838362186" xfId="17" xr:uid="{00000000-0005-0000-0000-000011000000}"/>
    <cellStyle name="style1660838362293" xfId="18" xr:uid="{00000000-0005-0000-0000-000012000000}"/>
    <cellStyle name="style1660838362378" xfId="19" xr:uid="{00000000-0005-0000-0000-000013000000}"/>
    <cellStyle name="style1660838362475" xfId="20" xr:uid="{00000000-0005-0000-0000-000014000000}"/>
    <cellStyle name="style1660838362565" xfId="21" xr:uid="{00000000-0005-0000-0000-000015000000}"/>
    <cellStyle name="style1660838362654" xfId="22" xr:uid="{00000000-0005-0000-0000-000016000000}"/>
    <cellStyle name="style1660838362732" xfId="23" xr:uid="{00000000-0005-0000-0000-000017000000}"/>
    <cellStyle name="style1660838362829" xfId="24" xr:uid="{00000000-0005-0000-0000-000018000000}"/>
    <cellStyle name="style1660838362924" xfId="25" xr:uid="{00000000-0005-0000-0000-000019000000}"/>
    <cellStyle name="style1660838363028" xfId="26" xr:uid="{00000000-0005-0000-0000-00001A000000}"/>
    <cellStyle name="style1660838363126" xfId="27" xr:uid="{00000000-0005-0000-0000-00001B000000}"/>
    <cellStyle name="style1660838363220" xfId="28" xr:uid="{00000000-0005-0000-0000-00001C000000}"/>
    <cellStyle name="style1660838363313" xfId="29" xr:uid="{00000000-0005-0000-0000-00001D000000}"/>
    <cellStyle name="style1660838363404" xfId="30" xr:uid="{00000000-0005-0000-0000-00001E000000}"/>
    <cellStyle name="style1660838363500" xfId="31" xr:uid="{00000000-0005-0000-0000-00001F000000}"/>
    <cellStyle name="style1660838363613" xfId="32" xr:uid="{00000000-0005-0000-0000-000020000000}"/>
    <cellStyle name="style1660838363688" xfId="33" xr:uid="{00000000-0005-0000-0000-000021000000}"/>
    <cellStyle name="style1660838363763" xfId="34" xr:uid="{00000000-0005-0000-0000-000022000000}"/>
    <cellStyle name="style1660838363861" xfId="35" xr:uid="{00000000-0005-0000-0000-000023000000}"/>
    <cellStyle name="style1660838363956" xfId="36" xr:uid="{00000000-0005-0000-0000-000024000000}"/>
    <cellStyle name="style1660838364051" xfId="37" xr:uid="{00000000-0005-0000-0000-000025000000}"/>
    <cellStyle name="style1660838364131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Sheet1!$C$50:$C$52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Sheet1!$D$50:$D$52</c:f>
              <c:numCache>
                <c:formatCode>###0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5-4973-99BA-5C09E804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84776"/>
        <c:axId val="537987072"/>
      </c:barChart>
      <c:catAx>
        <c:axId val="5379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7987072"/>
        <c:crosses val="autoZero"/>
        <c:auto val="1"/>
        <c:lblAlgn val="ctr"/>
        <c:lblOffset val="100"/>
        <c:noMultiLvlLbl val="0"/>
      </c:catAx>
      <c:valAx>
        <c:axId val="5379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Sheet1!$C$185:$C$187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Sheet1!$D$185:$D$187</c:f>
              <c:numCache>
                <c:formatCode>###0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4B11-9837-2BE75D5A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Sheet1!$C$210:$C$214</c:f>
              <c:strCache>
                <c:ptCount val="5"/>
                <c:pt idx="0">
                  <c:v>YS% ,xld rch</c:v>
                </c:pt>
                <c:pt idx="1">
                  <c:v>wêlrKh</c:v>
                </c:pt>
                <c:pt idx="2">
                  <c:v>rdcH fkdjk ixúOdk</c:v>
                </c:pt>
                <c:pt idx="3">
                  <c:v>ckudOHfõ§ ix.ï</c:v>
                </c:pt>
                <c:pt idx="4">
                  <c:v>by; ish,a,u</c:v>
                </c:pt>
              </c:strCache>
            </c:strRef>
          </c:cat>
          <c:val>
            <c:numRef>
              <c:f>Sheet1!$D$210:$D$214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960-8765-D1234F61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09944"/>
        <c:axId val="578810600"/>
      </c:barChart>
      <c:catAx>
        <c:axId val="5788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8810600"/>
        <c:crosses val="autoZero"/>
        <c:auto val="1"/>
        <c:lblAlgn val="ctr"/>
        <c:lblOffset val="100"/>
        <c:noMultiLvlLbl val="0"/>
      </c:catAx>
      <c:valAx>
        <c:axId val="5788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Sheet1!$C$234:$C$239</c:f>
              <c:strCache>
                <c:ptCount val="6"/>
                <c:pt idx="0">
                  <c:v>i;Hh jd¾;d lsÍu</c:v>
                </c:pt>
                <c:pt idx="1">
                  <c:v>ckudOHfõ§kaf.a whs;sjdislï iq/lSug we;s wdh;kj, ÿ¾j,;dj</c:v>
                </c:pt>
                <c:pt idx="2">
                  <c:v>l%uj;a udOH wdpdrO¾u moaO;shla ls%hd;aul fkdùu</c:v>
                </c:pt>
                <c:pt idx="3">
                  <c:v>wdh;k m%OdkSkaf.a mlaI.%dyS ls%hdl,dmh</c:v>
                </c:pt>
                <c:pt idx="4">
                  <c:v>ksis rdcH m%;sm;a;shla fkdue;s ùu</c:v>
                </c:pt>
                <c:pt idx="5">
                  <c:v>by; ish,a,u</c:v>
                </c:pt>
              </c:strCache>
            </c:strRef>
          </c:cat>
          <c:val>
            <c:numRef>
              <c:f>Sheet1!$D$234:$D$239</c:f>
              <c:numCache>
                <c:formatCode>###0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F-42F6-A263-A4340EA0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73120"/>
        <c:axId val="576273776"/>
      </c:barChart>
      <c:catAx>
        <c:axId val="576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6273776"/>
        <c:crosses val="autoZero"/>
        <c:auto val="1"/>
        <c:lblAlgn val="ctr"/>
        <c:lblOffset val="100"/>
        <c:noMultiLvlLbl val="0"/>
      </c:catAx>
      <c:valAx>
        <c:axId val="576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Sheet1!$C$259:$C$265</c:f>
              <c:strCache>
                <c:ptCount val="7"/>
                <c:pt idx="0">
                  <c:v>ckudOHfõ§kaf.a whs;sjdislï iïnkaOfhka rch jvd;a Wkkaÿfjka lghq;= lsÍu</c:v>
                </c:pt>
                <c:pt idx="1">
                  <c:v>ckudOHfõ§kaf.a whs;sjdislï wdrlaId lsÍu fjkqfjka mj;sk wêlrK moaO;sh Yla;su;a lsÍu</c:v>
                </c:pt>
                <c:pt idx="2">
                  <c:v>udOH i`oyd ksis rdcH m%;sm;a;shla ilia lsrSu</c:v>
                </c:pt>
                <c:pt idx="3">
                  <c:v>ksis kS;suh /ljrKh ,o yels wdpdrO¾u moaO;shla ieliSu</c:v>
                </c:pt>
                <c:pt idx="4">
                  <c:v>jvd;a Yla;su;a udOH ix.ï ls%hdldß;ajh</c:v>
                </c:pt>
                <c:pt idx="5">
                  <c:v>ckudOHfõ§kaf.a whs;sjdislï fjkqfjka fmkS isák rdcH yd rdcH fkdjk ixúOdkj, ls%hdldß;ajh Yla;su;a lsÍu</c:v>
                </c:pt>
                <c:pt idx="6">
                  <c:v>by; ish,a,u</c:v>
                </c:pt>
              </c:strCache>
            </c:strRef>
          </c:cat>
          <c:val>
            <c:numRef>
              <c:f>Sheet1!$D$259:$D$265</c:f>
              <c:numCache>
                <c:formatCode>###0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0-48D3-B1C3-0E29089F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770200"/>
        <c:axId val="443770528"/>
      </c:barChart>
      <c:catAx>
        <c:axId val="44377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3770528"/>
        <c:crosses val="autoZero"/>
        <c:auto val="1"/>
        <c:lblAlgn val="ctr"/>
        <c:lblOffset val="100"/>
        <c:noMultiLvlLbl val="0"/>
      </c:catAx>
      <c:valAx>
        <c:axId val="443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7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Sheet1!$C$292:$C$294</c:f>
              <c:strCache>
                <c:ptCount val="3"/>
                <c:pt idx="0">
                  <c:v>woyila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Sheet1!$D$292:$D$294</c:f>
              <c:numCache>
                <c:formatCode>###0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F-458A-8B5A-F1C7559C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27160"/>
        <c:axId val="579126504"/>
      </c:barChart>
      <c:catAx>
        <c:axId val="5791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126504"/>
        <c:crosses val="autoZero"/>
        <c:auto val="1"/>
        <c:lblAlgn val="ctr"/>
        <c:lblOffset val="100"/>
        <c:noMultiLvlLbl val="0"/>
      </c:catAx>
      <c:valAx>
        <c:axId val="5791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Sheet1!$C$292:$C$294</c:f>
              <c:strCache>
                <c:ptCount val="3"/>
                <c:pt idx="0">
                  <c:v>woyila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Sheet1!$D$292:$D$294</c:f>
              <c:numCache>
                <c:formatCode>###0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E-4D8B-ABD7-E5F0DCFF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Sheet1!$C$50:$C$52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Sheet1!$D$50:$D$52</c:f>
              <c:numCache>
                <c:formatCode>###0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A-428C-BD65-C0F13812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Sheet1!$C$71:$C$80</c:f>
              <c:strCache>
                <c:ptCount val="10"/>
                <c:pt idx="0">
                  <c:v>foaYmd,{hska</c:v>
                </c:pt>
                <c:pt idx="1">
                  <c:v>kS;sh ls%hd;aul lrk wdh;k</c:v>
                </c:pt>
                <c:pt idx="2">
                  <c:v>wêlrKh</c:v>
                </c:pt>
                <c:pt idx="3">
                  <c:v>ck;dj</c:v>
                </c:pt>
                <c:pt idx="4">
                  <c:v>udOH ysñldß;ajh</c:v>
                </c:pt>
                <c:pt idx="5">
                  <c:v>ixialdrljreka</c:v>
                </c:pt>
                <c:pt idx="6">
                  <c:v>oekaùïlrejka</c:v>
                </c:pt>
                <c:pt idx="7">
                  <c:v>wd.ñl kdhlhska</c:v>
                </c:pt>
                <c:pt idx="8">
                  <c:v>ys;j;=ka</c:v>
                </c:pt>
                <c:pt idx="9">
                  <c:v>by; ish,a,u</c:v>
                </c:pt>
              </c:strCache>
            </c:strRef>
          </c:cat>
          <c:val>
            <c:numRef>
              <c:f>Sheet1!$D$71:$D$80</c:f>
              <c:numCache>
                <c:formatCode>###0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667-96D0-5807DF73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31264"/>
        <c:axId val="575130280"/>
      </c:barChart>
      <c:catAx>
        <c:axId val="5751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130280"/>
        <c:crosses val="autoZero"/>
        <c:auto val="1"/>
        <c:lblAlgn val="ctr"/>
        <c:lblOffset val="100"/>
        <c:noMultiLvlLbl val="0"/>
      </c:catAx>
      <c:valAx>
        <c:axId val="5751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Sheet1!$C$101:$C$107</c:f>
              <c:strCache>
                <c:ptCount val="7"/>
                <c:pt idx="0">
                  <c:v>ldhsl jYfhka ysßyer lsÍu</c:v>
                </c:pt>
                <c:pt idx="1">
                  <c:v>ckudOH wdh;k fj; flfrk myr§ï</c:v>
                </c:pt>
                <c:pt idx="2">
                  <c:v>ckudOHfõ§ka fj; udkisl mSvdjka t,a, lsÍu</c:v>
                </c:pt>
                <c:pt idx="3">
                  <c:v>l¾;D uKav, md,kh</c:v>
                </c:pt>
                <c:pt idx="4">
                  <c:v>kS;suh ls%hdud¾.</c:v>
                </c:pt>
                <c:pt idx="5">
                  <c:v>uQ,H n,mEï</c:v>
                </c:pt>
                <c:pt idx="6">
                  <c:v>by; ish,a,u</c:v>
                </c:pt>
              </c:strCache>
            </c:strRef>
          </c:cat>
          <c:val>
            <c:numRef>
              <c:f>Sheet1!$D$101:$D$107</c:f>
              <c:numCache>
                <c:formatCode>###0</c:formatCode>
                <c:ptCount val="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C-45A2-8306-EDFF06AB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66552"/>
        <c:axId val="575570816"/>
      </c:barChart>
      <c:catAx>
        <c:axId val="57556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570816"/>
        <c:crosses val="autoZero"/>
        <c:auto val="1"/>
        <c:lblAlgn val="ctr"/>
        <c:lblOffset val="100"/>
        <c:noMultiLvlLbl val="0"/>
      </c:catAx>
      <c:valAx>
        <c:axId val="5755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6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Sheet1!$C$128:$C$130</c:f>
              <c:strCache>
                <c:ptCount val="3"/>
                <c:pt idx="0">
                  <c:v>t,a'à'à'B' ixúOdkh yd YS% ,xld rch w;r mej;s hqoaOh wdYS%;j ^1990-2009&amp;</c:v>
                </c:pt>
                <c:pt idx="1">
                  <c:v>f.daGdNh rdcmlaI ckdêm;sjrhd Oqrfhka bj;a lsÍu i`oyd .;a W;aihyka wdY%s;j ^2022 uehs - 2022 cQ,s &amp;</c:v>
                </c:pt>
                <c:pt idx="2">
                  <c:v>ck;d úuqla;s fmruqK yd rch w;r mej;s .egqï wdYs%;j ^1987-1989&amp;</c:v>
                </c:pt>
              </c:strCache>
            </c:strRef>
          </c:cat>
          <c:val>
            <c:numRef>
              <c:f>Sheet1!$D$128:$D$130</c:f>
              <c:numCache>
                <c:formatCode>###0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0-4537-A25B-208453CC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85432"/>
        <c:axId val="537986416"/>
      </c:barChart>
      <c:catAx>
        <c:axId val="5379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7986416"/>
        <c:crosses val="autoZero"/>
        <c:auto val="1"/>
        <c:lblAlgn val="ctr"/>
        <c:lblOffset val="100"/>
        <c:noMultiLvlLbl val="0"/>
      </c:catAx>
      <c:valAx>
        <c:axId val="5379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Sheet1!$C$128:$C$130</c:f>
              <c:strCache>
                <c:ptCount val="3"/>
                <c:pt idx="0">
                  <c:v>t,a'à'à'B' ixúOdkh yd YS% ,xld rch w;r mej;s hqoaOh wdYS%;j ^1990-2009&amp;</c:v>
                </c:pt>
                <c:pt idx="1">
                  <c:v>f.daGdNh rdcmlaI ckdêm;sjrhd Oqrfhka bj;a lsÍu i`oyd .;a W;aihyka wdY%s;j ^2022 uehs - 2022 cQ,s &amp;</c:v>
                </c:pt>
                <c:pt idx="2">
                  <c:v>ck;d úuqla;s fmruqK yd rch w;r mej;s .egqï wdYs%;j ^1987-1989&amp;</c:v>
                </c:pt>
              </c:strCache>
            </c:strRef>
          </c:cat>
          <c:val>
            <c:numRef>
              <c:f>Sheet1!$D$128:$D$130</c:f>
              <c:numCache>
                <c:formatCode>###0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C4F-85BD-9B14C429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Sheet1!$C$157:$C$159</c:f>
              <c:strCache>
                <c:ptCount val="3"/>
                <c:pt idx="0">
                  <c:v>mqj;am;</c:v>
                </c:pt>
                <c:pt idx="1">
                  <c:v>rEmjdysksh</c:v>
                </c:pt>
                <c:pt idx="2">
                  <c:v>iudc udOH</c:v>
                </c:pt>
              </c:strCache>
            </c:strRef>
          </c:cat>
          <c:val>
            <c:numRef>
              <c:f>Sheet1!$D$157:$D$159</c:f>
              <c:numCache>
                <c:formatCode>###0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9-444F-A2DD-6E652A06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83856"/>
        <c:axId val="574584184"/>
      </c:barChart>
      <c:catAx>
        <c:axId val="5745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4584184"/>
        <c:crosses val="autoZero"/>
        <c:auto val="1"/>
        <c:lblAlgn val="ctr"/>
        <c:lblOffset val="100"/>
        <c:noMultiLvlLbl val="0"/>
      </c:catAx>
      <c:valAx>
        <c:axId val="57458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Sheet1!$C$157:$C$159</c:f>
              <c:strCache>
                <c:ptCount val="3"/>
                <c:pt idx="0">
                  <c:v>mqj;am;</c:v>
                </c:pt>
                <c:pt idx="1">
                  <c:v>rEmjdysksh</c:v>
                </c:pt>
                <c:pt idx="2">
                  <c:v>iudc udOH</c:v>
                </c:pt>
              </c:strCache>
            </c:strRef>
          </c:cat>
          <c:val>
            <c:numRef>
              <c:f>Sheet1!$D$157:$D$159</c:f>
              <c:numCache>
                <c:formatCode>###0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6-4FCF-A011-91FAFDE8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Sheet1!$C$185:$C$187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Sheet1!$D$185:$D$187</c:f>
              <c:numCache>
                <c:formatCode>###0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133-AA2A-65F43099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28968"/>
        <c:axId val="575130936"/>
      </c:barChart>
      <c:catAx>
        <c:axId val="5751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130936"/>
        <c:crosses val="autoZero"/>
        <c:auto val="1"/>
        <c:lblAlgn val="ctr"/>
        <c:lblOffset val="100"/>
        <c:noMultiLvlLbl val="0"/>
      </c:catAx>
      <c:valAx>
        <c:axId val="5751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54</xdr:row>
      <xdr:rowOff>52387</xdr:rowOff>
    </xdr:from>
    <xdr:to>
      <xdr:col>5</xdr:col>
      <xdr:colOff>514350</xdr:colOff>
      <xdr:row>67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DB50C-71DE-4593-E593-D6495B7B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828675</xdr:colOff>
      <xdr:row>53</xdr:row>
      <xdr:rowOff>109537</xdr:rowOff>
    </xdr:from>
    <xdr:to>
      <xdr:col>12</xdr:col>
      <xdr:colOff>247650</xdr:colOff>
      <xdr:row>66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4D8B1-3279-B62D-77B4-88B1F3275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82</xdr:row>
      <xdr:rowOff>23812</xdr:rowOff>
    </xdr:from>
    <xdr:to>
      <xdr:col>5</xdr:col>
      <xdr:colOff>866775</xdr:colOff>
      <xdr:row>95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AF344F-CABE-E162-DC11-E284F291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109</xdr:row>
      <xdr:rowOff>33337</xdr:rowOff>
    </xdr:from>
    <xdr:to>
      <xdr:col>5</xdr:col>
      <xdr:colOff>714375</xdr:colOff>
      <xdr:row>122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15E3B-1EB0-14F5-D205-A04A5A1E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1323975</xdr:colOff>
      <xdr:row>133</xdr:row>
      <xdr:rowOff>23812</xdr:rowOff>
    </xdr:from>
    <xdr:to>
      <xdr:col>5</xdr:col>
      <xdr:colOff>533400</xdr:colOff>
      <xdr:row>146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90CCD2-F292-0E01-AEEA-C16695F3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847725</xdr:colOff>
      <xdr:row>133</xdr:row>
      <xdr:rowOff>119061</xdr:rowOff>
    </xdr:from>
    <xdr:to>
      <xdr:col>13</xdr:col>
      <xdr:colOff>114300</xdr:colOff>
      <xdr:row>149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F2FB5-37EC-6E60-A4FE-42CEF2DD1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104775</xdr:colOff>
      <xdr:row>160</xdr:row>
      <xdr:rowOff>128587</xdr:rowOff>
    </xdr:from>
    <xdr:to>
      <xdr:col>5</xdr:col>
      <xdr:colOff>723900</xdr:colOff>
      <xdr:row>173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FE9DB8-ED99-D964-4121-C93DE738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171450</xdr:colOff>
      <xdr:row>160</xdr:row>
      <xdr:rowOff>185737</xdr:rowOff>
    </xdr:from>
    <xdr:to>
      <xdr:col>12</xdr:col>
      <xdr:colOff>495300</xdr:colOff>
      <xdr:row>173</xdr:row>
      <xdr:rowOff>204787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07BB2D-A417-4DE6-4221-E44C24C20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1228725</xdr:colOff>
      <xdr:row>191</xdr:row>
      <xdr:rowOff>14287</xdr:rowOff>
    </xdr:from>
    <xdr:to>
      <xdr:col>5</xdr:col>
      <xdr:colOff>438150</xdr:colOff>
      <xdr:row>204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441461-DB49-9C3A-4917-AA3A57485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47625</xdr:colOff>
      <xdr:row>190</xdr:row>
      <xdr:rowOff>52387</xdr:rowOff>
    </xdr:from>
    <xdr:to>
      <xdr:col>12</xdr:col>
      <xdr:colOff>371475</xdr:colOff>
      <xdr:row>203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BBB487-A29F-3902-2061-BA469CFC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504825</xdr:colOff>
      <xdr:row>216</xdr:row>
      <xdr:rowOff>128587</xdr:rowOff>
    </xdr:from>
    <xdr:to>
      <xdr:col>6</xdr:col>
      <xdr:colOff>219075</xdr:colOff>
      <xdr:row>229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8F38B4-0E6D-3D59-93EA-628E2D44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238125</xdr:colOff>
      <xdr:row>240</xdr:row>
      <xdr:rowOff>71437</xdr:rowOff>
    </xdr:from>
    <xdr:to>
      <xdr:col>5</xdr:col>
      <xdr:colOff>857250</xdr:colOff>
      <xdr:row>253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3FF7C9-4DF5-BD5B-420F-583A2C164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476250</xdr:colOff>
      <xdr:row>267</xdr:row>
      <xdr:rowOff>147637</xdr:rowOff>
    </xdr:from>
    <xdr:to>
      <xdr:col>6</xdr:col>
      <xdr:colOff>190500</xdr:colOff>
      <xdr:row>280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C9F03F-67DF-7A69-B94C-F06A69D19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1285875</xdr:colOff>
      <xdr:row>296</xdr:row>
      <xdr:rowOff>128587</xdr:rowOff>
    </xdr:from>
    <xdr:to>
      <xdr:col>5</xdr:col>
      <xdr:colOff>495300</xdr:colOff>
      <xdr:row>311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F58302-2C4C-69B2-2B7C-66C46E85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19050</xdr:colOff>
      <xdr:row>296</xdr:row>
      <xdr:rowOff>119062</xdr:rowOff>
    </xdr:from>
    <xdr:to>
      <xdr:col>12</xdr:col>
      <xdr:colOff>342900</xdr:colOff>
      <xdr:row>311</xdr:row>
      <xdr:rowOff>4762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88B608-2C97-24E2-4035-BA8CECB6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7"/>
  <sheetViews>
    <sheetView tabSelected="1" topLeftCell="A277" workbookViewId="0">
      <selection activeCell="K290" sqref="K290"/>
    </sheetView>
  </sheetViews>
  <sheetFormatPr defaultRowHeight="15" x14ac:dyDescent="0.25"/>
  <cols>
    <col min="1" max="1" width="9.140625" style="1"/>
    <col min="2" max="2" width="21.140625" style="23" customWidth="1"/>
    <col min="3" max="3" width="22.7109375" style="1" customWidth="1"/>
    <col min="4" max="4" width="23" style="1" customWidth="1"/>
    <col min="5" max="8" width="13.5703125" style="1" customWidth="1"/>
    <col min="9" max="16384" width="9.140625" style="1"/>
  </cols>
  <sheetData>
    <row r="2" spans="2:2" x14ac:dyDescent="0.25">
      <c r="B2" s="25" t="s">
        <v>0</v>
      </c>
    </row>
    <row r="5" spans="2:2" x14ac:dyDescent="0.25">
      <c r="B5" s="25" t="s">
        <v>1</v>
      </c>
    </row>
    <row r="6" spans="2:2" x14ac:dyDescent="0.25">
      <c r="B6" s="25" t="s">
        <v>2</v>
      </c>
    </row>
    <row r="7" spans="2:2" x14ac:dyDescent="0.25">
      <c r="B7" s="25" t="s">
        <v>3</v>
      </c>
    </row>
    <row r="8" spans="2:2" x14ac:dyDescent="0.25">
      <c r="B8" s="25" t="s">
        <v>4</v>
      </c>
    </row>
    <row r="9" spans="2:2" x14ac:dyDescent="0.25">
      <c r="B9" s="25" t="s">
        <v>5</v>
      </c>
    </row>
    <row r="10" spans="2:2" x14ac:dyDescent="0.25">
      <c r="B10" s="25" t="s">
        <v>6</v>
      </c>
    </row>
    <row r="11" spans="2:2" x14ac:dyDescent="0.25">
      <c r="B11" s="25" t="s">
        <v>7</v>
      </c>
    </row>
    <row r="12" spans="2:2" x14ac:dyDescent="0.25">
      <c r="B12" s="25" t="s">
        <v>8</v>
      </c>
    </row>
    <row r="13" spans="2:2" x14ac:dyDescent="0.25">
      <c r="B13" s="25" t="s">
        <v>9</v>
      </c>
    </row>
    <row r="14" spans="2:2" x14ac:dyDescent="0.25">
      <c r="B14" s="25" t="s">
        <v>10</v>
      </c>
    </row>
    <row r="15" spans="2:2" x14ac:dyDescent="0.25">
      <c r="B15" s="25" t="s">
        <v>11</v>
      </c>
    </row>
    <row r="16" spans="2:2" x14ac:dyDescent="0.25">
      <c r="B16" s="25" t="s">
        <v>12</v>
      </c>
    </row>
    <row r="17" spans="2:4" x14ac:dyDescent="0.25">
      <c r="B17" s="25" t="s">
        <v>13</v>
      </c>
    </row>
    <row r="18" spans="2:4" x14ac:dyDescent="0.25">
      <c r="B18" s="25" t="s">
        <v>14</v>
      </c>
    </row>
    <row r="21" spans="2:4" ht="18" x14ac:dyDescent="0.25">
      <c r="B21" s="26" t="s">
        <v>15</v>
      </c>
    </row>
    <row r="23" spans="2:4" ht="21" customHeight="1" x14ac:dyDescent="0.25">
      <c r="B23" s="2" t="s">
        <v>16</v>
      </c>
      <c r="C23" s="3"/>
      <c r="D23" s="4"/>
    </row>
    <row r="24" spans="2:4" ht="17.100000000000001" customHeight="1" x14ac:dyDescent="0.25">
      <c r="B24" s="27" t="s">
        <v>17</v>
      </c>
      <c r="C24" s="28"/>
      <c r="D24" s="29" t="s">
        <v>18</v>
      </c>
    </row>
    <row r="25" spans="2:4" ht="17.100000000000001" customHeight="1" x14ac:dyDescent="0.25">
      <c r="B25" s="12" t="s">
        <v>19</v>
      </c>
      <c r="C25" s="30"/>
      <c r="D25" s="31" t="s">
        <v>20</v>
      </c>
    </row>
    <row r="26" spans="2:4" ht="17.100000000000001" customHeight="1" x14ac:dyDescent="0.25">
      <c r="B26" s="32" t="s">
        <v>21</v>
      </c>
      <c r="C26" s="13" t="s">
        <v>22</v>
      </c>
      <c r="D26" s="31" t="s">
        <v>23</v>
      </c>
    </row>
    <row r="27" spans="2:4" ht="17.100000000000001" customHeight="1" x14ac:dyDescent="0.25">
      <c r="B27" s="32"/>
      <c r="C27" s="13" t="s">
        <v>24</v>
      </c>
      <c r="D27" s="31" t="s">
        <v>25</v>
      </c>
    </row>
    <row r="28" spans="2:4" ht="17.100000000000001" customHeight="1" x14ac:dyDescent="0.25">
      <c r="B28" s="32"/>
      <c r="C28" s="13" t="s">
        <v>26</v>
      </c>
      <c r="D28" s="31" t="s">
        <v>25</v>
      </c>
    </row>
    <row r="29" spans="2:4" ht="17.100000000000001" customHeight="1" x14ac:dyDescent="0.25">
      <c r="B29" s="32"/>
      <c r="C29" s="13" t="s">
        <v>27</v>
      </c>
      <c r="D29" s="31" t="s">
        <v>25</v>
      </c>
    </row>
    <row r="30" spans="2:4" ht="30" customHeight="1" x14ac:dyDescent="0.25">
      <c r="B30" s="32"/>
      <c r="C30" s="13" t="s">
        <v>28</v>
      </c>
      <c r="D30" s="33">
        <v>10</v>
      </c>
    </row>
    <row r="31" spans="2:4" ht="45.95" customHeight="1" x14ac:dyDescent="0.25">
      <c r="B31" s="32" t="s">
        <v>29</v>
      </c>
      <c r="C31" s="13" t="s">
        <v>30</v>
      </c>
      <c r="D31" s="31" t="s">
        <v>31</v>
      </c>
    </row>
    <row r="32" spans="2:4" ht="30" customHeight="1" x14ac:dyDescent="0.25">
      <c r="B32" s="32"/>
      <c r="C32" s="13" t="s">
        <v>32</v>
      </c>
      <c r="D32" s="31" t="s">
        <v>33</v>
      </c>
    </row>
    <row r="33" spans="2:8" ht="204.95" customHeight="1" x14ac:dyDescent="0.25">
      <c r="B33" s="12" t="s">
        <v>34</v>
      </c>
      <c r="C33" s="30"/>
      <c r="D33" s="31" t="s">
        <v>35</v>
      </c>
    </row>
    <row r="34" spans="2:8" ht="17.100000000000001" customHeight="1" x14ac:dyDescent="0.25">
      <c r="B34" s="32" t="s">
        <v>36</v>
      </c>
      <c r="C34" s="13" t="s">
        <v>37</v>
      </c>
      <c r="D34" s="34" t="s">
        <v>38</v>
      </c>
    </row>
    <row r="35" spans="2:8" ht="17.100000000000001" customHeight="1" x14ac:dyDescent="0.25">
      <c r="B35" s="35"/>
      <c r="C35" s="14" t="s">
        <v>39</v>
      </c>
      <c r="D35" s="36" t="s">
        <v>38</v>
      </c>
    </row>
    <row r="38" spans="2:8" x14ac:dyDescent="0.25">
      <c r="B38" s="37" t="s">
        <v>40</v>
      </c>
    </row>
    <row r="40" spans="2:8" ht="21" customHeight="1" x14ac:dyDescent="0.25">
      <c r="B40" s="2" t="s">
        <v>41</v>
      </c>
      <c r="C40" s="3"/>
      <c r="D40" s="3"/>
      <c r="E40" s="3"/>
      <c r="F40" s="3"/>
      <c r="G40" s="3"/>
      <c r="H40" s="4"/>
    </row>
    <row r="41" spans="2:8" ht="204" customHeight="1" x14ac:dyDescent="0.25">
      <c r="B41" s="5"/>
      <c r="C41" s="6"/>
      <c r="D41" s="7" t="s">
        <v>42</v>
      </c>
      <c r="E41" s="8" t="s">
        <v>43</v>
      </c>
      <c r="F41" s="8" t="s">
        <v>44</v>
      </c>
      <c r="G41" s="8" t="s">
        <v>45</v>
      </c>
      <c r="H41" s="9" t="s">
        <v>46</v>
      </c>
    </row>
    <row r="42" spans="2:8" ht="17.100000000000001" customHeight="1" x14ac:dyDescent="0.25">
      <c r="B42" s="38" t="s">
        <v>47</v>
      </c>
      <c r="C42" s="10" t="s">
        <v>48</v>
      </c>
      <c r="D42" s="11">
        <v>10</v>
      </c>
      <c r="E42" s="39">
        <v>10</v>
      </c>
      <c r="F42" s="39">
        <v>10</v>
      </c>
      <c r="G42" s="39">
        <v>10</v>
      </c>
      <c r="H42" s="40">
        <v>10</v>
      </c>
    </row>
    <row r="43" spans="2:8" ht="17.100000000000001" customHeight="1" x14ac:dyDescent="0.25">
      <c r="B43" s="35"/>
      <c r="C43" s="14" t="s">
        <v>49</v>
      </c>
      <c r="D43" s="15">
        <v>0</v>
      </c>
      <c r="E43" s="41">
        <v>0</v>
      </c>
      <c r="F43" s="41">
        <v>0</v>
      </c>
      <c r="G43" s="41">
        <v>0</v>
      </c>
      <c r="H43" s="42">
        <v>0</v>
      </c>
    </row>
    <row r="46" spans="2:8" ht="18" x14ac:dyDescent="0.25">
      <c r="B46" s="26" t="s">
        <v>50</v>
      </c>
    </row>
    <row r="48" spans="2:8" ht="36" customHeight="1" x14ac:dyDescent="0.25">
      <c r="B48" s="2" t="s">
        <v>42</v>
      </c>
      <c r="C48" s="3"/>
      <c r="D48" s="3"/>
      <c r="E48" s="3"/>
      <c r="F48" s="3"/>
      <c r="G48" s="4"/>
    </row>
    <row r="49" spans="2:7" ht="29.1" customHeight="1" x14ac:dyDescent="0.25">
      <c r="B49" s="19"/>
      <c r="C49" s="17"/>
      <c r="D49" s="43" t="s">
        <v>52</v>
      </c>
      <c r="E49" s="44" t="s">
        <v>53</v>
      </c>
      <c r="F49" s="44" t="s">
        <v>54</v>
      </c>
      <c r="G49" s="45" t="s">
        <v>55</v>
      </c>
    </row>
    <row r="50" spans="2:7" ht="17.100000000000001" customHeight="1" x14ac:dyDescent="0.25">
      <c r="B50" s="20"/>
      <c r="C50" s="46" t="s">
        <v>56</v>
      </c>
      <c r="D50" s="93">
        <v>1</v>
      </c>
      <c r="E50" s="94">
        <v>10</v>
      </c>
      <c r="F50" s="94">
        <v>10</v>
      </c>
      <c r="G50" s="95">
        <v>10</v>
      </c>
    </row>
    <row r="51" spans="2:7" ht="17.100000000000001" customHeight="1" x14ac:dyDescent="0.25">
      <c r="B51" s="21"/>
      <c r="C51" s="46" t="s">
        <v>58</v>
      </c>
      <c r="D51" s="96">
        <v>3</v>
      </c>
      <c r="E51" s="97">
        <v>30</v>
      </c>
      <c r="F51" s="97">
        <v>30</v>
      </c>
      <c r="G51" s="98">
        <v>40</v>
      </c>
    </row>
    <row r="52" spans="2:7" ht="17.100000000000001" customHeight="1" x14ac:dyDescent="0.25">
      <c r="B52" s="21"/>
      <c r="C52" s="46" t="s">
        <v>57</v>
      </c>
      <c r="D52" s="96">
        <v>6</v>
      </c>
      <c r="E52" s="97">
        <v>60</v>
      </c>
      <c r="F52" s="97">
        <v>60</v>
      </c>
      <c r="G52" s="98">
        <v>100</v>
      </c>
    </row>
    <row r="53" spans="2:7" ht="17.100000000000001" customHeight="1" x14ac:dyDescent="0.25">
      <c r="B53" s="22"/>
      <c r="C53" s="24" t="s">
        <v>51</v>
      </c>
      <c r="D53" s="99">
        <v>10</v>
      </c>
      <c r="E53" s="100">
        <v>100</v>
      </c>
      <c r="F53" s="100">
        <v>100</v>
      </c>
      <c r="G53" s="16"/>
    </row>
    <row r="54" spans="2:7" ht="17.100000000000001" customHeight="1" x14ac:dyDescent="0.25">
      <c r="B54" s="22"/>
      <c r="C54" s="47"/>
      <c r="D54" s="48"/>
      <c r="E54" s="49"/>
      <c r="F54" s="49"/>
      <c r="G54" s="50"/>
    </row>
    <row r="55" spans="2:7" ht="17.100000000000001" customHeight="1" x14ac:dyDescent="0.25">
      <c r="B55" s="22"/>
      <c r="C55" s="47"/>
      <c r="D55" s="48"/>
      <c r="E55" s="49"/>
      <c r="F55" s="49"/>
      <c r="G55" s="50"/>
    </row>
    <row r="56" spans="2:7" ht="17.100000000000001" customHeight="1" x14ac:dyDescent="0.25">
      <c r="B56" s="22"/>
      <c r="C56" s="47"/>
      <c r="D56" s="48"/>
      <c r="E56" s="49"/>
      <c r="F56" s="49"/>
      <c r="G56" s="50"/>
    </row>
    <row r="57" spans="2:7" ht="17.100000000000001" customHeight="1" x14ac:dyDescent="0.25">
      <c r="B57" s="22"/>
      <c r="C57" s="47"/>
      <c r="D57" s="48"/>
      <c r="E57" s="49"/>
      <c r="F57" s="49"/>
      <c r="G57" s="50"/>
    </row>
    <row r="58" spans="2:7" ht="17.100000000000001" customHeight="1" x14ac:dyDescent="0.25">
      <c r="B58" s="22"/>
      <c r="C58" s="47"/>
      <c r="D58" s="48"/>
      <c r="E58" s="49"/>
      <c r="F58" s="49"/>
      <c r="G58" s="50"/>
    </row>
    <row r="59" spans="2:7" ht="17.100000000000001" customHeight="1" x14ac:dyDescent="0.25">
      <c r="B59" s="22"/>
      <c r="C59" s="47"/>
      <c r="D59" s="48"/>
      <c r="E59" s="49"/>
      <c r="F59" s="49"/>
      <c r="G59" s="50"/>
    </row>
    <row r="60" spans="2:7" ht="17.100000000000001" customHeight="1" x14ac:dyDescent="0.25">
      <c r="B60" s="22"/>
      <c r="C60" s="47"/>
      <c r="D60" s="48"/>
      <c r="E60" s="49"/>
      <c r="F60" s="49"/>
      <c r="G60" s="50"/>
    </row>
    <row r="61" spans="2:7" ht="17.100000000000001" customHeight="1" x14ac:dyDescent="0.25">
      <c r="B61" s="22"/>
      <c r="C61" s="47"/>
      <c r="D61" s="48"/>
      <c r="E61" s="49"/>
      <c r="F61" s="49"/>
      <c r="G61" s="50"/>
    </row>
    <row r="62" spans="2:7" ht="17.100000000000001" customHeight="1" x14ac:dyDescent="0.25">
      <c r="B62" s="22"/>
      <c r="C62" s="47"/>
      <c r="D62" s="48"/>
      <c r="E62" s="49"/>
      <c r="F62" s="49"/>
      <c r="G62" s="50"/>
    </row>
    <row r="63" spans="2:7" ht="17.100000000000001" customHeight="1" x14ac:dyDescent="0.25">
      <c r="B63" s="22"/>
      <c r="C63" s="47"/>
      <c r="D63" s="48"/>
      <c r="E63" s="49"/>
      <c r="F63" s="49"/>
      <c r="G63" s="50"/>
    </row>
    <row r="64" spans="2:7" ht="17.100000000000001" customHeight="1" x14ac:dyDescent="0.25">
      <c r="B64" s="22"/>
      <c r="C64" s="47"/>
      <c r="D64" s="48"/>
      <c r="E64" s="49"/>
      <c r="F64" s="49"/>
      <c r="G64" s="50"/>
    </row>
    <row r="65" spans="2:7" ht="17.100000000000001" customHeight="1" x14ac:dyDescent="0.25">
      <c r="B65" s="22"/>
      <c r="C65" s="47"/>
      <c r="D65" s="48"/>
      <c r="E65" s="49"/>
      <c r="F65" s="49"/>
      <c r="G65" s="50"/>
    </row>
    <row r="66" spans="2:7" ht="17.100000000000001" customHeight="1" x14ac:dyDescent="0.25">
      <c r="B66" s="22"/>
      <c r="C66" s="47"/>
      <c r="D66" s="48"/>
      <c r="E66" s="49"/>
      <c r="F66" s="49"/>
      <c r="G66" s="50"/>
    </row>
    <row r="67" spans="2:7" ht="17.100000000000001" customHeight="1" x14ac:dyDescent="0.25">
      <c r="B67" s="22"/>
      <c r="C67" s="47"/>
      <c r="D67" s="48"/>
      <c r="E67" s="49"/>
      <c r="F67" s="49"/>
      <c r="G67" s="50"/>
    </row>
    <row r="68" spans="2:7" ht="17.100000000000001" customHeight="1" x14ac:dyDescent="0.25">
      <c r="B68" s="22"/>
      <c r="C68" s="47"/>
      <c r="D68" s="48"/>
      <c r="E68" s="49"/>
      <c r="F68" s="49"/>
      <c r="G68" s="50"/>
    </row>
    <row r="69" spans="2:7" ht="17.100000000000001" customHeight="1" x14ac:dyDescent="0.25">
      <c r="B69" s="51">
        <v>2</v>
      </c>
      <c r="C69" s="52"/>
      <c r="D69" s="52"/>
      <c r="E69" s="52"/>
      <c r="F69" s="52"/>
      <c r="G69" s="53"/>
    </row>
    <row r="70" spans="2:7" ht="17.100000000000001" customHeight="1" x14ac:dyDescent="0.25">
      <c r="B70" s="54"/>
      <c r="C70" s="77"/>
      <c r="D70" s="56" t="s">
        <v>52</v>
      </c>
      <c r="E70" s="57" t="s">
        <v>53</v>
      </c>
      <c r="F70" s="57" t="s">
        <v>54</v>
      </c>
      <c r="G70" s="58" t="s">
        <v>55</v>
      </c>
    </row>
    <row r="71" spans="2:7" ht="17.100000000000001" customHeight="1" x14ac:dyDescent="0.25">
      <c r="B71" s="59"/>
      <c r="C71" s="79" t="s">
        <v>59</v>
      </c>
      <c r="D71" s="60">
        <v>7</v>
      </c>
      <c r="E71" s="61">
        <f>D71/D81*100</f>
        <v>29.166666666666668</v>
      </c>
      <c r="F71" s="61">
        <f>E71</f>
        <v>29.166666666666668</v>
      </c>
      <c r="G71" s="62">
        <f>F71</f>
        <v>29.166666666666668</v>
      </c>
    </row>
    <row r="72" spans="2:7" ht="17.100000000000001" customHeight="1" x14ac:dyDescent="0.25">
      <c r="B72" s="63"/>
      <c r="C72" s="79" t="s">
        <v>60</v>
      </c>
      <c r="D72" s="64">
        <v>3</v>
      </c>
      <c r="E72" s="65">
        <f>D72/D81*100</f>
        <v>12.5</v>
      </c>
      <c r="F72" s="65">
        <f t="shared" ref="F72:F80" si="0">E72</f>
        <v>12.5</v>
      </c>
      <c r="G72" s="66">
        <f>F72+G71</f>
        <v>41.666666666666671</v>
      </c>
    </row>
    <row r="73" spans="2:7" ht="17.100000000000001" customHeight="1" x14ac:dyDescent="0.25">
      <c r="B73" s="63"/>
      <c r="C73" s="79" t="s">
        <v>61</v>
      </c>
      <c r="D73" s="67">
        <v>2</v>
      </c>
      <c r="E73" s="65">
        <f>D73/D81*100</f>
        <v>8.3333333333333321</v>
      </c>
      <c r="F73" s="65">
        <f t="shared" si="0"/>
        <v>8.3333333333333321</v>
      </c>
      <c r="G73" s="66">
        <f>F73+G72</f>
        <v>50</v>
      </c>
    </row>
    <row r="74" spans="2:7" ht="17.100000000000001" customHeight="1" x14ac:dyDescent="0.25">
      <c r="B74" s="63"/>
      <c r="C74" s="79" t="s">
        <v>62</v>
      </c>
      <c r="D74" s="67">
        <v>0</v>
      </c>
      <c r="E74" s="65">
        <f>D74/D81*100</f>
        <v>0</v>
      </c>
      <c r="F74" s="65">
        <f t="shared" si="0"/>
        <v>0</v>
      </c>
      <c r="G74" s="68">
        <f>F74+G73</f>
        <v>50</v>
      </c>
    </row>
    <row r="75" spans="2:7" ht="17.100000000000001" customHeight="1" x14ac:dyDescent="0.25">
      <c r="B75" s="63"/>
      <c r="C75" s="79" t="s">
        <v>63</v>
      </c>
      <c r="D75" s="67">
        <v>5</v>
      </c>
      <c r="E75" s="65">
        <f>D75/D81*100</f>
        <v>20.833333333333336</v>
      </c>
      <c r="F75" s="65">
        <f t="shared" si="0"/>
        <v>20.833333333333336</v>
      </c>
      <c r="G75" s="68">
        <f>F75+G74</f>
        <v>70.833333333333343</v>
      </c>
    </row>
    <row r="76" spans="2:7" ht="17.100000000000001" customHeight="1" x14ac:dyDescent="0.25">
      <c r="B76" s="18"/>
      <c r="C76" s="79" t="s">
        <v>64</v>
      </c>
      <c r="D76" s="67">
        <v>3</v>
      </c>
      <c r="E76" s="65">
        <f>D76/D81*100</f>
        <v>12.5</v>
      </c>
      <c r="F76" s="65">
        <f t="shared" si="0"/>
        <v>12.5</v>
      </c>
      <c r="G76" s="68">
        <f t="shared" ref="G76:G80" si="1">F76+G75</f>
        <v>83.333333333333343</v>
      </c>
    </row>
    <row r="77" spans="2:7" ht="17.100000000000001" customHeight="1" x14ac:dyDescent="0.25">
      <c r="B77" s="69"/>
      <c r="C77" s="79" t="s">
        <v>65</v>
      </c>
      <c r="D77" s="71">
        <v>0</v>
      </c>
      <c r="E77" s="65">
        <f>D77/D81*100</f>
        <v>0</v>
      </c>
      <c r="F77" s="65">
        <f t="shared" si="0"/>
        <v>0</v>
      </c>
      <c r="G77" s="68">
        <f t="shared" si="1"/>
        <v>83.333333333333343</v>
      </c>
    </row>
    <row r="78" spans="2:7" ht="17.100000000000001" customHeight="1" x14ac:dyDescent="0.25">
      <c r="B78" s="72"/>
      <c r="C78" s="79" t="s">
        <v>66</v>
      </c>
      <c r="D78" s="71">
        <v>1</v>
      </c>
      <c r="E78" s="65">
        <f>D78/D81*100</f>
        <v>4.1666666666666661</v>
      </c>
      <c r="F78" s="65">
        <f t="shared" si="0"/>
        <v>4.1666666666666661</v>
      </c>
      <c r="G78" s="68">
        <f t="shared" si="1"/>
        <v>87.500000000000014</v>
      </c>
    </row>
    <row r="79" spans="2:7" ht="17.100000000000001" customHeight="1" x14ac:dyDescent="0.25">
      <c r="B79" s="72"/>
      <c r="C79" s="79" t="s">
        <v>67</v>
      </c>
      <c r="D79" s="71">
        <v>0</v>
      </c>
      <c r="E79" s="65">
        <f>D79/D81*100</f>
        <v>0</v>
      </c>
      <c r="F79" s="65">
        <f t="shared" si="0"/>
        <v>0</v>
      </c>
      <c r="G79" s="68">
        <f t="shared" si="1"/>
        <v>87.500000000000014</v>
      </c>
    </row>
    <row r="80" spans="2:7" ht="17.100000000000001" customHeight="1" x14ac:dyDescent="0.25">
      <c r="B80" s="72"/>
      <c r="C80" s="79" t="s">
        <v>68</v>
      </c>
      <c r="D80" s="71">
        <v>3</v>
      </c>
      <c r="E80" s="65">
        <f>D80/D81*100</f>
        <v>12.5</v>
      </c>
      <c r="F80" s="65">
        <f t="shared" si="0"/>
        <v>12.5</v>
      </c>
      <c r="G80" s="68">
        <f t="shared" si="1"/>
        <v>100.00000000000001</v>
      </c>
    </row>
    <row r="81" spans="2:7" s="1" customFormat="1" ht="17.100000000000001" customHeight="1" x14ac:dyDescent="0.25">
      <c r="B81" s="69"/>
      <c r="C81" s="73" t="s">
        <v>51</v>
      </c>
      <c r="D81" s="74">
        <f>SUM(D71:D80)</f>
        <v>24</v>
      </c>
      <c r="E81" s="75">
        <f>SUM(E71:E80)</f>
        <v>100.00000000000001</v>
      </c>
      <c r="F81" s="75">
        <f>SUM(D81:E81)</f>
        <v>124.00000000000001</v>
      </c>
      <c r="G81" s="76"/>
    </row>
    <row r="82" spans="2:7" s="1" customFormat="1" ht="17.100000000000001" customHeight="1" x14ac:dyDescent="0.25">
      <c r="B82" s="22"/>
      <c r="C82" s="47"/>
      <c r="D82" s="48"/>
      <c r="E82" s="49"/>
      <c r="F82" s="49"/>
      <c r="G82" s="50"/>
    </row>
    <row r="83" spans="2:7" s="1" customFormat="1" ht="17.100000000000001" customHeight="1" x14ac:dyDescent="0.25">
      <c r="B83" s="22"/>
      <c r="C83" s="47"/>
      <c r="D83" s="48"/>
      <c r="E83" s="49"/>
      <c r="F83" s="49"/>
      <c r="G83" s="50"/>
    </row>
    <row r="84" spans="2:7" s="1" customFormat="1" ht="17.100000000000001" customHeight="1" x14ac:dyDescent="0.25">
      <c r="B84" s="22"/>
      <c r="C84" s="47"/>
      <c r="D84" s="48"/>
      <c r="E84" s="49"/>
      <c r="F84" s="49"/>
      <c r="G84" s="50"/>
    </row>
    <row r="85" spans="2:7" s="1" customFormat="1" ht="17.100000000000001" customHeight="1" x14ac:dyDescent="0.25">
      <c r="B85" s="22"/>
      <c r="C85" s="47"/>
      <c r="D85" s="48"/>
      <c r="E85" s="49"/>
      <c r="F85" s="49"/>
      <c r="G85" s="50"/>
    </row>
    <row r="86" spans="2:7" s="1" customFormat="1" ht="17.100000000000001" customHeight="1" x14ac:dyDescent="0.25">
      <c r="B86" s="22"/>
      <c r="C86" s="47"/>
      <c r="D86" s="48"/>
      <c r="E86" s="49"/>
      <c r="F86" s="49"/>
      <c r="G86" s="50"/>
    </row>
    <row r="87" spans="2:7" s="1" customFormat="1" ht="17.100000000000001" customHeight="1" x14ac:dyDescent="0.25">
      <c r="B87" s="22"/>
      <c r="C87" s="47"/>
      <c r="D87" s="48"/>
      <c r="E87" s="49"/>
      <c r="F87" s="49"/>
      <c r="G87" s="50"/>
    </row>
    <row r="88" spans="2:7" s="1" customFormat="1" ht="17.100000000000001" customHeight="1" x14ac:dyDescent="0.25">
      <c r="B88" s="22"/>
      <c r="C88" s="47"/>
      <c r="D88" s="48"/>
      <c r="E88" s="49"/>
      <c r="F88" s="49"/>
      <c r="G88" s="50"/>
    </row>
    <row r="89" spans="2:7" s="1" customFormat="1" ht="17.100000000000001" customHeight="1" x14ac:dyDescent="0.25">
      <c r="B89" s="22"/>
      <c r="C89" s="47"/>
      <c r="D89" s="48"/>
      <c r="E89" s="49"/>
      <c r="F89" s="49"/>
      <c r="G89" s="50"/>
    </row>
    <row r="90" spans="2:7" s="1" customFormat="1" ht="17.100000000000001" customHeight="1" x14ac:dyDescent="0.25">
      <c r="B90" s="22"/>
      <c r="C90" s="47"/>
      <c r="D90" s="48"/>
      <c r="E90" s="49"/>
      <c r="F90" s="49"/>
      <c r="G90" s="50"/>
    </row>
    <row r="91" spans="2:7" s="1" customFormat="1" ht="17.100000000000001" customHeight="1" x14ac:dyDescent="0.25">
      <c r="B91" s="22"/>
      <c r="C91" s="47"/>
      <c r="D91" s="48"/>
      <c r="E91" s="49"/>
      <c r="F91" s="49"/>
      <c r="G91" s="50"/>
    </row>
    <row r="92" spans="2:7" s="1" customFormat="1" ht="17.100000000000001" customHeight="1" x14ac:dyDescent="0.25">
      <c r="B92" s="22"/>
      <c r="C92" s="47"/>
      <c r="D92" s="48"/>
      <c r="E92" s="49"/>
      <c r="F92" s="49"/>
      <c r="G92" s="50"/>
    </row>
    <row r="93" spans="2:7" s="1" customFormat="1" ht="17.100000000000001" customHeight="1" x14ac:dyDescent="0.25">
      <c r="B93" s="22"/>
      <c r="C93" s="47"/>
      <c r="D93" s="48"/>
      <c r="E93" s="49"/>
      <c r="F93" s="49"/>
      <c r="G93" s="50"/>
    </row>
    <row r="94" spans="2:7" s="1" customFormat="1" ht="17.100000000000001" customHeight="1" x14ac:dyDescent="0.25">
      <c r="B94" s="22"/>
      <c r="C94" s="47"/>
      <c r="D94" s="48"/>
      <c r="E94" s="49"/>
      <c r="F94" s="49"/>
      <c r="G94" s="50"/>
    </row>
    <row r="95" spans="2:7" s="1" customFormat="1" ht="17.100000000000001" customHeight="1" x14ac:dyDescent="0.25">
      <c r="B95" s="22"/>
      <c r="C95" s="47"/>
      <c r="D95" s="48"/>
      <c r="E95" s="49"/>
      <c r="F95" s="49"/>
      <c r="G95" s="50"/>
    </row>
    <row r="96" spans="2:7" s="1" customFormat="1" ht="17.100000000000001" customHeight="1" x14ac:dyDescent="0.25">
      <c r="B96" s="22"/>
      <c r="C96" s="47"/>
      <c r="D96" s="48"/>
      <c r="E96" s="49"/>
      <c r="F96" s="49"/>
      <c r="G96" s="50"/>
    </row>
    <row r="97" spans="2:7" s="1" customFormat="1" ht="17.100000000000001" customHeight="1" x14ac:dyDescent="0.25">
      <c r="B97" s="22"/>
      <c r="C97" s="47"/>
      <c r="D97" s="48"/>
      <c r="E97" s="49"/>
      <c r="F97" s="49"/>
      <c r="G97" s="50"/>
    </row>
    <row r="98" spans="2:7" s="1" customFormat="1" ht="17.100000000000001" customHeight="1" x14ac:dyDescent="0.25">
      <c r="B98" s="22"/>
      <c r="C98" s="47"/>
      <c r="D98" s="48"/>
      <c r="E98" s="49"/>
      <c r="F98" s="49"/>
      <c r="G98" s="50"/>
    </row>
    <row r="99" spans="2:7" s="1" customFormat="1" ht="17.100000000000001" customHeight="1" x14ac:dyDescent="0.25">
      <c r="B99" s="51">
        <v>3</v>
      </c>
      <c r="C99" s="52"/>
      <c r="D99" s="52"/>
      <c r="E99" s="52"/>
      <c r="F99" s="52"/>
      <c r="G99" s="53"/>
    </row>
    <row r="100" spans="2:7" s="1" customFormat="1" ht="17.100000000000001" customHeight="1" x14ac:dyDescent="0.25">
      <c r="B100" s="54"/>
      <c r="C100" s="80"/>
      <c r="D100" s="81" t="s">
        <v>52</v>
      </c>
      <c r="E100" s="82" t="s">
        <v>53</v>
      </c>
      <c r="F100" s="82" t="s">
        <v>54</v>
      </c>
      <c r="G100" s="83" t="s">
        <v>55</v>
      </c>
    </row>
    <row r="101" spans="2:7" s="1" customFormat="1" ht="17.100000000000001" customHeight="1" x14ac:dyDescent="0.25">
      <c r="B101" s="59"/>
      <c r="C101" s="79" t="s">
        <v>69</v>
      </c>
      <c r="D101" s="67">
        <v>5</v>
      </c>
      <c r="E101" s="84">
        <f>D101/D108*100</f>
        <v>23.809523809523807</v>
      </c>
      <c r="F101" s="84">
        <f>E101</f>
        <v>23.809523809523807</v>
      </c>
      <c r="G101" s="85">
        <f>F101</f>
        <v>23.809523809523807</v>
      </c>
    </row>
    <row r="102" spans="2:7" s="1" customFormat="1" ht="17.100000000000001" customHeight="1" x14ac:dyDescent="0.25">
      <c r="B102" s="63"/>
      <c r="C102" s="79" t="s">
        <v>70</v>
      </c>
      <c r="D102" s="86">
        <v>2</v>
      </c>
      <c r="E102" s="87">
        <f>D102/D108*100</f>
        <v>9.5238095238095237</v>
      </c>
      <c r="F102" s="87">
        <f t="shared" ref="F102:F107" si="2">E102</f>
        <v>9.5238095238095237</v>
      </c>
      <c r="G102" s="88">
        <f>F102+G101</f>
        <v>33.333333333333329</v>
      </c>
    </row>
    <row r="103" spans="2:7" s="1" customFormat="1" ht="17.100000000000001" customHeight="1" x14ac:dyDescent="0.25">
      <c r="B103" s="63"/>
      <c r="C103" s="79" t="s">
        <v>71</v>
      </c>
      <c r="D103" s="67">
        <v>3</v>
      </c>
      <c r="E103" s="65">
        <f>D103/D108*100</f>
        <v>14.285714285714285</v>
      </c>
      <c r="F103" s="65">
        <f t="shared" si="2"/>
        <v>14.285714285714285</v>
      </c>
      <c r="G103" s="66">
        <f>F103+G102</f>
        <v>47.619047619047613</v>
      </c>
    </row>
    <row r="104" spans="2:7" s="1" customFormat="1" ht="17.100000000000001" customHeight="1" x14ac:dyDescent="0.25">
      <c r="B104" s="63"/>
      <c r="C104" s="79" t="s">
        <v>72</v>
      </c>
      <c r="D104" s="67">
        <v>4</v>
      </c>
      <c r="E104" s="84">
        <f>D104/D108*100</f>
        <v>19.047619047619047</v>
      </c>
      <c r="F104" s="84">
        <f t="shared" si="2"/>
        <v>19.047619047619047</v>
      </c>
      <c r="G104" s="68">
        <f>F104+G103</f>
        <v>66.666666666666657</v>
      </c>
    </row>
    <row r="105" spans="2:7" s="1" customFormat="1" ht="17.100000000000001" customHeight="1" x14ac:dyDescent="0.25">
      <c r="B105" s="63"/>
      <c r="C105" s="79" t="s">
        <v>73</v>
      </c>
      <c r="D105" s="89">
        <v>2</v>
      </c>
      <c r="E105" s="87">
        <f>D105/D108*100</f>
        <v>9.5238095238095237</v>
      </c>
      <c r="F105" s="87">
        <f t="shared" si="2"/>
        <v>9.5238095238095237</v>
      </c>
      <c r="G105" s="90">
        <f>F105+G104</f>
        <v>76.190476190476176</v>
      </c>
    </row>
    <row r="106" spans="2:7" s="1" customFormat="1" ht="17.100000000000001" customHeight="1" x14ac:dyDescent="0.25">
      <c r="B106" s="18"/>
      <c r="C106" s="79" t="s">
        <v>74</v>
      </c>
      <c r="D106" s="67">
        <v>1</v>
      </c>
      <c r="E106" s="65">
        <f>D106/D108*100</f>
        <v>4.7619047619047619</v>
      </c>
      <c r="F106" s="65">
        <f t="shared" si="2"/>
        <v>4.7619047619047619</v>
      </c>
      <c r="G106" s="68">
        <f t="shared" ref="G106:G107" si="3">F106+G105</f>
        <v>80.952380952380935</v>
      </c>
    </row>
    <row r="107" spans="2:7" s="1" customFormat="1" ht="17.100000000000001" customHeight="1" x14ac:dyDescent="0.25">
      <c r="B107" s="69"/>
      <c r="C107" s="79" t="s">
        <v>68</v>
      </c>
      <c r="D107" s="71">
        <v>4</v>
      </c>
      <c r="E107" s="65">
        <f>D107/D108*100</f>
        <v>19.047619047619047</v>
      </c>
      <c r="F107" s="65">
        <f t="shared" si="2"/>
        <v>19.047619047619047</v>
      </c>
      <c r="G107" s="68">
        <f t="shared" si="3"/>
        <v>99.999999999999986</v>
      </c>
    </row>
    <row r="108" spans="2:7" s="1" customFormat="1" ht="17.100000000000001" customHeight="1" x14ac:dyDescent="0.25">
      <c r="B108" s="69"/>
      <c r="C108" s="73" t="s">
        <v>51</v>
      </c>
      <c r="D108" s="74">
        <f>SUM(D101:D107)</f>
        <v>21</v>
      </c>
      <c r="E108" s="75">
        <v>100</v>
      </c>
      <c r="F108" s="75">
        <v>100</v>
      </c>
      <c r="G108" s="76"/>
    </row>
    <row r="109" spans="2:7" s="1" customFormat="1" ht="17.100000000000001" customHeight="1" x14ac:dyDescent="0.25">
      <c r="B109" s="22"/>
      <c r="C109" s="47"/>
      <c r="D109" s="48"/>
      <c r="E109" s="49"/>
      <c r="F109" s="49"/>
      <c r="G109" s="50"/>
    </row>
    <row r="110" spans="2:7" s="1" customFormat="1" ht="17.100000000000001" customHeight="1" x14ac:dyDescent="0.25">
      <c r="B110" s="22"/>
      <c r="C110" s="47"/>
      <c r="D110" s="48"/>
      <c r="E110" s="49"/>
      <c r="F110" s="49"/>
      <c r="G110" s="50"/>
    </row>
    <row r="111" spans="2:7" s="1" customFormat="1" ht="17.100000000000001" customHeight="1" x14ac:dyDescent="0.25">
      <c r="B111" s="22"/>
      <c r="C111" s="47"/>
      <c r="D111" s="48"/>
      <c r="E111" s="49"/>
      <c r="F111" s="49"/>
      <c r="G111" s="50"/>
    </row>
    <row r="112" spans="2:7" s="1" customFormat="1" ht="17.100000000000001" customHeight="1" x14ac:dyDescent="0.25">
      <c r="B112" s="22"/>
      <c r="C112" s="47"/>
      <c r="D112" s="48"/>
      <c r="E112" s="49"/>
      <c r="F112" s="49"/>
      <c r="G112" s="50"/>
    </row>
    <row r="113" spans="2:7" s="1" customFormat="1" ht="17.100000000000001" customHeight="1" x14ac:dyDescent="0.25">
      <c r="B113" s="22"/>
      <c r="C113" s="47"/>
      <c r="D113" s="48"/>
      <c r="E113" s="49"/>
      <c r="F113" s="49"/>
      <c r="G113" s="50"/>
    </row>
    <row r="114" spans="2:7" s="1" customFormat="1" ht="17.100000000000001" customHeight="1" x14ac:dyDescent="0.25">
      <c r="B114" s="22"/>
      <c r="C114" s="47"/>
      <c r="D114" s="48"/>
      <c r="E114" s="49"/>
      <c r="F114" s="49"/>
      <c r="G114" s="50"/>
    </row>
    <row r="115" spans="2:7" s="1" customFormat="1" ht="17.100000000000001" customHeight="1" x14ac:dyDescent="0.25">
      <c r="B115" s="22"/>
      <c r="C115" s="47"/>
      <c r="D115" s="48"/>
      <c r="E115" s="49"/>
      <c r="F115" s="49"/>
      <c r="G115" s="50"/>
    </row>
    <row r="116" spans="2:7" s="1" customFormat="1" ht="17.100000000000001" customHeight="1" x14ac:dyDescent="0.25">
      <c r="B116" s="22"/>
      <c r="C116" s="47"/>
      <c r="D116" s="48"/>
      <c r="E116" s="49"/>
      <c r="F116" s="49"/>
      <c r="G116" s="50"/>
    </row>
    <row r="117" spans="2:7" s="1" customFormat="1" ht="17.100000000000001" customHeight="1" x14ac:dyDescent="0.25">
      <c r="B117" s="22"/>
      <c r="C117" s="47"/>
      <c r="D117" s="48"/>
      <c r="E117" s="49"/>
      <c r="F117" s="49"/>
      <c r="G117" s="50"/>
    </row>
    <row r="118" spans="2:7" s="1" customFormat="1" ht="17.100000000000001" customHeight="1" x14ac:dyDescent="0.25">
      <c r="B118" s="22"/>
      <c r="C118" s="47"/>
      <c r="D118" s="48"/>
      <c r="E118" s="49"/>
      <c r="F118" s="49"/>
      <c r="G118" s="50"/>
    </row>
    <row r="119" spans="2:7" s="1" customFormat="1" ht="17.100000000000001" customHeight="1" x14ac:dyDescent="0.25">
      <c r="B119" s="22"/>
      <c r="C119" s="47"/>
      <c r="D119" s="48"/>
      <c r="E119" s="49"/>
      <c r="F119" s="49"/>
      <c r="G119" s="50"/>
    </row>
    <row r="120" spans="2:7" s="1" customFormat="1" ht="17.100000000000001" customHeight="1" x14ac:dyDescent="0.25">
      <c r="B120" s="22"/>
      <c r="C120" s="47"/>
      <c r="D120" s="48"/>
      <c r="E120" s="49"/>
      <c r="F120" s="49"/>
      <c r="G120" s="50"/>
    </row>
    <row r="121" spans="2:7" s="1" customFormat="1" ht="17.100000000000001" customHeight="1" x14ac:dyDescent="0.25">
      <c r="B121" s="22"/>
      <c r="C121" s="47"/>
      <c r="D121" s="48"/>
      <c r="E121" s="49"/>
      <c r="F121" s="49"/>
      <c r="G121" s="50"/>
    </row>
    <row r="122" spans="2:7" s="1" customFormat="1" ht="17.100000000000001" customHeight="1" x14ac:dyDescent="0.25">
      <c r="B122" s="22"/>
      <c r="C122" s="47"/>
      <c r="D122" s="48"/>
      <c r="E122" s="49"/>
      <c r="F122" s="49"/>
      <c r="G122" s="50"/>
    </row>
    <row r="123" spans="2:7" s="1" customFormat="1" ht="17.100000000000001" customHeight="1" x14ac:dyDescent="0.25">
      <c r="B123" s="22"/>
      <c r="C123" s="47"/>
      <c r="D123" s="48"/>
      <c r="E123" s="49"/>
      <c r="F123" s="49"/>
      <c r="G123" s="50"/>
    </row>
    <row r="124" spans="2:7" s="1" customFormat="1" ht="17.100000000000001" customHeight="1" x14ac:dyDescent="0.25">
      <c r="B124" s="22"/>
      <c r="C124" s="47"/>
      <c r="D124" s="48"/>
      <c r="E124" s="49"/>
      <c r="F124" s="49"/>
      <c r="G124" s="50"/>
    </row>
    <row r="126" spans="2:7" s="1" customFormat="1" ht="36" customHeight="1" x14ac:dyDescent="0.25">
      <c r="B126" s="2" t="s">
        <v>43</v>
      </c>
      <c r="C126" s="3"/>
      <c r="D126" s="3"/>
      <c r="E126" s="3"/>
      <c r="F126" s="3"/>
      <c r="G126" s="4"/>
    </row>
    <row r="127" spans="2:7" s="1" customFormat="1" ht="29.1" customHeight="1" x14ac:dyDescent="0.25">
      <c r="B127" s="19"/>
      <c r="C127" s="17"/>
      <c r="D127" s="43" t="s">
        <v>52</v>
      </c>
      <c r="E127" s="44" t="s">
        <v>53</v>
      </c>
      <c r="F127" s="44" t="s">
        <v>54</v>
      </c>
      <c r="G127" s="45" t="s">
        <v>55</v>
      </c>
    </row>
    <row r="128" spans="2:7" s="1" customFormat="1" ht="45" customHeight="1" x14ac:dyDescent="0.25">
      <c r="B128" s="20"/>
      <c r="C128" s="92" t="s">
        <v>75</v>
      </c>
      <c r="D128" s="93">
        <v>4</v>
      </c>
      <c r="E128" s="94">
        <v>40</v>
      </c>
      <c r="F128" s="94">
        <v>40</v>
      </c>
      <c r="G128" s="95">
        <v>40</v>
      </c>
    </row>
    <row r="129" spans="2:7" s="1" customFormat="1" ht="65.25" customHeight="1" x14ac:dyDescent="0.25">
      <c r="B129" s="21"/>
      <c r="C129" s="92" t="s">
        <v>76</v>
      </c>
      <c r="D129" s="96">
        <v>5</v>
      </c>
      <c r="E129" s="97">
        <v>50</v>
      </c>
      <c r="F129" s="97">
        <v>50</v>
      </c>
      <c r="G129" s="98">
        <v>90</v>
      </c>
    </row>
    <row r="130" spans="2:7" s="1" customFormat="1" ht="42.75" customHeight="1" x14ac:dyDescent="0.25">
      <c r="B130" s="21"/>
      <c r="C130" s="92" t="s">
        <v>77</v>
      </c>
      <c r="D130" s="96">
        <v>1</v>
      </c>
      <c r="E130" s="97">
        <v>10</v>
      </c>
      <c r="F130" s="97">
        <v>10</v>
      </c>
      <c r="G130" s="98">
        <v>100</v>
      </c>
    </row>
    <row r="131" spans="2:7" s="1" customFormat="1" ht="17.100000000000001" customHeight="1" x14ac:dyDescent="0.25">
      <c r="B131" s="22"/>
      <c r="C131" s="24" t="s">
        <v>51</v>
      </c>
      <c r="D131" s="99">
        <v>10</v>
      </c>
      <c r="E131" s="100">
        <v>100</v>
      </c>
      <c r="F131" s="100">
        <v>100</v>
      </c>
      <c r="G131" s="101"/>
    </row>
    <row r="132" spans="2:7" s="1" customFormat="1" ht="17.100000000000001" customHeight="1" x14ac:dyDescent="0.25">
      <c r="B132" s="22"/>
      <c r="C132" s="47"/>
      <c r="D132" s="48"/>
      <c r="E132" s="49"/>
      <c r="F132" s="49"/>
      <c r="G132" s="50"/>
    </row>
    <row r="133" spans="2:7" s="1" customFormat="1" ht="17.100000000000001" customHeight="1" x14ac:dyDescent="0.25">
      <c r="B133" s="22"/>
      <c r="C133" s="47"/>
      <c r="D133" s="48"/>
      <c r="E133" s="49"/>
      <c r="F133" s="49"/>
      <c r="G133" s="50"/>
    </row>
    <row r="134" spans="2:7" s="1" customFormat="1" ht="17.100000000000001" customHeight="1" x14ac:dyDescent="0.25">
      <c r="B134" s="22"/>
      <c r="C134" s="47"/>
      <c r="D134" s="48"/>
      <c r="E134" s="49"/>
      <c r="F134" s="49"/>
      <c r="G134" s="50"/>
    </row>
    <row r="135" spans="2:7" s="1" customFormat="1" ht="17.100000000000001" customHeight="1" x14ac:dyDescent="0.25">
      <c r="B135" s="22"/>
      <c r="C135" s="47"/>
      <c r="D135" s="48"/>
      <c r="E135" s="49"/>
      <c r="F135" s="49"/>
      <c r="G135" s="50"/>
    </row>
    <row r="136" spans="2:7" s="1" customFormat="1" ht="17.100000000000001" customHeight="1" x14ac:dyDescent="0.25">
      <c r="B136" s="22"/>
      <c r="C136" s="47"/>
      <c r="D136" s="48"/>
      <c r="E136" s="49"/>
      <c r="F136" s="49"/>
      <c r="G136" s="50"/>
    </row>
    <row r="137" spans="2:7" s="1" customFormat="1" ht="17.100000000000001" customHeight="1" x14ac:dyDescent="0.25">
      <c r="B137" s="22"/>
      <c r="C137" s="47"/>
      <c r="D137" s="48"/>
      <c r="E137" s="49"/>
      <c r="F137" s="49"/>
      <c r="G137" s="50"/>
    </row>
    <row r="138" spans="2:7" s="1" customFormat="1" ht="17.100000000000001" customHeight="1" x14ac:dyDescent="0.25">
      <c r="B138" s="22"/>
      <c r="C138" s="47"/>
      <c r="D138" s="48"/>
      <c r="E138" s="49"/>
      <c r="F138" s="49"/>
      <c r="G138" s="50"/>
    </row>
    <row r="139" spans="2:7" s="1" customFormat="1" ht="17.100000000000001" customHeight="1" x14ac:dyDescent="0.25">
      <c r="B139" s="22"/>
      <c r="C139" s="47"/>
      <c r="D139" s="48"/>
      <c r="E139" s="49"/>
      <c r="F139" s="49"/>
      <c r="G139" s="50"/>
    </row>
    <row r="140" spans="2:7" s="1" customFormat="1" ht="17.100000000000001" customHeight="1" x14ac:dyDescent="0.25">
      <c r="B140" s="22"/>
      <c r="C140" s="47"/>
      <c r="D140" s="48"/>
      <c r="E140" s="49"/>
      <c r="F140" s="49"/>
      <c r="G140" s="50"/>
    </row>
    <row r="141" spans="2:7" s="1" customFormat="1" ht="17.100000000000001" customHeight="1" x14ac:dyDescent="0.25">
      <c r="B141" s="22"/>
      <c r="C141" s="47"/>
      <c r="D141" s="48"/>
      <c r="E141" s="49"/>
      <c r="F141" s="49"/>
      <c r="G141" s="50"/>
    </row>
    <row r="142" spans="2:7" s="1" customFormat="1" ht="17.100000000000001" customHeight="1" x14ac:dyDescent="0.25">
      <c r="B142" s="22"/>
      <c r="C142" s="47"/>
      <c r="D142" s="48"/>
      <c r="E142" s="49"/>
      <c r="F142" s="49"/>
      <c r="G142" s="50"/>
    </row>
    <row r="143" spans="2:7" s="1" customFormat="1" ht="17.100000000000001" customHeight="1" x14ac:dyDescent="0.25">
      <c r="B143" s="22"/>
      <c r="C143" s="47"/>
      <c r="D143" s="48"/>
      <c r="E143" s="49"/>
      <c r="F143" s="49"/>
      <c r="G143" s="50"/>
    </row>
    <row r="144" spans="2:7" s="1" customFormat="1" ht="17.100000000000001" customHeight="1" x14ac:dyDescent="0.25">
      <c r="B144" s="22"/>
      <c r="C144" s="47"/>
      <c r="D144" s="48"/>
      <c r="E144" s="49"/>
      <c r="F144" s="49"/>
      <c r="G144" s="50"/>
    </row>
    <row r="145" spans="2:7" s="1" customFormat="1" ht="17.100000000000001" customHeight="1" x14ac:dyDescent="0.25">
      <c r="B145" s="22"/>
      <c r="C145" s="47"/>
      <c r="D145" s="48"/>
      <c r="E145" s="49"/>
      <c r="F145" s="49"/>
      <c r="G145" s="50"/>
    </row>
    <row r="146" spans="2:7" s="1" customFormat="1" ht="17.100000000000001" customHeight="1" x14ac:dyDescent="0.25">
      <c r="B146" s="22"/>
      <c r="C146" s="47"/>
      <c r="D146" s="48"/>
      <c r="E146" s="49"/>
      <c r="F146" s="49"/>
      <c r="G146" s="50"/>
    </row>
    <row r="147" spans="2:7" s="1" customFormat="1" ht="17.100000000000001" customHeight="1" x14ac:dyDescent="0.25">
      <c r="B147" s="22"/>
      <c r="C147" s="47"/>
      <c r="D147" s="48"/>
      <c r="E147" s="49"/>
      <c r="F147" s="49"/>
      <c r="G147" s="50"/>
    </row>
    <row r="148" spans="2:7" s="1" customFormat="1" ht="17.100000000000001" customHeight="1" x14ac:dyDescent="0.25">
      <c r="B148" s="22"/>
      <c r="C148" s="47"/>
      <c r="D148" s="48"/>
      <c r="E148" s="49"/>
      <c r="F148" s="49"/>
      <c r="G148" s="50"/>
    </row>
    <row r="149" spans="2:7" s="1" customFormat="1" ht="17.100000000000001" customHeight="1" x14ac:dyDescent="0.25">
      <c r="B149" s="22"/>
      <c r="C149" s="47"/>
      <c r="D149" s="48"/>
      <c r="E149" s="49"/>
      <c r="F149" s="49"/>
      <c r="G149" s="50"/>
    </row>
    <row r="150" spans="2:7" s="1" customFormat="1" ht="17.100000000000001" customHeight="1" x14ac:dyDescent="0.25">
      <c r="B150" s="22"/>
      <c r="C150" s="47"/>
      <c r="D150" s="48"/>
      <c r="E150" s="49"/>
      <c r="F150" s="49"/>
      <c r="G150" s="50"/>
    </row>
    <row r="151" spans="2:7" s="1" customFormat="1" ht="17.100000000000001" customHeight="1" x14ac:dyDescent="0.25">
      <c r="B151" s="22"/>
      <c r="C151" s="47"/>
      <c r="D151" s="48"/>
      <c r="E151" s="49"/>
      <c r="F151" s="49"/>
      <c r="G151" s="50"/>
    </row>
    <row r="152" spans="2:7" s="1" customFormat="1" ht="17.100000000000001" customHeight="1" x14ac:dyDescent="0.25">
      <c r="B152" s="22"/>
      <c r="C152" s="47"/>
      <c r="D152" s="48"/>
      <c r="E152" s="49"/>
      <c r="F152" s="49"/>
      <c r="G152" s="50"/>
    </row>
    <row r="153" spans="2:7" s="47" customFormat="1" ht="17.100000000000001" customHeight="1" x14ac:dyDescent="0.25"/>
    <row r="155" spans="2:7" s="1" customFormat="1" ht="54.95" customHeight="1" x14ac:dyDescent="0.25">
      <c r="B155" s="2" t="s">
        <v>44</v>
      </c>
      <c r="C155" s="3"/>
      <c r="D155" s="3"/>
      <c r="E155" s="3"/>
      <c r="F155" s="3"/>
      <c r="G155" s="4"/>
    </row>
    <row r="156" spans="2:7" s="1" customFormat="1" ht="29.1" customHeight="1" x14ac:dyDescent="0.25">
      <c r="B156" s="19"/>
      <c r="C156" s="17"/>
      <c r="D156" s="43" t="s">
        <v>52</v>
      </c>
      <c r="E156" s="44" t="s">
        <v>53</v>
      </c>
      <c r="F156" s="44" t="s">
        <v>54</v>
      </c>
      <c r="G156" s="45" t="s">
        <v>55</v>
      </c>
    </row>
    <row r="157" spans="2:7" s="1" customFormat="1" ht="17.100000000000001" customHeight="1" x14ac:dyDescent="0.25">
      <c r="B157" s="20"/>
      <c r="C157" s="46" t="s">
        <v>78</v>
      </c>
      <c r="D157" s="93">
        <v>6</v>
      </c>
      <c r="E157" s="94">
        <v>60</v>
      </c>
      <c r="F157" s="94">
        <v>60</v>
      </c>
      <c r="G157" s="95">
        <v>60</v>
      </c>
    </row>
    <row r="158" spans="2:7" s="1" customFormat="1" ht="17.100000000000001" customHeight="1" x14ac:dyDescent="0.25">
      <c r="B158" s="21"/>
      <c r="C158" s="46" t="s">
        <v>79</v>
      </c>
      <c r="D158" s="96">
        <v>2</v>
      </c>
      <c r="E158" s="97">
        <v>20</v>
      </c>
      <c r="F158" s="97">
        <v>20</v>
      </c>
      <c r="G158" s="98">
        <v>80</v>
      </c>
    </row>
    <row r="159" spans="2:7" s="1" customFormat="1" ht="17.100000000000001" customHeight="1" x14ac:dyDescent="0.25">
      <c r="B159" s="21"/>
      <c r="C159" s="46" t="s">
        <v>80</v>
      </c>
      <c r="D159" s="96">
        <v>2</v>
      </c>
      <c r="E159" s="97">
        <v>20</v>
      </c>
      <c r="F159" s="97">
        <v>20</v>
      </c>
      <c r="G159" s="98">
        <v>100</v>
      </c>
    </row>
    <row r="160" spans="2:7" s="1" customFormat="1" ht="17.100000000000001" customHeight="1" x14ac:dyDescent="0.25">
      <c r="B160" s="22"/>
      <c r="C160" s="24" t="s">
        <v>51</v>
      </c>
      <c r="D160" s="99">
        <v>10</v>
      </c>
      <c r="E160" s="100">
        <v>100</v>
      </c>
      <c r="F160" s="100">
        <v>100</v>
      </c>
      <c r="G160" s="101"/>
    </row>
    <row r="161" spans="2:7" s="1" customFormat="1" ht="17.100000000000001" customHeight="1" x14ac:dyDescent="0.25">
      <c r="B161" s="22"/>
      <c r="C161" s="47"/>
      <c r="D161" s="48"/>
      <c r="E161" s="49"/>
      <c r="F161" s="49"/>
      <c r="G161" s="50"/>
    </row>
    <row r="162" spans="2:7" s="1" customFormat="1" ht="17.100000000000001" customHeight="1" x14ac:dyDescent="0.25">
      <c r="B162" s="22"/>
      <c r="C162" s="47"/>
      <c r="D162" s="48"/>
      <c r="E162" s="49"/>
      <c r="F162" s="49"/>
      <c r="G162" s="50"/>
    </row>
    <row r="163" spans="2:7" s="1" customFormat="1" ht="17.100000000000001" customHeight="1" x14ac:dyDescent="0.25">
      <c r="B163" s="22"/>
      <c r="C163" s="47"/>
      <c r="D163" s="48"/>
      <c r="E163" s="49"/>
      <c r="F163" s="49"/>
      <c r="G163" s="50"/>
    </row>
    <row r="164" spans="2:7" s="1" customFormat="1" ht="17.100000000000001" customHeight="1" x14ac:dyDescent="0.25">
      <c r="B164" s="22"/>
      <c r="C164" s="47"/>
      <c r="D164" s="48"/>
      <c r="E164" s="49"/>
      <c r="F164" s="49"/>
      <c r="G164" s="50"/>
    </row>
    <row r="165" spans="2:7" s="1" customFormat="1" ht="17.100000000000001" customHeight="1" x14ac:dyDescent="0.25">
      <c r="B165" s="22"/>
      <c r="C165" s="47"/>
      <c r="D165" s="48"/>
      <c r="E165" s="49"/>
      <c r="F165" s="49"/>
      <c r="G165" s="50"/>
    </row>
    <row r="166" spans="2:7" s="1" customFormat="1" ht="17.100000000000001" customHeight="1" x14ac:dyDescent="0.25">
      <c r="B166" s="22"/>
      <c r="C166" s="47"/>
      <c r="D166" s="48"/>
      <c r="E166" s="49"/>
      <c r="F166" s="49"/>
      <c r="G166" s="50"/>
    </row>
    <row r="167" spans="2:7" s="1" customFormat="1" ht="17.100000000000001" customHeight="1" x14ac:dyDescent="0.25">
      <c r="B167" s="22"/>
      <c r="C167" s="47"/>
      <c r="D167" s="48"/>
      <c r="E167" s="49"/>
      <c r="F167" s="49"/>
      <c r="G167" s="50"/>
    </row>
    <row r="168" spans="2:7" s="1" customFormat="1" ht="17.100000000000001" customHeight="1" x14ac:dyDescent="0.25">
      <c r="B168" s="22"/>
      <c r="C168" s="47"/>
      <c r="D168" s="48"/>
      <c r="E168" s="49"/>
      <c r="F168" s="49"/>
      <c r="G168" s="50"/>
    </row>
    <row r="169" spans="2:7" s="1" customFormat="1" ht="17.100000000000001" customHeight="1" x14ac:dyDescent="0.25">
      <c r="B169" s="22"/>
      <c r="C169" s="47"/>
      <c r="D169" s="48"/>
      <c r="E169" s="49"/>
      <c r="F169" s="49"/>
      <c r="G169" s="50"/>
    </row>
    <row r="170" spans="2:7" s="1" customFormat="1" ht="17.100000000000001" customHeight="1" x14ac:dyDescent="0.25">
      <c r="B170" s="22"/>
      <c r="C170" s="47"/>
      <c r="D170" s="48"/>
      <c r="E170" s="49"/>
      <c r="F170" s="49"/>
      <c r="G170" s="50"/>
    </row>
    <row r="171" spans="2:7" s="1" customFormat="1" ht="17.100000000000001" customHeight="1" x14ac:dyDescent="0.25">
      <c r="B171" s="22"/>
      <c r="C171" s="47"/>
      <c r="D171" s="48"/>
      <c r="E171" s="49"/>
      <c r="F171" s="49"/>
      <c r="G171" s="50"/>
    </row>
    <row r="172" spans="2:7" s="1" customFormat="1" ht="17.100000000000001" customHeight="1" x14ac:dyDescent="0.25">
      <c r="B172" s="22"/>
      <c r="C172" s="47"/>
      <c r="D172" s="48"/>
      <c r="E172" s="49"/>
      <c r="F172" s="49"/>
      <c r="G172" s="50"/>
    </row>
    <row r="173" spans="2:7" s="1" customFormat="1" ht="17.100000000000001" customHeight="1" x14ac:dyDescent="0.25">
      <c r="B173" s="22"/>
      <c r="C173" s="47"/>
      <c r="D173" s="48"/>
      <c r="E173" s="49"/>
      <c r="F173" s="49"/>
      <c r="G173" s="50"/>
    </row>
    <row r="174" spans="2:7" s="1" customFormat="1" ht="17.100000000000001" customHeight="1" x14ac:dyDescent="0.25">
      <c r="B174" s="22"/>
      <c r="C174" s="47"/>
      <c r="D174" s="48"/>
      <c r="E174" s="49"/>
      <c r="F174" s="49"/>
      <c r="G174" s="50"/>
    </row>
    <row r="175" spans="2:7" s="1" customFormat="1" ht="17.100000000000001" customHeight="1" x14ac:dyDescent="0.25">
      <c r="B175" s="22"/>
      <c r="C175" s="47"/>
      <c r="D175" s="48"/>
      <c r="E175" s="49"/>
      <c r="F175" s="49"/>
      <c r="G175" s="50"/>
    </row>
    <row r="176" spans="2:7" s="1" customFormat="1" ht="17.100000000000001" customHeight="1" x14ac:dyDescent="0.25">
      <c r="B176" s="22"/>
      <c r="C176" s="47"/>
      <c r="D176" s="48"/>
      <c r="E176" s="49"/>
      <c r="F176" s="49"/>
      <c r="G176" s="50"/>
    </row>
    <row r="177" spans="2:7" s="1" customFormat="1" ht="17.100000000000001" customHeight="1" x14ac:dyDescent="0.25">
      <c r="B177" s="22"/>
      <c r="C177" s="47"/>
      <c r="D177" s="48"/>
      <c r="E177" s="49"/>
      <c r="F177" s="49"/>
      <c r="G177" s="50"/>
    </row>
    <row r="178" spans="2:7" s="1" customFormat="1" ht="17.100000000000001" customHeight="1" x14ac:dyDescent="0.25">
      <c r="B178" s="22"/>
      <c r="C178" s="47"/>
      <c r="D178" s="48"/>
      <c r="E178" s="49"/>
      <c r="F178" s="49"/>
      <c r="G178" s="50"/>
    </row>
    <row r="179" spans="2:7" s="1" customFormat="1" ht="17.100000000000001" customHeight="1" x14ac:dyDescent="0.25">
      <c r="B179" s="22"/>
      <c r="C179" s="47"/>
      <c r="D179" s="48"/>
      <c r="E179" s="49"/>
      <c r="F179" s="49"/>
      <c r="G179" s="50"/>
    </row>
    <row r="180" spans="2:7" s="1" customFormat="1" ht="17.100000000000001" customHeight="1" x14ac:dyDescent="0.25">
      <c r="B180" s="22"/>
      <c r="C180" s="47"/>
      <c r="D180" s="48"/>
      <c r="E180" s="49"/>
      <c r="F180" s="49"/>
      <c r="G180" s="50"/>
    </row>
    <row r="181" spans="2:7" s="1" customFormat="1" ht="17.100000000000001" customHeight="1" x14ac:dyDescent="0.25">
      <c r="B181" s="22"/>
      <c r="C181" s="47"/>
      <c r="D181" s="48"/>
      <c r="E181" s="49"/>
      <c r="F181" s="49"/>
      <c r="G181" s="50"/>
    </row>
    <row r="183" spans="2:7" s="1" customFormat="1" ht="36" customHeight="1" x14ac:dyDescent="0.25">
      <c r="B183" s="2" t="s">
        <v>45</v>
      </c>
      <c r="C183" s="3"/>
      <c r="D183" s="3"/>
      <c r="E183" s="3"/>
      <c r="F183" s="3"/>
      <c r="G183" s="4"/>
    </row>
    <row r="184" spans="2:7" s="1" customFormat="1" ht="29.1" customHeight="1" x14ac:dyDescent="0.25">
      <c r="B184" s="19"/>
      <c r="C184" s="17"/>
      <c r="D184" s="43" t="s">
        <v>52</v>
      </c>
      <c r="E184" s="44" t="s">
        <v>53</v>
      </c>
      <c r="F184" s="44" t="s">
        <v>54</v>
      </c>
      <c r="G184" s="45" t="s">
        <v>55</v>
      </c>
    </row>
    <row r="185" spans="2:7" s="1" customFormat="1" ht="17.100000000000001" customHeight="1" x14ac:dyDescent="0.25">
      <c r="B185" s="20"/>
      <c r="C185" s="46" t="s">
        <v>56</v>
      </c>
      <c r="D185" s="93">
        <v>3</v>
      </c>
      <c r="E185" s="94">
        <v>30</v>
      </c>
      <c r="F185" s="94">
        <v>30</v>
      </c>
      <c r="G185" s="95">
        <v>30</v>
      </c>
    </row>
    <row r="186" spans="2:7" s="1" customFormat="1" ht="17.100000000000001" customHeight="1" x14ac:dyDescent="0.25">
      <c r="B186" s="21"/>
      <c r="C186" s="46" t="s">
        <v>58</v>
      </c>
      <c r="D186" s="96">
        <v>6</v>
      </c>
      <c r="E186" s="97">
        <v>60</v>
      </c>
      <c r="F186" s="97">
        <v>60</v>
      </c>
      <c r="G186" s="98">
        <v>90</v>
      </c>
    </row>
    <row r="187" spans="2:7" s="1" customFormat="1" ht="17.100000000000001" customHeight="1" x14ac:dyDescent="0.25">
      <c r="B187" s="21"/>
      <c r="C187" s="46" t="s">
        <v>57</v>
      </c>
      <c r="D187" s="96">
        <v>1</v>
      </c>
      <c r="E187" s="97">
        <v>10</v>
      </c>
      <c r="F187" s="97">
        <v>10</v>
      </c>
      <c r="G187" s="98">
        <v>100</v>
      </c>
    </row>
    <row r="188" spans="2:7" s="1" customFormat="1" ht="17.100000000000001" customHeight="1" x14ac:dyDescent="0.25">
      <c r="B188" s="22"/>
      <c r="C188" s="24" t="s">
        <v>51</v>
      </c>
      <c r="D188" s="99">
        <v>10</v>
      </c>
      <c r="E188" s="100">
        <v>100</v>
      </c>
      <c r="F188" s="100">
        <v>100</v>
      </c>
      <c r="G188" s="101"/>
    </row>
    <row r="189" spans="2:7" s="1" customFormat="1" ht="17.100000000000001" customHeight="1" x14ac:dyDescent="0.25">
      <c r="B189" s="22"/>
      <c r="C189" s="47"/>
      <c r="D189" s="48"/>
      <c r="E189" s="49"/>
      <c r="F189" s="49"/>
      <c r="G189" s="50"/>
    </row>
    <row r="190" spans="2:7" s="1" customFormat="1" ht="17.100000000000001" customHeight="1" x14ac:dyDescent="0.25">
      <c r="B190" s="22"/>
      <c r="C190" s="47"/>
      <c r="D190" s="48"/>
      <c r="E190" s="49"/>
      <c r="F190" s="49"/>
      <c r="G190" s="50"/>
    </row>
    <row r="191" spans="2:7" s="1" customFormat="1" ht="17.100000000000001" customHeight="1" x14ac:dyDescent="0.25">
      <c r="B191" s="22"/>
      <c r="C191" s="47"/>
      <c r="D191" s="48"/>
      <c r="E191" s="49"/>
      <c r="F191" s="49"/>
      <c r="G191" s="50"/>
    </row>
    <row r="192" spans="2:7" s="1" customFormat="1" ht="17.100000000000001" customHeight="1" x14ac:dyDescent="0.25">
      <c r="B192" s="22"/>
      <c r="C192" s="47"/>
      <c r="D192" s="48"/>
      <c r="E192" s="49"/>
      <c r="F192" s="49"/>
      <c r="G192" s="50"/>
    </row>
    <row r="193" spans="2:7" s="1" customFormat="1" ht="17.100000000000001" customHeight="1" x14ac:dyDescent="0.25">
      <c r="B193" s="22"/>
      <c r="C193" s="47"/>
      <c r="D193" s="48"/>
      <c r="E193" s="49"/>
      <c r="F193" s="49"/>
      <c r="G193" s="50"/>
    </row>
    <row r="194" spans="2:7" s="1" customFormat="1" ht="17.100000000000001" customHeight="1" x14ac:dyDescent="0.25">
      <c r="B194" s="22"/>
      <c r="C194" s="47"/>
      <c r="D194" s="48"/>
      <c r="E194" s="49"/>
      <c r="F194" s="49"/>
      <c r="G194" s="50"/>
    </row>
    <row r="195" spans="2:7" s="1" customFormat="1" ht="17.100000000000001" customHeight="1" x14ac:dyDescent="0.25">
      <c r="B195" s="22"/>
      <c r="C195" s="47"/>
      <c r="D195" s="48"/>
      <c r="E195" s="49"/>
      <c r="F195" s="49"/>
      <c r="G195" s="50"/>
    </row>
    <row r="196" spans="2:7" s="1" customFormat="1" ht="17.100000000000001" customHeight="1" x14ac:dyDescent="0.25">
      <c r="B196" s="22"/>
      <c r="C196" s="47"/>
      <c r="D196" s="48"/>
      <c r="E196" s="49"/>
      <c r="F196" s="49"/>
      <c r="G196" s="50"/>
    </row>
    <row r="197" spans="2:7" s="1" customFormat="1" ht="17.100000000000001" customHeight="1" x14ac:dyDescent="0.25">
      <c r="B197" s="22"/>
      <c r="C197" s="47"/>
      <c r="D197" s="48"/>
      <c r="E197" s="49"/>
      <c r="F197" s="49"/>
      <c r="G197" s="50"/>
    </row>
    <row r="198" spans="2:7" s="1" customFormat="1" ht="17.100000000000001" customHeight="1" x14ac:dyDescent="0.25">
      <c r="B198" s="22"/>
      <c r="C198" s="47"/>
      <c r="D198" s="48"/>
      <c r="E198" s="49"/>
      <c r="F198" s="49"/>
      <c r="G198" s="50"/>
    </row>
    <row r="199" spans="2:7" s="1" customFormat="1" ht="17.100000000000001" customHeight="1" x14ac:dyDescent="0.25">
      <c r="B199" s="22"/>
      <c r="C199" s="47"/>
      <c r="D199" s="48"/>
      <c r="E199" s="49"/>
      <c r="F199" s="49"/>
      <c r="G199" s="50"/>
    </row>
    <row r="200" spans="2:7" s="1" customFormat="1" ht="17.100000000000001" customHeight="1" x14ac:dyDescent="0.25">
      <c r="B200" s="22"/>
      <c r="C200" s="47"/>
      <c r="D200" s="48"/>
      <c r="E200" s="49"/>
      <c r="F200" s="49"/>
      <c r="G200" s="50"/>
    </row>
    <row r="201" spans="2:7" s="1" customFormat="1" ht="17.100000000000001" customHeight="1" x14ac:dyDescent="0.25">
      <c r="B201" s="22"/>
      <c r="C201" s="47"/>
      <c r="D201" s="48"/>
      <c r="E201" s="49"/>
      <c r="F201" s="49"/>
      <c r="G201" s="50"/>
    </row>
    <row r="202" spans="2:7" s="1" customFormat="1" ht="17.100000000000001" customHeight="1" x14ac:dyDescent="0.25">
      <c r="B202" s="22"/>
      <c r="C202" s="47"/>
      <c r="D202" s="48"/>
      <c r="E202" s="49"/>
      <c r="F202" s="49"/>
      <c r="G202" s="50"/>
    </row>
    <row r="203" spans="2:7" s="1" customFormat="1" ht="17.100000000000001" customHeight="1" x14ac:dyDescent="0.25">
      <c r="B203" s="22"/>
      <c r="C203" s="47"/>
      <c r="D203" s="48"/>
      <c r="E203" s="49"/>
      <c r="F203" s="49"/>
      <c r="G203" s="50"/>
    </row>
    <row r="204" spans="2:7" s="1" customFormat="1" ht="17.100000000000001" customHeight="1" x14ac:dyDescent="0.25">
      <c r="B204" s="22"/>
      <c r="C204" s="47"/>
      <c r="D204" s="48"/>
      <c r="E204" s="49"/>
      <c r="F204" s="49"/>
      <c r="G204" s="50"/>
    </row>
    <row r="205" spans="2:7" s="1" customFormat="1" ht="17.100000000000001" customHeight="1" x14ac:dyDescent="0.25">
      <c r="B205" s="22"/>
      <c r="C205" s="47"/>
      <c r="D205" s="48"/>
      <c r="E205" s="49"/>
      <c r="F205" s="49"/>
      <c r="G205" s="50"/>
    </row>
    <row r="206" spans="2:7" s="1" customFormat="1" ht="17.100000000000001" customHeight="1" x14ac:dyDescent="0.25">
      <c r="B206" s="22"/>
      <c r="C206" s="47"/>
      <c r="D206" s="48"/>
      <c r="E206" s="49"/>
      <c r="F206" s="49"/>
      <c r="G206" s="50"/>
    </row>
    <row r="207" spans="2:7" s="1" customFormat="1" ht="17.100000000000001" customHeight="1" x14ac:dyDescent="0.25">
      <c r="B207" s="22"/>
      <c r="C207" s="47"/>
      <c r="D207" s="48"/>
      <c r="E207" s="49"/>
      <c r="F207" s="49"/>
      <c r="G207" s="50"/>
    </row>
    <row r="208" spans="2:7" s="1" customFormat="1" ht="17.100000000000001" customHeight="1" x14ac:dyDescent="0.25">
      <c r="B208" s="51">
        <v>7</v>
      </c>
      <c r="C208" s="52"/>
      <c r="D208" s="52"/>
      <c r="E208" s="52"/>
      <c r="F208" s="52"/>
      <c r="G208" s="53"/>
    </row>
    <row r="209" spans="2:7" s="1" customFormat="1" ht="17.100000000000001" customHeight="1" x14ac:dyDescent="0.25">
      <c r="B209" s="54"/>
      <c r="C209" s="55"/>
      <c r="D209" s="43" t="s">
        <v>52</v>
      </c>
      <c r="E209" s="44" t="s">
        <v>53</v>
      </c>
      <c r="F209" s="44" t="s">
        <v>54</v>
      </c>
      <c r="G209" s="45" t="s">
        <v>55</v>
      </c>
    </row>
    <row r="210" spans="2:7" s="1" customFormat="1" ht="17.100000000000001" customHeight="1" x14ac:dyDescent="0.25">
      <c r="B210" s="59"/>
      <c r="C210" s="78" t="s">
        <v>81</v>
      </c>
      <c r="D210" s="60">
        <v>0</v>
      </c>
      <c r="E210" s="61">
        <f>D210/D215*100</f>
        <v>0</v>
      </c>
      <c r="F210" s="61">
        <f>E210</f>
        <v>0</v>
      </c>
      <c r="G210" s="62">
        <f>F210</f>
        <v>0</v>
      </c>
    </row>
    <row r="211" spans="2:7" s="1" customFormat="1" ht="17.100000000000001" customHeight="1" x14ac:dyDescent="0.25">
      <c r="B211" s="63"/>
      <c r="C211" s="78" t="s">
        <v>61</v>
      </c>
      <c r="D211" s="64">
        <v>2</v>
      </c>
      <c r="E211" s="65">
        <f>D211/D215*100</f>
        <v>18.181818181818183</v>
      </c>
      <c r="F211" s="65">
        <f t="shared" ref="F211:F214" si="4">E211</f>
        <v>18.181818181818183</v>
      </c>
      <c r="G211" s="66">
        <f>F211+G210</f>
        <v>18.181818181818183</v>
      </c>
    </row>
    <row r="212" spans="2:7" s="1" customFormat="1" ht="17.100000000000001" customHeight="1" x14ac:dyDescent="0.25">
      <c r="B212" s="63"/>
      <c r="C212" s="78" t="s">
        <v>82</v>
      </c>
      <c r="D212" s="67">
        <v>2</v>
      </c>
      <c r="E212" s="65">
        <f>D212/D215*100</f>
        <v>18.181818181818183</v>
      </c>
      <c r="F212" s="65">
        <f t="shared" si="4"/>
        <v>18.181818181818183</v>
      </c>
      <c r="G212" s="66">
        <f>F212+G211</f>
        <v>36.363636363636367</v>
      </c>
    </row>
    <row r="213" spans="2:7" s="1" customFormat="1" ht="17.100000000000001" customHeight="1" x14ac:dyDescent="0.25">
      <c r="B213" s="63"/>
      <c r="C213" s="78" t="s">
        <v>83</v>
      </c>
      <c r="D213" s="67">
        <v>4</v>
      </c>
      <c r="E213" s="65">
        <f>D213/D215*100</f>
        <v>36.363636363636367</v>
      </c>
      <c r="F213" s="65">
        <f t="shared" si="4"/>
        <v>36.363636363636367</v>
      </c>
      <c r="G213" s="68">
        <f>F213+G212</f>
        <v>72.727272727272734</v>
      </c>
    </row>
    <row r="214" spans="2:7" s="1" customFormat="1" ht="17.100000000000001" customHeight="1" x14ac:dyDescent="0.25">
      <c r="B214" s="63"/>
      <c r="C214" s="91" t="s">
        <v>68</v>
      </c>
      <c r="D214" s="67">
        <v>3</v>
      </c>
      <c r="E214" s="65">
        <f>D214/D215*100</f>
        <v>27.27272727272727</v>
      </c>
      <c r="F214" s="65">
        <f t="shared" si="4"/>
        <v>27.27272727272727</v>
      </c>
      <c r="G214" s="68">
        <f>F214+G213</f>
        <v>100</v>
      </c>
    </row>
    <row r="215" spans="2:7" s="1" customFormat="1" ht="17.100000000000001" customHeight="1" x14ac:dyDescent="0.25">
      <c r="B215" s="69"/>
      <c r="C215" s="70" t="s">
        <v>51</v>
      </c>
      <c r="D215" s="74">
        <f>SUM(D210:D214)</f>
        <v>11</v>
      </c>
      <c r="E215" s="75">
        <v>100</v>
      </c>
      <c r="F215" s="75">
        <v>100</v>
      </c>
      <c r="G215" s="76"/>
    </row>
    <row r="216" spans="2:7" s="1" customFormat="1" ht="17.100000000000001" customHeight="1" x14ac:dyDescent="0.25">
      <c r="B216" s="22"/>
      <c r="C216" s="47"/>
      <c r="D216" s="48"/>
      <c r="E216" s="49"/>
      <c r="F216" s="49"/>
      <c r="G216" s="50"/>
    </row>
    <row r="217" spans="2:7" s="1" customFormat="1" ht="17.100000000000001" customHeight="1" x14ac:dyDescent="0.25">
      <c r="B217" s="22"/>
      <c r="C217" s="47"/>
      <c r="D217" s="48"/>
      <c r="E217" s="49"/>
      <c r="F217" s="49"/>
      <c r="G217" s="50"/>
    </row>
    <row r="218" spans="2:7" s="1" customFormat="1" ht="17.100000000000001" customHeight="1" x14ac:dyDescent="0.25">
      <c r="B218" s="22"/>
      <c r="C218" s="47"/>
      <c r="D218" s="48"/>
      <c r="E218" s="49"/>
      <c r="F218" s="49"/>
      <c r="G218" s="50"/>
    </row>
    <row r="219" spans="2:7" s="1" customFormat="1" ht="17.100000000000001" customHeight="1" x14ac:dyDescent="0.25">
      <c r="B219" s="22"/>
      <c r="C219" s="47"/>
      <c r="D219" s="48"/>
      <c r="E219" s="49"/>
      <c r="F219" s="49"/>
      <c r="G219" s="50"/>
    </row>
    <row r="220" spans="2:7" s="1" customFormat="1" ht="17.100000000000001" customHeight="1" x14ac:dyDescent="0.25">
      <c r="B220" s="22"/>
      <c r="C220" s="47"/>
      <c r="D220" s="48"/>
      <c r="E220" s="49"/>
      <c r="F220" s="49"/>
      <c r="G220" s="50"/>
    </row>
    <row r="221" spans="2:7" s="1" customFormat="1" ht="17.100000000000001" customHeight="1" x14ac:dyDescent="0.25">
      <c r="B221" s="22"/>
      <c r="C221" s="47"/>
      <c r="D221" s="48"/>
      <c r="E221" s="49"/>
      <c r="F221" s="49"/>
      <c r="G221" s="50"/>
    </row>
    <row r="222" spans="2:7" s="1" customFormat="1" ht="17.100000000000001" customHeight="1" x14ac:dyDescent="0.25">
      <c r="B222" s="22"/>
      <c r="C222" s="47"/>
      <c r="D222" s="48"/>
      <c r="E222" s="49"/>
      <c r="F222" s="49"/>
      <c r="G222" s="50"/>
    </row>
    <row r="223" spans="2:7" s="1" customFormat="1" ht="17.100000000000001" customHeight="1" x14ac:dyDescent="0.25">
      <c r="B223" s="22"/>
      <c r="C223" s="47"/>
      <c r="D223" s="48"/>
      <c r="E223" s="49"/>
      <c r="F223" s="49"/>
      <c r="G223" s="50"/>
    </row>
    <row r="224" spans="2:7" s="1" customFormat="1" ht="17.100000000000001" customHeight="1" x14ac:dyDescent="0.25">
      <c r="B224" s="22"/>
      <c r="C224" s="47"/>
      <c r="D224" s="48"/>
      <c r="E224" s="49"/>
      <c r="F224" s="49"/>
      <c r="G224" s="50"/>
    </row>
    <row r="225" spans="2:7" s="1" customFormat="1" ht="17.100000000000001" customHeight="1" x14ac:dyDescent="0.25">
      <c r="B225" s="22"/>
      <c r="C225" s="47"/>
      <c r="D225" s="48"/>
      <c r="E225" s="49"/>
      <c r="F225" s="49"/>
      <c r="G225" s="50"/>
    </row>
    <row r="226" spans="2:7" s="1" customFormat="1" ht="17.100000000000001" customHeight="1" x14ac:dyDescent="0.25">
      <c r="B226" s="22"/>
      <c r="C226" s="47"/>
      <c r="D226" s="48"/>
      <c r="E226" s="49"/>
      <c r="F226" s="49"/>
      <c r="G226" s="50"/>
    </row>
    <row r="227" spans="2:7" s="1" customFormat="1" ht="17.100000000000001" customHeight="1" x14ac:dyDescent="0.25">
      <c r="B227" s="22"/>
      <c r="C227" s="47"/>
      <c r="D227" s="48"/>
      <c r="E227" s="49"/>
      <c r="F227" s="49"/>
      <c r="G227" s="50"/>
    </row>
    <row r="228" spans="2:7" s="1" customFormat="1" ht="17.100000000000001" customHeight="1" x14ac:dyDescent="0.25">
      <c r="B228" s="22"/>
      <c r="C228" s="47"/>
      <c r="D228" s="48"/>
      <c r="E228" s="49"/>
      <c r="F228" s="49"/>
      <c r="G228" s="50"/>
    </row>
    <row r="229" spans="2:7" s="1" customFormat="1" ht="17.100000000000001" customHeight="1" x14ac:dyDescent="0.25">
      <c r="B229" s="22"/>
      <c r="C229" s="47"/>
      <c r="D229" s="48"/>
      <c r="E229" s="49"/>
      <c r="F229" s="49"/>
      <c r="G229" s="50"/>
    </row>
    <row r="230" spans="2:7" s="1" customFormat="1" ht="17.100000000000001" customHeight="1" x14ac:dyDescent="0.25">
      <c r="B230" s="22"/>
      <c r="C230" s="47"/>
      <c r="D230" s="48"/>
      <c r="E230" s="49"/>
      <c r="F230" s="49"/>
      <c r="G230" s="50"/>
    </row>
    <row r="231" spans="2:7" s="1" customFormat="1" ht="17.100000000000001" customHeight="1" x14ac:dyDescent="0.25">
      <c r="B231" s="22"/>
      <c r="C231" s="47"/>
      <c r="D231" s="48"/>
      <c r="E231" s="49"/>
      <c r="F231" s="49"/>
      <c r="G231" s="50"/>
    </row>
    <row r="232" spans="2:7" s="1" customFormat="1" ht="17.100000000000001" customHeight="1" x14ac:dyDescent="0.25">
      <c r="B232" s="51">
        <v>8</v>
      </c>
      <c r="C232" s="52"/>
      <c r="D232" s="52"/>
      <c r="E232" s="52"/>
      <c r="F232" s="52"/>
      <c r="G232" s="53"/>
    </row>
    <row r="233" spans="2:7" s="1" customFormat="1" ht="17.100000000000001" customHeight="1" x14ac:dyDescent="0.25">
      <c r="B233" s="54"/>
      <c r="C233" s="80"/>
      <c r="D233" s="81" t="s">
        <v>52</v>
      </c>
      <c r="E233" s="82" t="s">
        <v>53</v>
      </c>
      <c r="F233" s="82" t="s">
        <v>54</v>
      </c>
      <c r="G233" s="83" t="s">
        <v>55</v>
      </c>
    </row>
    <row r="234" spans="2:7" s="1" customFormat="1" ht="17.100000000000001" customHeight="1" x14ac:dyDescent="0.25">
      <c r="B234" s="59"/>
      <c r="C234" s="79" t="s">
        <v>84</v>
      </c>
      <c r="D234" s="67">
        <v>3</v>
      </c>
      <c r="E234" s="84">
        <f>D234/D240*100</f>
        <v>21.428571428571427</v>
      </c>
      <c r="F234" s="84">
        <f>E234</f>
        <v>21.428571428571427</v>
      </c>
      <c r="G234" s="85">
        <f>F234</f>
        <v>21.428571428571427</v>
      </c>
    </row>
    <row r="235" spans="2:7" s="1" customFormat="1" ht="17.100000000000001" customHeight="1" x14ac:dyDescent="0.25">
      <c r="B235" s="63"/>
      <c r="C235" s="79" t="s">
        <v>85</v>
      </c>
      <c r="D235" s="86">
        <v>1</v>
      </c>
      <c r="E235" s="87">
        <f>D235/D240*100</f>
        <v>7.1428571428571423</v>
      </c>
      <c r="F235" s="87">
        <f t="shared" ref="F235:F239" si="5">E235</f>
        <v>7.1428571428571423</v>
      </c>
      <c r="G235" s="88">
        <f>F235+G234</f>
        <v>28.571428571428569</v>
      </c>
    </row>
    <row r="236" spans="2:7" s="1" customFormat="1" ht="17.100000000000001" customHeight="1" x14ac:dyDescent="0.25">
      <c r="B236" s="63"/>
      <c r="C236" s="79" t="s">
        <v>86</v>
      </c>
      <c r="D236" s="67">
        <v>1</v>
      </c>
      <c r="E236" s="65">
        <f>D236/D240*100</f>
        <v>7.1428571428571423</v>
      </c>
      <c r="F236" s="65">
        <f t="shared" si="5"/>
        <v>7.1428571428571423</v>
      </c>
      <c r="G236" s="66">
        <f>F236+G235</f>
        <v>35.714285714285708</v>
      </c>
    </row>
    <row r="237" spans="2:7" s="1" customFormat="1" ht="17.100000000000001" customHeight="1" x14ac:dyDescent="0.25">
      <c r="B237" s="63"/>
      <c r="C237" s="79" t="s">
        <v>87</v>
      </c>
      <c r="D237" s="67">
        <v>1</v>
      </c>
      <c r="E237" s="84">
        <f>D237/D240*100</f>
        <v>7.1428571428571423</v>
      </c>
      <c r="F237" s="84">
        <f t="shared" si="5"/>
        <v>7.1428571428571423</v>
      </c>
      <c r="G237" s="68">
        <f>F237+G236</f>
        <v>42.857142857142847</v>
      </c>
    </row>
    <row r="238" spans="2:7" s="1" customFormat="1" ht="17.100000000000001" customHeight="1" x14ac:dyDescent="0.25">
      <c r="B238" s="63"/>
      <c r="C238" s="79" t="s">
        <v>88</v>
      </c>
      <c r="D238" s="89">
        <v>2</v>
      </c>
      <c r="E238" s="87">
        <f>D238/D240*100</f>
        <v>14.285714285714285</v>
      </c>
      <c r="F238" s="87">
        <f t="shared" si="5"/>
        <v>14.285714285714285</v>
      </c>
      <c r="G238" s="90">
        <f>F238+G237</f>
        <v>57.142857142857132</v>
      </c>
    </row>
    <row r="239" spans="2:7" s="1" customFormat="1" ht="17.100000000000001" customHeight="1" x14ac:dyDescent="0.25">
      <c r="B239" s="18"/>
      <c r="C239" s="79" t="s">
        <v>68</v>
      </c>
      <c r="D239" s="67">
        <v>6</v>
      </c>
      <c r="E239" s="65">
        <f>D239/D240*100</f>
        <v>42.857142857142854</v>
      </c>
      <c r="F239" s="65">
        <f t="shared" si="5"/>
        <v>42.857142857142854</v>
      </c>
      <c r="G239" s="68">
        <f t="shared" ref="G239" si="6">F239+G238</f>
        <v>99.999999999999986</v>
      </c>
    </row>
    <row r="240" spans="2:7" s="1" customFormat="1" ht="17.100000000000001" customHeight="1" x14ac:dyDescent="0.25">
      <c r="B240" s="69"/>
      <c r="C240" s="73" t="s">
        <v>51</v>
      </c>
      <c r="D240" s="74">
        <f>SUM(D234:D239)</f>
        <v>14</v>
      </c>
      <c r="E240" s="75">
        <v>100</v>
      </c>
      <c r="F240" s="75">
        <v>100</v>
      </c>
      <c r="G240" s="76"/>
    </row>
    <row r="241" spans="2:7" s="1" customFormat="1" ht="17.100000000000001" customHeight="1" x14ac:dyDescent="0.25">
      <c r="B241" s="22"/>
      <c r="C241" s="47"/>
      <c r="D241" s="48"/>
      <c r="E241" s="49"/>
      <c r="F241" s="49"/>
      <c r="G241" s="50"/>
    </row>
    <row r="242" spans="2:7" s="1" customFormat="1" ht="17.100000000000001" customHeight="1" x14ac:dyDescent="0.25">
      <c r="B242" s="22"/>
      <c r="C242" s="47"/>
      <c r="D242" s="48"/>
      <c r="E242" s="49"/>
      <c r="F242" s="49"/>
      <c r="G242" s="50"/>
    </row>
    <row r="243" spans="2:7" s="1" customFormat="1" ht="17.100000000000001" customHeight="1" x14ac:dyDescent="0.25">
      <c r="B243" s="22"/>
      <c r="C243" s="47"/>
      <c r="D243" s="48"/>
      <c r="E243" s="49"/>
      <c r="F243" s="49"/>
      <c r="G243" s="50"/>
    </row>
    <row r="244" spans="2:7" s="1" customFormat="1" ht="17.100000000000001" customHeight="1" x14ac:dyDescent="0.25">
      <c r="B244" s="22"/>
      <c r="C244" s="47"/>
      <c r="D244" s="48"/>
      <c r="E244" s="49"/>
      <c r="F244" s="49"/>
      <c r="G244" s="50"/>
    </row>
    <row r="245" spans="2:7" s="1" customFormat="1" ht="17.100000000000001" customHeight="1" x14ac:dyDescent="0.25">
      <c r="B245" s="22"/>
      <c r="C245" s="47"/>
      <c r="D245" s="48"/>
      <c r="E245" s="49"/>
      <c r="F245" s="49"/>
      <c r="G245" s="50"/>
    </row>
    <row r="246" spans="2:7" s="1" customFormat="1" ht="17.100000000000001" customHeight="1" x14ac:dyDescent="0.25">
      <c r="B246" s="22"/>
      <c r="C246" s="47"/>
      <c r="D246" s="48"/>
      <c r="E246" s="49"/>
      <c r="F246" s="49"/>
      <c r="G246" s="50"/>
    </row>
    <row r="247" spans="2:7" s="1" customFormat="1" ht="17.100000000000001" customHeight="1" x14ac:dyDescent="0.25">
      <c r="B247" s="22"/>
      <c r="C247" s="47"/>
      <c r="D247" s="48"/>
      <c r="E247" s="49"/>
      <c r="F247" s="49"/>
      <c r="G247" s="50"/>
    </row>
    <row r="248" spans="2:7" s="1" customFormat="1" ht="17.100000000000001" customHeight="1" x14ac:dyDescent="0.25">
      <c r="B248" s="22"/>
      <c r="C248" s="47"/>
      <c r="D248" s="48"/>
      <c r="E248" s="49"/>
      <c r="F248" s="49"/>
      <c r="G248" s="50"/>
    </row>
    <row r="249" spans="2:7" s="1" customFormat="1" ht="17.100000000000001" customHeight="1" x14ac:dyDescent="0.25">
      <c r="B249" s="22"/>
      <c r="C249" s="47"/>
      <c r="D249" s="48"/>
      <c r="E249" s="49"/>
      <c r="F249" s="49"/>
      <c r="G249" s="50"/>
    </row>
    <row r="250" spans="2:7" s="1" customFormat="1" ht="17.100000000000001" customHeight="1" x14ac:dyDescent="0.25">
      <c r="B250" s="22"/>
      <c r="C250" s="47"/>
      <c r="D250" s="48"/>
      <c r="E250" s="49"/>
      <c r="F250" s="49"/>
      <c r="G250" s="50"/>
    </row>
    <row r="251" spans="2:7" s="1" customFormat="1" ht="17.100000000000001" customHeight="1" x14ac:dyDescent="0.25">
      <c r="B251" s="22"/>
      <c r="C251" s="47"/>
      <c r="D251" s="48"/>
      <c r="E251" s="49"/>
      <c r="F251" s="49"/>
      <c r="G251" s="50"/>
    </row>
    <row r="252" spans="2:7" s="1" customFormat="1" ht="17.100000000000001" customHeight="1" x14ac:dyDescent="0.25">
      <c r="B252" s="22"/>
      <c r="C252" s="47"/>
      <c r="D252" s="48"/>
      <c r="E252" s="49"/>
      <c r="F252" s="49"/>
      <c r="G252" s="50"/>
    </row>
    <row r="253" spans="2:7" s="1" customFormat="1" ht="17.100000000000001" customHeight="1" x14ac:dyDescent="0.25">
      <c r="B253" s="22"/>
      <c r="C253" s="47"/>
      <c r="D253" s="48"/>
      <c r="E253" s="49"/>
      <c r="F253" s="49"/>
      <c r="G253" s="50"/>
    </row>
    <row r="254" spans="2:7" s="1" customFormat="1" ht="17.100000000000001" customHeight="1" x14ac:dyDescent="0.25">
      <c r="B254" s="22"/>
      <c r="C254" s="47"/>
      <c r="D254" s="48"/>
      <c r="E254" s="49"/>
      <c r="F254" s="49"/>
      <c r="G254" s="50"/>
    </row>
    <row r="255" spans="2:7" s="1" customFormat="1" ht="17.100000000000001" customHeight="1" x14ac:dyDescent="0.25">
      <c r="B255" s="22"/>
      <c r="C255" s="47"/>
      <c r="D255" s="48"/>
      <c r="E255" s="49"/>
      <c r="F255" s="49"/>
      <c r="G255" s="50"/>
    </row>
    <row r="256" spans="2:7" s="1" customFormat="1" ht="17.100000000000001" customHeight="1" x14ac:dyDescent="0.25">
      <c r="B256" s="22"/>
      <c r="C256" s="47"/>
      <c r="D256" s="48"/>
      <c r="E256" s="49"/>
      <c r="F256" s="49"/>
      <c r="G256" s="50"/>
    </row>
    <row r="257" spans="2:7" s="1" customFormat="1" ht="17.100000000000001" customHeight="1" x14ac:dyDescent="0.25">
      <c r="B257" s="51">
        <v>9</v>
      </c>
      <c r="C257" s="52"/>
      <c r="D257" s="52"/>
      <c r="E257" s="52"/>
      <c r="F257" s="52"/>
      <c r="G257" s="53"/>
    </row>
    <row r="258" spans="2:7" s="1" customFormat="1" ht="17.100000000000001" customHeight="1" x14ac:dyDescent="0.25">
      <c r="B258" s="54"/>
      <c r="C258" s="80"/>
      <c r="D258" s="81" t="s">
        <v>52</v>
      </c>
      <c r="E258" s="82" t="s">
        <v>53</v>
      </c>
      <c r="F258" s="82" t="s">
        <v>54</v>
      </c>
      <c r="G258" s="83" t="s">
        <v>55</v>
      </c>
    </row>
    <row r="259" spans="2:7" s="1" customFormat="1" ht="17.100000000000001" customHeight="1" x14ac:dyDescent="0.25">
      <c r="B259" s="59"/>
      <c r="C259" s="79" t="s">
        <v>89</v>
      </c>
      <c r="D259" s="67">
        <v>1</v>
      </c>
      <c r="E259" s="84">
        <f>D259/D266*100</f>
        <v>8.3333333333333321</v>
      </c>
      <c r="F259" s="84">
        <f>E259</f>
        <v>8.3333333333333321</v>
      </c>
      <c r="G259" s="85">
        <f>F259</f>
        <v>8.3333333333333321</v>
      </c>
    </row>
    <row r="260" spans="2:7" s="1" customFormat="1" ht="17.100000000000001" customHeight="1" x14ac:dyDescent="0.25">
      <c r="B260" s="63"/>
      <c r="C260" s="79" t="s">
        <v>90</v>
      </c>
      <c r="D260" s="86">
        <v>0</v>
      </c>
      <c r="E260" s="87">
        <f>D260/D266*100</f>
        <v>0</v>
      </c>
      <c r="F260" s="87">
        <f t="shared" ref="F260:F265" si="7">E260</f>
        <v>0</v>
      </c>
      <c r="G260" s="88">
        <f>F260+G259</f>
        <v>8.3333333333333321</v>
      </c>
    </row>
    <row r="261" spans="2:7" s="1" customFormat="1" ht="17.100000000000001" customHeight="1" x14ac:dyDescent="0.25">
      <c r="B261" s="63"/>
      <c r="C261" s="79" t="s">
        <v>91</v>
      </c>
      <c r="D261" s="67">
        <v>2</v>
      </c>
      <c r="E261" s="65">
        <f>D261/D266*100</f>
        <v>16.666666666666664</v>
      </c>
      <c r="F261" s="65">
        <f t="shared" si="7"/>
        <v>16.666666666666664</v>
      </c>
      <c r="G261" s="66">
        <f>F261+G260</f>
        <v>24.999999999999996</v>
      </c>
    </row>
    <row r="262" spans="2:7" s="1" customFormat="1" ht="17.100000000000001" customHeight="1" x14ac:dyDescent="0.25">
      <c r="B262" s="63"/>
      <c r="C262" s="79" t="s">
        <v>92</v>
      </c>
      <c r="D262" s="67">
        <v>0</v>
      </c>
      <c r="E262" s="84">
        <f>D262/D266*100</f>
        <v>0</v>
      </c>
      <c r="F262" s="84">
        <f t="shared" si="7"/>
        <v>0</v>
      </c>
      <c r="G262" s="68">
        <f>F262+G261</f>
        <v>24.999999999999996</v>
      </c>
    </row>
    <row r="263" spans="2:7" s="1" customFormat="1" ht="17.100000000000001" customHeight="1" x14ac:dyDescent="0.25">
      <c r="B263" s="63"/>
      <c r="C263" s="79" t="s">
        <v>93</v>
      </c>
      <c r="D263" s="89">
        <v>1</v>
      </c>
      <c r="E263" s="87">
        <f>D263/D266*100</f>
        <v>8.3333333333333321</v>
      </c>
      <c r="F263" s="87">
        <f t="shared" si="7"/>
        <v>8.3333333333333321</v>
      </c>
      <c r="G263" s="90">
        <f>F263+G262</f>
        <v>33.333333333333329</v>
      </c>
    </row>
    <row r="264" spans="2:7" s="1" customFormat="1" ht="17.100000000000001" customHeight="1" x14ac:dyDescent="0.25">
      <c r="B264" s="18"/>
      <c r="C264" s="79" t="s">
        <v>94</v>
      </c>
      <c r="D264" s="67">
        <v>1</v>
      </c>
      <c r="E264" s="65">
        <f>D264/D266*100</f>
        <v>8.3333333333333321</v>
      </c>
      <c r="F264" s="65">
        <f t="shared" si="7"/>
        <v>8.3333333333333321</v>
      </c>
      <c r="G264" s="68">
        <f t="shared" ref="G264:G265" si="8">F264+G263</f>
        <v>41.666666666666657</v>
      </c>
    </row>
    <row r="265" spans="2:7" s="1" customFormat="1" ht="17.100000000000001" customHeight="1" x14ac:dyDescent="0.25">
      <c r="B265" s="69"/>
      <c r="C265" s="79" t="s">
        <v>68</v>
      </c>
      <c r="D265" s="71">
        <v>7</v>
      </c>
      <c r="E265" s="65">
        <f>D265/D266*100</f>
        <v>58.333333333333336</v>
      </c>
      <c r="F265" s="65">
        <f t="shared" si="7"/>
        <v>58.333333333333336</v>
      </c>
      <c r="G265" s="68">
        <f t="shared" si="8"/>
        <v>100</v>
      </c>
    </row>
    <row r="266" spans="2:7" s="1" customFormat="1" ht="17.100000000000001" customHeight="1" x14ac:dyDescent="0.25">
      <c r="B266" s="69"/>
      <c r="C266" s="73" t="s">
        <v>51</v>
      </c>
      <c r="D266" s="74">
        <f>SUM(D259:D265)</f>
        <v>12</v>
      </c>
      <c r="E266" s="75">
        <v>100</v>
      </c>
      <c r="F266" s="75">
        <v>100</v>
      </c>
      <c r="G266" s="76"/>
    </row>
    <row r="267" spans="2:7" s="1" customFormat="1" ht="17.100000000000001" customHeight="1" x14ac:dyDescent="0.25">
      <c r="B267" s="22"/>
      <c r="C267" s="47"/>
      <c r="D267" s="48"/>
      <c r="E267" s="49"/>
      <c r="F267" s="49"/>
      <c r="G267" s="50"/>
    </row>
    <row r="268" spans="2:7" s="1" customFormat="1" ht="17.100000000000001" customHeight="1" x14ac:dyDescent="0.25">
      <c r="B268" s="22"/>
      <c r="C268" s="47"/>
      <c r="D268" s="48"/>
      <c r="E268" s="49"/>
      <c r="F268" s="49"/>
      <c r="G268" s="50"/>
    </row>
    <row r="269" spans="2:7" s="1" customFormat="1" ht="17.100000000000001" customHeight="1" x14ac:dyDescent="0.25">
      <c r="B269" s="22"/>
      <c r="C269" s="47"/>
      <c r="D269" s="48"/>
      <c r="E269" s="49"/>
      <c r="F269" s="49"/>
      <c r="G269" s="50"/>
    </row>
    <row r="270" spans="2:7" s="1" customFormat="1" ht="17.100000000000001" customHeight="1" x14ac:dyDescent="0.25">
      <c r="B270" s="22"/>
      <c r="C270" s="47"/>
      <c r="D270" s="48"/>
      <c r="E270" s="49"/>
      <c r="F270" s="49"/>
      <c r="G270" s="50"/>
    </row>
    <row r="271" spans="2:7" s="1" customFormat="1" ht="17.100000000000001" customHeight="1" x14ac:dyDescent="0.25">
      <c r="B271" s="22"/>
      <c r="C271" s="47"/>
      <c r="D271" s="48"/>
      <c r="E271" s="49"/>
      <c r="F271" s="49"/>
      <c r="G271" s="50"/>
    </row>
    <row r="272" spans="2:7" s="1" customFormat="1" ht="17.100000000000001" customHeight="1" x14ac:dyDescent="0.25">
      <c r="B272" s="22"/>
      <c r="C272" s="47"/>
      <c r="D272" s="48"/>
      <c r="E272" s="49"/>
      <c r="F272" s="49"/>
      <c r="G272" s="50"/>
    </row>
    <row r="273" spans="2:7" s="1" customFormat="1" ht="17.100000000000001" customHeight="1" x14ac:dyDescent="0.25">
      <c r="B273" s="22"/>
      <c r="C273" s="47"/>
      <c r="D273" s="48"/>
      <c r="E273" s="49"/>
      <c r="F273" s="49"/>
      <c r="G273" s="50"/>
    </row>
    <row r="274" spans="2:7" s="1" customFormat="1" ht="17.100000000000001" customHeight="1" x14ac:dyDescent="0.25">
      <c r="B274" s="22"/>
      <c r="C274" s="47"/>
      <c r="D274" s="48"/>
      <c r="E274" s="49"/>
      <c r="F274" s="49"/>
      <c r="G274" s="50"/>
    </row>
    <row r="275" spans="2:7" s="1" customFormat="1" ht="17.100000000000001" customHeight="1" x14ac:dyDescent="0.25">
      <c r="B275" s="22"/>
      <c r="C275" s="47"/>
      <c r="D275" s="48"/>
      <c r="E275" s="49"/>
      <c r="F275" s="49"/>
      <c r="G275" s="50"/>
    </row>
    <row r="276" spans="2:7" s="1" customFormat="1" ht="17.100000000000001" customHeight="1" x14ac:dyDescent="0.25">
      <c r="B276" s="22"/>
      <c r="C276" s="47"/>
      <c r="D276" s="48"/>
      <c r="E276" s="49"/>
      <c r="F276" s="49"/>
      <c r="G276" s="50"/>
    </row>
    <row r="277" spans="2:7" s="1" customFormat="1" ht="17.100000000000001" customHeight="1" x14ac:dyDescent="0.25">
      <c r="B277" s="22"/>
      <c r="C277" s="47"/>
      <c r="D277" s="48"/>
      <c r="E277" s="49"/>
      <c r="F277" s="49"/>
      <c r="G277" s="50"/>
    </row>
    <row r="278" spans="2:7" s="1" customFormat="1" ht="17.100000000000001" customHeight="1" x14ac:dyDescent="0.25">
      <c r="B278" s="22"/>
      <c r="C278" s="47"/>
      <c r="D278" s="48"/>
      <c r="E278" s="49"/>
      <c r="F278" s="49"/>
      <c r="G278" s="50"/>
    </row>
    <row r="279" spans="2:7" s="1" customFormat="1" ht="17.100000000000001" customHeight="1" x14ac:dyDescent="0.25">
      <c r="B279" s="22"/>
      <c r="C279" s="47"/>
      <c r="D279" s="48"/>
      <c r="E279" s="49"/>
      <c r="F279" s="49"/>
      <c r="G279" s="50"/>
    </row>
    <row r="280" spans="2:7" s="1" customFormat="1" ht="17.100000000000001" customHeight="1" x14ac:dyDescent="0.25">
      <c r="B280" s="22"/>
      <c r="C280" s="47"/>
      <c r="D280" s="48"/>
      <c r="E280" s="49"/>
      <c r="F280" s="49"/>
      <c r="G280" s="50"/>
    </row>
    <row r="281" spans="2:7" s="1" customFormat="1" ht="17.100000000000001" customHeight="1" x14ac:dyDescent="0.25">
      <c r="B281" s="22"/>
      <c r="C281" s="47"/>
      <c r="D281" s="48"/>
      <c r="E281" s="49"/>
      <c r="F281" s="49"/>
      <c r="G281" s="50"/>
    </row>
    <row r="282" spans="2:7" s="1" customFormat="1" ht="17.100000000000001" customHeight="1" x14ac:dyDescent="0.25">
      <c r="B282" s="22"/>
      <c r="C282" s="47"/>
      <c r="D282" s="48"/>
      <c r="E282" s="49"/>
      <c r="F282" s="49"/>
      <c r="G282" s="50"/>
    </row>
    <row r="283" spans="2:7" s="1" customFormat="1" ht="17.100000000000001" customHeight="1" x14ac:dyDescent="0.25">
      <c r="B283" s="22"/>
      <c r="C283" s="47"/>
      <c r="D283" s="48"/>
      <c r="E283" s="49"/>
      <c r="F283" s="49"/>
      <c r="G283" s="50"/>
    </row>
    <row r="284" spans="2:7" s="1" customFormat="1" ht="17.100000000000001" customHeight="1" x14ac:dyDescent="0.25">
      <c r="B284" s="22"/>
      <c r="C284" s="47"/>
      <c r="D284" s="48"/>
      <c r="E284" s="49"/>
      <c r="F284" s="49"/>
      <c r="G284" s="50"/>
    </row>
    <row r="285" spans="2:7" s="1" customFormat="1" ht="17.100000000000001" customHeight="1" x14ac:dyDescent="0.25">
      <c r="B285" s="22"/>
      <c r="C285" s="47"/>
      <c r="D285" s="48"/>
      <c r="E285" s="49"/>
      <c r="F285" s="49"/>
      <c r="G285" s="50"/>
    </row>
    <row r="286" spans="2:7" s="1" customFormat="1" ht="17.100000000000001" customHeight="1" x14ac:dyDescent="0.25">
      <c r="B286" s="22"/>
      <c r="C286" s="47"/>
      <c r="D286" s="48"/>
      <c r="E286" s="49"/>
      <c r="F286" s="49"/>
      <c r="G286" s="50"/>
    </row>
    <row r="287" spans="2:7" s="1" customFormat="1" ht="17.100000000000001" customHeight="1" x14ac:dyDescent="0.25">
      <c r="B287" s="22"/>
      <c r="C287" s="47"/>
      <c r="D287" s="48"/>
      <c r="E287" s="49"/>
      <c r="F287" s="49"/>
      <c r="G287" s="50"/>
    </row>
    <row r="288" spans="2:7" s="1" customFormat="1" ht="17.100000000000001" customHeight="1" x14ac:dyDescent="0.25">
      <c r="B288" s="22"/>
      <c r="C288" s="47"/>
      <c r="D288" s="48"/>
      <c r="E288" s="49"/>
      <c r="F288" s="49"/>
      <c r="G288" s="50"/>
    </row>
    <row r="289" spans="2:7" s="1" customFormat="1" x14ac:dyDescent="0.25">
      <c r="B289" s="23"/>
    </row>
    <row r="290" spans="2:7" s="1" customFormat="1" ht="36" customHeight="1" x14ac:dyDescent="0.25">
      <c r="B290" s="2" t="s">
        <v>46</v>
      </c>
      <c r="C290" s="3"/>
      <c r="D290" s="3"/>
      <c r="E290" s="3"/>
      <c r="F290" s="3"/>
      <c r="G290" s="4"/>
    </row>
    <row r="291" spans="2:7" s="1" customFormat="1" ht="29.1" customHeight="1" x14ac:dyDescent="0.25">
      <c r="B291" s="19"/>
      <c r="C291" s="17"/>
      <c r="D291" s="43" t="s">
        <v>52</v>
      </c>
      <c r="E291" s="44" t="s">
        <v>53</v>
      </c>
      <c r="F291" s="44" t="s">
        <v>54</v>
      </c>
      <c r="G291" s="45" t="s">
        <v>55</v>
      </c>
    </row>
    <row r="292" spans="2:7" s="1" customFormat="1" ht="17.100000000000001" customHeight="1" x14ac:dyDescent="0.25">
      <c r="B292" s="20"/>
      <c r="C292" s="46" t="s">
        <v>95</v>
      </c>
      <c r="D292" s="93">
        <v>2</v>
      </c>
      <c r="E292" s="94">
        <v>20</v>
      </c>
      <c r="F292" s="94">
        <v>20</v>
      </c>
      <c r="G292" s="95">
        <v>20</v>
      </c>
    </row>
    <row r="293" spans="2:7" s="1" customFormat="1" ht="17.100000000000001" customHeight="1" x14ac:dyDescent="0.25">
      <c r="B293" s="21"/>
      <c r="C293" s="46" t="s">
        <v>56</v>
      </c>
      <c r="D293" s="96">
        <v>5</v>
      </c>
      <c r="E293" s="97">
        <v>50</v>
      </c>
      <c r="F293" s="97">
        <v>50</v>
      </c>
      <c r="G293" s="98">
        <v>70</v>
      </c>
    </row>
    <row r="294" spans="2:7" s="1" customFormat="1" ht="17.100000000000001" customHeight="1" x14ac:dyDescent="0.25">
      <c r="B294" s="21"/>
      <c r="C294" s="46" t="s">
        <v>57</v>
      </c>
      <c r="D294" s="96">
        <v>3</v>
      </c>
      <c r="E294" s="97">
        <v>30</v>
      </c>
      <c r="F294" s="97">
        <v>30</v>
      </c>
      <c r="G294" s="98">
        <v>100</v>
      </c>
    </row>
    <row r="295" spans="2:7" s="1" customFormat="1" ht="17.100000000000001" customHeight="1" x14ac:dyDescent="0.25">
      <c r="B295" s="22"/>
      <c r="C295" s="24" t="s">
        <v>51</v>
      </c>
      <c r="D295" s="99">
        <v>10</v>
      </c>
      <c r="E295" s="100">
        <v>100</v>
      </c>
      <c r="F295" s="100">
        <v>100</v>
      </c>
      <c r="G295" s="101"/>
    </row>
    <row r="296" spans="2:7" s="1" customFormat="1" x14ac:dyDescent="0.25">
      <c r="B296" s="23"/>
    </row>
    <row r="297" spans="2:7" s="1" customFormat="1" x14ac:dyDescent="0.25">
      <c r="B297" s="23"/>
    </row>
  </sheetData>
  <mergeCells count="20">
    <mergeCell ref="B290:G290"/>
    <mergeCell ref="B99:G99"/>
    <mergeCell ref="B208:G208"/>
    <mergeCell ref="B232:G232"/>
    <mergeCell ref="B257:G257"/>
    <mergeCell ref="B155:G155"/>
    <mergeCell ref="B183:G183"/>
    <mergeCell ref="B69:G69"/>
    <mergeCell ref="B48:G48"/>
    <mergeCell ref="B126:G126"/>
    <mergeCell ref="B33:C33"/>
    <mergeCell ref="B34:B35"/>
    <mergeCell ref="B40:H40"/>
    <mergeCell ref="B41:C41"/>
    <mergeCell ref="B42:B43"/>
    <mergeCell ref="B23:D23"/>
    <mergeCell ref="B24:C24"/>
    <mergeCell ref="B25:C25"/>
    <mergeCell ref="B26:B30"/>
    <mergeCell ref="B31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2022-08-18T16:16:33Z</dcterms:modified>
</cp:coreProperties>
</file>