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RANSI\1\"/>
    </mc:Choice>
  </mc:AlternateContent>
  <xr:revisionPtr revIDLastSave="0" documentId="13_ncr:1_{DAC8D4C8-54FC-405E-B12D-DDA92C0AC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5" i="1" l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F430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E413" i="1"/>
  <c r="E430" i="1" s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D430" i="1"/>
  <c r="F413" i="1"/>
  <c r="G413" i="1" s="1"/>
  <c r="G414" i="1" l="1"/>
  <c r="E457" i="1" l="1"/>
  <c r="F457" i="1" s="1"/>
  <c r="E458" i="1"/>
  <c r="F458" i="1" s="1"/>
  <c r="E459" i="1"/>
  <c r="F459" i="1" s="1"/>
  <c r="E456" i="1"/>
  <c r="F456" i="1" s="1"/>
  <c r="G456" i="1" s="1"/>
  <c r="D460" i="1"/>
  <c r="D234" i="1"/>
  <c r="E233" i="1" s="1"/>
  <c r="F233" i="1" s="1"/>
  <c r="G166" i="1"/>
  <c r="G167" i="1" s="1"/>
  <c r="G168" i="1" s="1"/>
  <c r="G169" i="1" s="1"/>
  <c r="G170" i="1" s="1"/>
  <c r="G457" i="1" l="1"/>
  <c r="G458" i="1" s="1"/>
  <c r="G459" i="1" s="1"/>
  <c r="E227" i="1"/>
  <c r="F227" i="1" s="1"/>
  <c r="G227" i="1" s="1"/>
  <c r="E228" i="1"/>
  <c r="F228" i="1" s="1"/>
  <c r="E229" i="1"/>
  <c r="F229" i="1" s="1"/>
  <c r="E230" i="1"/>
  <c r="F230" i="1" s="1"/>
  <c r="E231" i="1"/>
  <c r="F231" i="1" s="1"/>
  <c r="E232" i="1"/>
  <c r="F232" i="1" s="1"/>
  <c r="G228" i="1" l="1"/>
  <c r="G229" i="1" s="1"/>
  <c r="G230" i="1" s="1"/>
  <c r="G231" i="1" s="1"/>
  <c r="G232" i="1" s="1"/>
  <c r="G233" i="1" s="1"/>
</calcChain>
</file>

<file path=xl/sharedStrings.xml><?xml version="1.0" encoding="utf-8"?>
<sst xmlns="http://schemas.openxmlformats.org/spreadsheetml/2006/main" count="301" uniqueCount="144">
  <si>
    <t>Your temporary usage period for IBM SPSS Statistics will expire in 4885 days.</t>
  </si>
  <si>
    <t>GET DATA</t>
  </si>
  <si>
    <t xml:space="preserve">  /TYPE=XLSX</t>
  </si>
  <si>
    <t xml:space="preserve">  /FILE='C:\SPSS\2022\RANSI\1\Nuwan Research final Year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</si>
  <si>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</si>
  <si>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</si>
  <si>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</si>
  <si>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</si>
  <si>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</si>
  <si>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</si>
  <si>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</si>
  <si>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VARIABLES=@1.ඔබපදිංචිදිස්ත්‍රික්ක @2.ඔබඅයත්ප්‍රදේශය @3.ස්ත්‍රීපුරුෂභාවය @4.වයස්සීමාව</t>
  </si>
  <si>
    <t xml:space="preserve">    @5.අධ්‍යාපනමට්ටම @6.වෘත්තීයස්වභාවය @7.ඔබචිත්‍රපටනැරඹීමසිදු @8.සිනමාප්‍රේක්ෂකයෙකුලෙ</t>
  </si>
  <si>
    <t xml:space="preserve">    @9.ඔබචිත්‍රපටනැරඹීමවඩාත @10.ඔබටචිත්‍රපටයක්නැරඹීම @11.ඔබචිත්‍රපටයක්සිනමාශා @12.ඔබමෙමසිනමාශාලාවේපවති</t>
  </si>
  <si>
    <t xml:space="preserve">    @13.මෙමචිත්‍රපටයටඅමතරවDolbyA සිනමාශාලව @14.iඔබටනිවසේDolbyAtmosනවීනශබ්ද</t>
  </si>
  <si>
    <t xml:space="preserve">    @15.ඔබමෙහිදීනැරඹූThorLoveandThunderච V19 @17.චිත්‍රපටයක්නිසිආකාරය @18.ලාංකේයසිනමාවතුලමෙමDolbyA</t>
  </si>
  <si>
    <t xml:space="preserve">    @19.ඔබDolbyAmtosක්‍රමයභාවිතලාං @20.ලාංකේයසිනමාකර්මාන්තය @21.DolbyAtmosතාක්ෂණයලාංකේයසිය</t>
  </si>
  <si>
    <t xml:space="preserve">  /STATISTICS=STDDEV</t>
  </si>
  <si>
    <t xml:space="preserve">  /ORDER=ANALYSIS.</t>
  </si>
  <si>
    <t>Frequencies</t>
  </si>
  <si>
    <t>Notes</t>
  </si>
  <si>
    <t>Output Created</t>
  </si>
  <si>
    <t>16-AUG-2022 21:03:44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</si>
  <si>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</si>
  <si>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</si>
  <si>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</si>
  <si>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</si>
  <si>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</si>
  <si>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</si>
  <si>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</si>
  <si>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</si>
  <si>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</si>
  <si>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</si>
  <si>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</si>
  <si>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</si>
  <si>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</si>
  <si>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</si>
  <si>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</si>
  <si>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</si>
  <si>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VARIABLES=@1.ඔබපදිංචිදිස්ත්‍රික්ක @2.ඔබඅයත්ප්‍රදේශය @3.ස්ත්‍රීපුරුෂභාවය @4.වයස්සීමාව
    @5.අධ්‍යාපනමට්ටම @6.වෘත්තීයස්වභාවය @7.ඔබචිත්‍රපටනැරඹීමසිදු @8.සිනමාප්‍රේක්ෂකයෙකුලෙ
    @9.ඔබචිත්‍රපටනැරඹීමවඩාත @10.ඔබටචිත්‍රපටයක්නැරඹීම @11.ඔබචිත්‍රපටයක්සිනමාශා @12.ඔබමෙමසිනමාශාලාවේපවති
    @13.මෙමචිත්‍රපටයටඅමතරවDolbyA සිනමාශාලව @14.iඔබටනිවසේDolbyAtmosනවීනශබ්ද
    @15.ඔබමෙහිදීනැරඹූThorLoveandThunderච V19 @17.චිත්‍රපටයක්නිසිආකාරය @18.ලාංකේයසිනමාවතුලමෙමDolbyA
    @19.ඔබDolbyAmtosක්‍රමයභාවිතලාං @20.ලාංකේයසිනමාකර්මාන්තය @21.DolbyAtmosතාක්ෂණයලාංකේයසිය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</si>
  <si>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</si>
  <si>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</si>
  <si>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</si>
  <si>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</si>
  <si>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</si>
  <si>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[DataSet1] </t>
  </si>
  <si>
    <t>Statistics</t>
  </si>
  <si>
    <t>1. ඔබ පදිංචි දිස්ත්‍රික්කය</t>
  </si>
  <si>
    <t>2. ඔබ අයත් ප්‍රදේශය</t>
  </si>
  <si>
    <t>3. ස්ත්‍රී / පුරුෂභාවය</t>
  </si>
  <si>
    <t>4. වයස් සීමාව</t>
  </si>
  <si>
    <t>5. අධ්‍යාපන මට්ටම</t>
  </si>
  <si>
    <t>6. වෘත්තීය ස්වභාවය</t>
  </si>
  <si>
    <t>7. ඔබ චිත්‍රපට නැරඹීම සිදුකරනුයේ</t>
  </si>
  <si>
    <t>8. සිනමා ප්‍රේක්ෂකයෙකු ලෙස ඔබ මේ අතරින් වැඩි වශයෙන්
නරඹන්නේ කුමන චිත්‍රපටද?</t>
  </si>
  <si>
    <t>9. ඔබ චිත්‍රපට නැරඹීම වඩාත් කැමැත්තක් දක්වන්නේ?</t>
  </si>
  <si>
    <t>10. ඔබට චිත්‍රපටයක් නැරඹීමට ශබ්දය කෙතරම් අවශ්‍ය යැයි සිතන්නේද?</t>
  </si>
  <si>
    <t>11. ඔබ චිත්‍රපටයක් සිනමා ශාලාවක නැරඹීමේදී හා නිවසේදී වෙනත් උපාංගයකින් (උදා - TV, පරිගනක) නරඹන විට එහි හඬෙහි පවතින තත්වයන් පිළිබඳව වෙනසක් අත්දකින්නේද?</t>
  </si>
  <si>
    <t>12. ඔබ මෙම සිනමා ශාලාවේ පවතින ඩොල්බි ඇට්මොස් (Dolby Atmos) ශබ්ද ක්‍රමය පිළිබඳව දැනුවත්ද?</t>
  </si>
  <si>
    <t>13. මෙම චිත්‍රපටයට අමතරව Dolby Atmos තාක්ෂණය සහිත චිත්‍රපට නරඹා තිබේද?</t>
  </si>
  <si>
    <t>සිනමා ශාලව</t>
  </si>
  <si>
    <t>14. 
(i) ඔබට නිවසේ  "Dolby Atmos"    නවීන ශබ්ද පද්ධතියක් සහිත නැරඹුම් පහසුකම් තිබේද?</t>
  </si>
  <si>
    <t>15.ඔබ මෙහිදී නැරඹූ "Thor : Love and Thunder" චිත්‍රපටය නරඹන අවස්ථාවේදී ඔබට ත්‍රිමාණ ආකරයේ (3D) ශබ්ද රසවින්දනයක් ලැබුනු බව ඔබ සිතන්නේද?</t>
  </si>
  <si>
    <t>V19</t>
  </si>
  <si>
    <t>17. චිත්‍රපටයක් නිසි ආකාරයට නැරඹීමට නම් මෙවැනි ශබ්ද පද්ධතියක් අවශ්‍ය යැයි ඔබ සිතන්නේද?</t>
  </si>
  <si>
    <t>18. ලාංකේය සිනමාව තුල මෙම Dolby Atmos   තාක්ෂණය භාවිතා කරමින් චිත්‍රපට නිපදවා ඇති බව ඔබ දැනුවත්ද?</t>
  </si>
  <si>
    <t>19. ඔබ Dolby Amtos ක්‍රමය භාවිත ලාංකේය චිත්‍රපටයක්  නරඹා තිබේද?</t>
  </si>
  <si>
    <t>20. ලාංකේය සිනමා කර්මාන්තය තුල Dolby Atmos වැනි ශබ්ද  සහිත චිත්‍රපට නිපදවිය යුතු යැයි ඔබ සිතන්නේද?</t>
  </si>
  <si>
    <t>21. Dolby Atmos   තාක්ෂණය ලාංකේය සියලු සිනමා ප්‍රේක්ෂකයන්ට ලැබිය යුතු අත්දැකීමක් බව ඔබ සිතන්නේද?</t>
  </si>
  <si>
    <t>N</t>
  </si>
  <si>
    <t>Valid</t>
  </si>
  <si>
    <t>Missing</t>
  </si>
  <si>
    <t>Frequency Table</t>
  </si>
  <si>
    <t>කලුතර</t>
  </si>
  <si>
    <t>කොළඹ</t>
  </si>
  <si>
    <t>ගම්පහ</t>
  </si>
  <si>
    <t>වෙනත්</t>
  </si>
  <si>
    <t>අර්ධ නාගරික</t>
  </si>
  <si>
    <t>ග්‍රාමීය</t>
  </si>
  <si>
    <t>නාගරික</t>
  </si>
  <si>
    <t>පුරුෂ</t>
  </si>
  <si>
    <t>ස්ත්‍රී</t>
  </si>
  <si>
    <t>15 - 25</t>
  </si>
  <si>
    <t>25 - 35</t>
  </si>
  <si>
    <t>35 - 45</t>
  </si>
  <si>
    <t>උපාධි අපේක්ෂිත</t>
  </si>
  <si>
    <t>උපාධිධාරී</t>
  </si>
  <si>
    <t>උසස් පෙළ දක්වා</t>
  </si>
  <si>
    <t>ඩිප්ලෝමාධාරී</t>
  </si>
  <si>
    <t>පශ්චාත් උපාධි</t>
  </si>
  <si>
    <t>පෞද්ගලික අංශය</t>
  </si>
  <si>
    <t>රාජ්‍ය අංශය</t>
  </si>
  <si>
    <t>රැකියා විරහිත</t>
  </si>
  <si>
    <t>ව්‍යාපාරික</t>
  </si>
  <si>
    <t>ශිෂ්‍ය</t>
  </si>
  <si>
    <t>දේශීය</t>
  </si>
  <si>
    <t>විදේශීය</t>
  </si>
  <si>
    <t>ජංගම දුරකථනය ඔස්සේ</t>
  </si>
  <si>
    <t>පරිගනකය ඔස්සේ</t>
  </si>
  <si>
    <t>සිනමා ශාලාවක</t>
  </si>
  <si>
    <t>අත්‍යාවශ්‍යයි</t>
  </si>
  <si>
    <t>යම්තාක් දුරකට</t>
  </si>
  <si>
    <t>වඩාත් අත්‍යාවශ්‍යයි</t>
  </si>
  <si>
    <t>අදහසක් නොමැත</t>
  </si>
  <si>
    <t>ඔව්</t>
  </si>
  <si>
    <t>නැත</t>
  </si>
  <si>
    <t>Savoi 3D</t>
  </si>
  <si>
    <t>Scope Cinemas</t>
  </si>
  <si>
    <t>මධ්‍යස්ථයි</t>
  </si>
  <si>
    <t>අවශ්‍යයි නමුත් අත්‍යාවශ්‍ය නොවේ</t>
  </si>
  <si>
    <t>අත්‍යාවශ්‍ය නොවේ</t>
  </si>
  <si>
    <t>ප්‍රායෝගිකව සිදු කල නොහැකිය</t>
  </si>
  <si>
    <t>tl;=j</t>
  </si>
  <si>
    <t>ixLHd;h</t>
  </si>
  <si>
    <t>m%;sY;h</t>
  </si>
  <si>
    <t>j&lt;x.= ixLHd;h</t>
  </si>
  <si>
    <t>iuqÉÑ; m%;sY;h</t>
  </si>
  <si>
    <t>úfkdaodiajdoh i|yd</t>
  </si>
  <si>
    <t>wOHdmkh i|yd</t>
  </si>
  <si>
    <t>Ñ;%mg i|yd we;s leue;a; ksid</t>
  </si>
  <si>
    <t>udkisl mSvkh wju lsÍug</t>
  </si>
  <si>
    <t xml:space="preserve">ld,h f.jd  oeóug </t>
  </si>
  <si>
    <t>by; lsisjla fkdfõ</t>
  </si>
  <si>
    <t>fjk;a</t>
  </si>
  <si>
    <t>ms&lt;s;=re ,Nd § fkdue;</t>
  </si>
  <si>
    <t xml:space="preserve">
16. එම ශබ්දය මඟින් චිත්‍රපටය නැරඹීමට වඩාත් පහසුවක් හා ඉහල රසවින්දයක් ලබා දුන්නා යැයි ඔබ සිතන්නේද?
</t>
  </si>
  <si>
    <t xml:space="preserve"> Jurrassic World</t>
  </si>
  <si>
    <t>Avatar</t>
  </si>
  <si>
    <t>Avengers End Game</t>
  </si>
  <si>
    <t>BATMAN 2022</t>
  </si>
  <si>
    <t>Doctor strange Multiverse of madness</t>
  </si>
  <si>
    <t>Godzilla</t>
  </si>
  <si>
    <t>Joker</t>
  </si>
  <si>
    <t>Top Gun</t>
  </si>
  <si>
    <t>Tsunami</t>
  </si>
  <si>
    <t>vikram</t>
  </si>
  <si>
    <t xml:space="preserve"> Spiderman no way home</t>
  </si>
  <si>
    <t>Bohemian Rhapsody</t>
  </si>
  <si>
    <t xml:space="preserve"> Fantastic beast</t>
  </si>
  <si>
    <t>Lost city</t>
  </si>
  <si>
    <t>Thor 2</t>
  </si>
  <si>
    <t xml:space="preserve"> lion king</t>
  </si>
  <si>
    <t>Intime city (china)</t>
  </si>
  <si>
    <t>13.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</si>
</sst>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###0"/>
    <numFmt numFmtId="165" formatCode="#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9"/>
      <color theme="1"/>
      <name val="Arial"/>
      <family val="2"/>
    </font>
    <font>
      <sz val="12"/>
      <color theme="1"/>
      <name val="FMAbhaya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name val="Arial Bold"/>
      <family val="2"/>
    </font>
    <font>
      <sz val="12"/>
      <color theme="1"/>
      <name val="Arial"/>
      <family val="2"/>
    </font>
    <font>
      <sz val="10"/>
      <name val="Arial"/>
    </font>
    <font>
      <b/>
      <sz val="11"/>
      <name val="Arial Bold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5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5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111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6" fillId="0" borderId="10" xfId="13" applyFont="1" applyFill="1" applyBorder="1" applyAlignment="1">
      <alignment horizontal="right" vertical="top"/>
    </xf>
    <xf numFmtId="0" fontId="6" fillId="0" borderId="11" xfId="14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12" xfId="17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15" xfId="21" applyFont="1" applyFill="1" applyBorder="1" applyAlignment="1">
      <alignment horizontal="center" wrapText="1"/>
    </xf>
    <xf numFmtId="0" fontId="6" fillId="0" borderId="16" xfId="22" applyFont="1" applyFill="1" applyBorder="1" applyAlignment="1">
      <alignment horizontal="center" wrapText="1"/>
    </xf>
    <xf numFmtId="0" fontId="6" fillId="0" borderId="17" xfId="23" applyFont="1" applyFill="1" applyBorder="1" applyAlignment="1">
      <alignment horizontal="center" wrapText="1"/>
    </xf>
    <xf numFmtId="164" fontId="6" fillId="0" borderId="20" xfId="26" applyNumberFormat="1" applyFont="1" applyFill="1" applyBorder="1" applyAlignment="1">
      <alignment horizontal="right" vertical="top"/>
    </xf>
    <xf numFmtId="164" fontId="6" fillId="0" borderId="21" xfId="27" applyNumberFormat="1" applyFont="1" applyFill="1" applyBorder="1" applyAlignment="1">
      <alignment horizontal="right" vertical="top"/>
    </xf>
    <xf numFmtId="164" fontId="6" fillId="0" borderId="22" xfId="28" applyNumberFormat="1" applyFont="1" applyFill="1" applyBorder="1" applyAlignment="1">
      <alignment horizontal="right" vertical="top"/>
    </xf>
    <xf numFmtId="164" fontId="6" fillId="0" borderId="23" xfId="29" applyNumberFormat="1" applyFont="1" applyFill="1" applyBorder="1" applyAlignment="1">
      <alignment horizontal="right" vertical="top"/>
    </xf>
    <xf numFmtId="164" fontId="6" fillId="0" borderId="24" xfId="30" applyNumberFormat="1" applyFont="1" applyFill="1" applyBorder="1" applyAlignment="1">
      <alignment horizontal="right" vertical="top"/>
    </xf>
    <xf numFmtId="164" fontId="6" fillId="0" borderId="25" xfId="31" applyNumberFormat="1" applyFont="1" applyFill="1" applyBorder="1" applyAlignment="1">
      <alignment horizontal="right" vertical="top"/>
    </xf>
    <xf numFmtId="165" fontId="6" fillId="0" borderId="21" xfId="32" applyNumberFormat="1" applyFont="1" applyFill="1" applyBorder="1" applyAlignment="1">
      <alignment horizontal="right" vertical="top"/>
    </xf>
    <xf numFmtId="165" fontId="6" fillId="0" borderId="22" xfId="33" applyNumberFormat="1" applyFont="1" applyFill="1" applyBorder="1" applyAlignment="1">
      <alignment horizontal="right" vertical="top"/>
    </xf>
    <xf numFmtId="164" fontId="6" fillId="0" borderId="26" xfId="34" applyNumberFormat="1" applyFont="1" applyFill="1" applyBorder="1" applyAlignment="1">
      <alignment horizontal="right" vertical="top"/>
    </xf>
    <xf numFmtId="165" fontId="6" fillId="0" borderId="27" xfId="35" applyNumberFormat="1" applyFont="1" applyFill="1" applyBorder="1" applyAlignment="1">
      <alignment horizontal="right" vertical="top"/>
    </xf>
    <xf numFmtId="165" fontId="6" fillId="0" borderId="28" xfId="36" applyNumberFormat="1" applyFont="1" applyFill="1" applyBorder="1" applyAlignment="1">
      <alignment horizontal="right" vertical="top"/>
    </xf>
    <xf numFmtId="165" fontId="6" fillId="0" borderId="24" xfId="37" applyNumberFormat="1" applyFont="1" applyFill="1" applyBorder="1" applyAlignment="1">
      <alignment horizontal="right" vertical="top"/>
    </xf>
    <xf numFmtId="0" fontId="6" fillId="0" borderId="25" xfId="38" applyFont="1" applyFill="1" applyBorder="1" applyAlignment="1">
      <alignment horizontal="left" vertical="top" wrapText="1"/>
    </xf>
    <xf numFmtId="0" fontId="6" fillId="0" borderId="18" xfId="24" applyFont="1" applyFill="1" applyBorder="1" applyAlignment="1">
      <alignment vertical="top" wrapText="1"/>
    </xf>
    <xf numFmtId="0" fontId="6" fillId="0" borderId="6" xfId="9" applyFont="1" applyFill="1" applyBorder="1" applyAlignment="1">
      <alignment vertical="top" wrapText="1"/>
    </xf>
    <xf numFmtId="0" fontId="6" fillId="0" borderId="8" xfId="11" applyFont="1" applyFill="1" applyBorder="1" applyAlignment="1">
      <alignment vertical="top" wrapText="1"/>
    </xf>
    <xf numFmtId="0" fontId="6" fillId="0" borderId="13" xfId="19" applyFont="1" applyFill="1" applyBorder="1" applyAlignment="1">
      <alignment wrapText="1"/>
    </xf>
    <xf numFmtId="0" fontId="8" fillId="2" borderId="15" xfId="39" applyFont="1" applyBorder="1" applyAlignment="1">
      <alignment horizontal="center" wrapText="1"/>
    </xf>
    <xf numFmtId="0" fontId="8" fillId="2" borderId="16" xfId="40" applyFont="1" applyBorder="1" applyAlignment="1">
      <alignment horizontal="center" wrapText="1"/>
    </xf>
    <xf numFmtId="0" fontId="8" fillId="2" borderId="17" xfId="41" applyFont="1" applyBorder="1" applyAlignment="1">
      <alignment horizontal="center" wrapText="1"/>
    </xf>
    <xf numFmtId="165" fontId="6" fillId="0" borderId="11" xfId="36" applyNumberFormat="1" applyFont="1" applyFill="1" applyBorder="1" applyAlignment="1">
      <alignment horizontal="right" vertical="top"/>
    </xf>
    <xf numFmtId="164" fontId="6" fillId="0" borderId="30" xfId="34" applyNumberFormat="1" applyFont="1" applyFill="1" applyBorder="1" applyAlignment="1">
      <alignment horizontal="right" vertical="top"/>
    </xf>
    <xf numFmtId="165" fontId="6" fillId="0" borderId="31" xfId="35" applyNumberFormat="1" applyFont="1" applyFill="1" applyBorder="1" applyAlignment="1">
      <alignment horizontal="right" vertical="top"/>
    </xf>
    <xf numFmtId="164" fontId="6" fillId="0" borderId="32" xfId="26" applyNumberFormat="1" applyFont="1" applyFill="1" applyBorder="1" applyAlignment="1">
      <alignment horizontal="right" vertical="top"/>
    </xf>
    <xf numFmtId="165" fontId="6" fillId="0" borderId="33" xfId="32" applyNumberFormat="1" applyFont="1" applyFill="1" applyBorder="1" applyAlignment="1">
      <alignment horizontal="right" vertical="top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164" fontId="9" fillId="2" borderId="30" xfId="44" applyNumberFormat="1" applyFont="1" applyBorder="1" applyAlignment="1">
      <alignment horizontal="right" vertical="top"/>
    </xf>
    <xf numFmtId="165" fontId="9" fillId="2" borderId="31" xfId="45" applyNumberFormat="1" applyFont="1" applyBorder="1" applyAlignment="1">
      <alignment horizontal="right" vertical="top"/>
    </xf>
    <xf numFmtId="165" fontId="9" fillId="2" borderId="22" xfId="46" applyNumberFormat="1" applyFont="1" applyBorder="1" applyAlignment="1">
      <alignment horizontal="right" vertical="top"/>
    </xf>
    <xf numFmtId="164" fontId="9" fillId="2" borderId="3" xfId="48" applyNumberFormat="1" applyFont="1" applyAlignment="1">
      <alignment horizontal="right" vertical="top"/>
    </xf>
    <xf numFmtId="165" fontId="9" fillId="2" borderId="28" xfId="49" applyNumberFormat="1" applyFont="1" applyBorder="1" applyAlignment="1">
      <alignment horizontal="right" vertical="top"/>
    </xf>
    <xf numFmtId="164" fontId="9" fillId="2" borderId="3" xfId="44" applyNumberFormat="1" applyFont="1" applyAlignment="1">
      <alignment horizontal="right" vertical="top"/>
    </xf>
    <xf numFmtId="165" fontId="9" fillId="2" borderId="11" xfId="49" applyNumberFormat="1" applyFont="1" applyBorder="1" applyAlignment="1">
      <alignment horizontal="right" vertical="top"/>
    </xf>
    <xf numFmtId="164" fontId="9" fillId="2" borderId="3" xfId="51" applyNumberFormat="1" applyFont="1" applyAlignment="1">
      <alignment horizontal="right" vertical="top"/>
    </xf>
    <xf numFmtId="164" fontId="9" fillId="2" borderId="15" xfId="51" applyNumberFormat="1" applyFont="1" applyBorder="1" applyAlignment="1">
      <alignment horizontal="right" vertical="top"/>
    </xf>
    <xf numFmtId="165" fontId="9" fillId="2" borderId="16" xfId="52" applyNumberFormat="1" applyFont="1" applyBorder="1" applyAlignment="1">
      <alignment horizontal="right" vertical="top"/>
    </xf>
    <xf numFmtId="0" fontId="9" fillId="2" borderId="25" xfId="53" applyFont="1" applyBorder="1" applyAlignment="1">
      <alignment horizontal="left" vertical="top" wrapText="1"/>
    </xf>
    <xf numFmtId="0" fontId="5" fillId="0" borderId="3" xfId="6" applyFont="1" applyFill="1" applyBorder="1" applyAlignment="1">
      <alignment horizontal="center" vertical="center" wrapText="1"/>
    </xf>
    <xf numFmtId="0" fontId="5" fillId="0" borderId="3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3" xfId="11" applyFont="1" applyFill="1" applyBorder="1" applyAlignment="1">
      <alignment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164" fontId="6" fillId="0" borderId="11" xfId="34" applyNumberFormat="1" applyFont="1" applyFill="1" applyBorder="1" applyAlignment="1">
      <alignment horizontal="right" vertical="top"/>
    </xf>
    <xf numFmtId="165" fontId="6" fillId="0" borderId="34" xfId="32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11" fillId="0" borderId="0" xfId="0" applyFont="1" applyFill="1" applyAlignment="1">
      <alignment vertical="top"/>
    </xf>
    <xf numFmtId="0" fontId="12" fillId="0" borderId="7" xfId="10" applyFont="1" applyFill="1" applyBorder="1" applyAlignment="1">
      <alignment vertical="top" wrapText="1"/>
    </xf>
    <xf numFmtId="0" fontId="12" fillId="0" borderId="9" xfId="12" applyFont="1" applyFill="1" applyBorder="1" applyAlignment="1">
      <alignment vertical="top" wrapText="1"/>
    </xf>
    <xf numFmtId="0" fontId="12" fillId="0" borderId="19" xfId="25" applyFont="1" applyFill="1" applyBorder="1" applyAlignment="1">
      <alignment vertical="top" wrapText="1"/>
    </xf>
    <xf numFmtId="0" fontId="12" fillId="0" borderId="14" xfId="20" applyFont="1" applyFill="1" applyBorder="1" applyAlignment="1">
      <alignment vertical="top" wrapText="1"/>
    </xf>
    <xf numFmtId="0" fontId="8" fillId="0" borderId="9" xfId="12" applyFont="1" applyFill="1" applyBorder="1" applyAlignment="1">
      <alignment vertical="top" wrapText="1"/>
    </xf>
    <xf numFmtId="0" fontId="8" fillId="0" borderId="3" xfId="12" applyFont="1" applyFill="1" applyBorder="1" applyAlignment="1">
      <alignment vertical="top" wrapText="1"/>
    </xf>
    <xf numFmtId="0" fontId="12" fillId="0" borderId="29" xfId="10" applyFont="1" applyFill="1" applyBorder="1" applyAlignment="1">
      <alignment vertical="top" wrapText="1"/>
    </xf>
    <xf numFmtId="0" fontId="12" fillId="0" borderId="3" xfId="10" applyFont="1" applyFill="1" applyBorder="1" applyAlignment="1">
      <alignment vertical="top" wrapText="1"/>
    </xf>
    <xf numFmtId="0" fontId="12" fillId="0" borderId="10" xfId="25" applyFont="1" applyFill="1" applyBorder="1" applyAlignment="1">
      <alignment vertical="top" wrapText="1"/>
    </xf>
    <xf numFmtId="0" fontId="13" fillId="0" borderId="3" xfId="4" applyFont="1" applyFill="1" applyBorder="1" applyAlignment="1">
      <alignment vertical="top" wrapText="1"/>
    </xf>
    <xf numFmtId="0" fontId="14" fillId="2" borderId="14" xfId="42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0" fillId="2" borderId="14" xfId="50" applyFont="1" applyBorder="1" applyAlignment="1">
      <alignment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13" xfId="19" applyFont="1" applyFill="1" applyBorder="1" applyAlignment="1">
      <alignment horizontal="left" wrapText="1"/>
    </xf>
    <xf numFmtId="0" fontId="6" fillId="0" borderId="14" xfId="20" applyFont="1" applyFill="1" applyBorder="1" applyAlignment="1">
      <alignment horizontal="left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8" xfId="11" applyFont="1" applyFill="1" applyBorder="1" applyAlignment="1">
      <alignment horizontal="left" vertical="top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16" fillId="0" borderId="3" xfId="54" applyFont="1" applyFill="1" applyBorder="1" applyAlignment="1">
      <alignment horizontal="center" vertical="center" wrapText="1"/>
    </xf>
    <xf numFmtId="0" fontId="17" fillId="0" borderId="3" xfId="54" applyFont="1" applyFill="1"/>
    <xf numFmtId="0" fontId="8" fillId="0" borderId="19" xfId="25" applyFont="1" applyFill="1" applyBorder="1" applyAlignment="1">
      <alignment vertical="top" wrapText="1"/>
    </xf>
    <xf numFmtId="0" fontId="9" fillId="2" borderId="14" xfId="55" applyFont="1" applyBorder="1" applyAlignment="1">
      <alignment wrapText="1"/>
    </xf>
    <xf numFmtId="0" fontId="9" fillId="2" borderId="14" xfId="42" applyFont="1" applyBorder="1" applyAlignment="1">
      <alignment wrapText="1"/>
    </xf>
    <xf numFmtId="0" fontId="9" fillId="2" borderId="19" xfId="56" applyFont="1" applyBorder="1" applyAlignment="1">
      <alignment vertical="top" wrapText="1"/>
    </xf>
    <xf numFmtId="0" fontId="9" fillId="2" borderId="11" xfId="57" applyFont="1" applyBorder="1" applyAlignment="1">
      <alignment vertical="top" wrapText="1"/>
    </xf>
    <xf numFmtId="0" fontId="9" fillId="2" borderId="3" xfId="58" applyFont="1" applyAlignment="1">
      <alignment vertical="top" wrapText="1"/>
    </xf>
    <xf numFmtId="0" fontId="18" fillId="0" borderId="0" xfId="0" applyFont="1"/>
    <xf numFmtId="0" fontId="10" fillId="2" borderId="14" xfId="50" applyFont="1" applyBorder="1" applyAlignment="1">
      <alignment horizontal="left" vertical="top" wrapText="1"/>
    </xf>
    <xf numFmtId="0" fontId="2" fillId="0" borderId="0" xfId="0" applyFont="1" applyFill="1" applyAlignment="1"/>
    <xf numFmtId="164" fontId="6" fillId="0" borderId="21" xfId="27" applyNumberFormat="1" applyFont="1" applyFill="1" applyBorder="1" applyAlignment="1">
      <alignment horizontal="right"/>
    </xf>
    <xf numFmtId="164" fontId="6" fillId="0" borderId="24" xfId="30" applyNumberFormat="1" applyFont="1" applyFill="1" applyBorder="1" applyAlignment="1">
      <alignment horizontal="right"/>
    </xf>
    <xf numFmtId="0" fontId="9" fillId="2" borderId="3" xfId="58" applyFont="1" applyBorder="1" applyAlignment="1">
      <alignment vertical="top" wrapText="1"/>
    </xf>
    <xf numFmtId="0" fontId="6" fillId="0" borderId="3" xfId="54" applyFont="1" applyFill="1" applyBorder="1" applyAlignment="1">
      <alignment horizontal="left" wrapText="1"/>
    </xf>
    <xf numFmtId="0" fontId="6" fillId="0" borderId="3" xfId="54" applyFont="1" applyFill="1" applyBorder="1" applyAlignment="1">
      <alignment horizontal="center" wrapText="1"/>
    </xf>
    <xf numFmtId="0" fontId="6" fillId="0" borderId="3" xfId="54" applyFont="1" applyFill="1" applyBorder="1" applyAlignment="1">
      <alignment vertical="top" wrapText="1"/>
    </xf>
    <xf numFmtId="164" fontId="6" fillId="0" borderId="3" xfId="54" applyNumberFormat="1" applyFont="1" applyFill="1" applyBorder="1" applyAlignment="1">
      <alignment horizontal="right" vertical="top"/>
    </xf>
    <xf numFmtId="165" fontId="6" fillId="0" borderId="3" xfId="54" applyNumberFormat="1" applyFont="1" applyFill="1" applyBorder="1" applyAlignment="1">
      <alignment horizontal="right" vertical="top"/>
    </xf>
    <xf numFmtId="0" fontId="6" fillId="0" borderId="3" xfId="54" applyFont="1" applyFill="1" applyBorder="1" applyAlignment="1">
      <alignment horizontal="left" vertical="top" wrapText="1"/>
    </xf>
    <xf numFmtId="0" fontId="17" fillId="0" borderId="3" xfId="54" applyFont="1" applyFill="1" applyBorder="1"/>
    <xf numFmtId="0" fontId="12" fillId="0" borderId="35" xfId="54" applyFont="1" applyFill="1" applyBorder="1" applyAlignment="1">
      <alignment horizontal="left" wrapText="1"/>
    </xf>
    <xf numFmtId="0" fontId="14" fillId="2" borderId="3" xfId="43" applyFont="1" applyAlignment="1">
      <alignment horizontal="left" wrapText="1"/>
    </xf>
    <xf numFmtId="0" fontId="18" fillId="0" borderId="0" xfId="0" applyFont="1" applyAlignment="1">
      <alignment horizontal="left"/>
    </xf>
    <xf numFmtId="0" fontId="11" fillId="0" borderId="0" xfId="0" applyFont="1" applyFill="1" applyAlignment="1">
      <alignment horizontal="left"/>
    </xf>
  </cellXfs>
  <cellStyles count="59">
    <cellStyle name="Normal" xfId="0" builtinId="0"/>
    <cellStyle name="Normal_Sheet1" xfId="54" xr:uid="{3A56329A-7EF0-4338-A74C-1633EC5EFEBB}"/>
    <cellStyle name="style1640843387007" xfId="39" xr:uid="{59308997-4982-4470-8C36-1FB420141D63}"/>
    <cellStyle name="style1640843387084" xfId="40" xr:uid="{6EF5A0FC-B042-4D8A-B142-B3B852C8706E}"/>
    <cellStyle name="style1640843387177" xfId="41" xr:uid="{6DA4DCD5-3407-4C29-A8D4-B7E65C4CBE93}"/>
    <cellStyle name="style1660408019808" xfId="57" xr:uid="{3BD3B9FA-B9DB-4FA6-B415-A0248CF3A55C}"/>
    <cellStyle name="style1660408019910" xfId="43" xr:uid="{0C589AD2-9CE3-480E-9099-36A9B57358E0}"/>
    <cellStyle name="style1660408020017" xfId="58" xr:uid="{FB804A93-60F1-4D4D-831B-41AADA2F5611}"/>
    <cellStyle name="style1660408020188" xfId="50" xr:uid="{1425CAD6-D8B1-4B9C-9E8F-8B55DD2F1002}"/>
    <cellStyle name="style1660408021073" xfId="55" xr:uid="{90B47C1D-6A80-40A7-AF5C-7892545036C4}"/>
    <cellStyle name="style1660408021198" xfId="42" xr:uid="{80F1649D-D740-432D-99BB-E5F5484F4AAA}"/>
    <cellStyle name="style1660408021712" xfId="56" xr:uid="{7BE327D5-8EAC-4534-BDCA-A2DE8622E11F}"/>
    <cellStyle name="style1660408021820" xfId="47" xr:uid="{183F1FAB-9B55-4056-A2CA-AF676094A6DA}"/>
    <cellStyle name="style1660408021930" xfId="48" xr:uid="{88D79F91-373C-4CA4-B725-52BBBBE59873}"/>
    <cellStyle name="style1660408022232" xfId="51" xr:uid="{9E6E659A-38CA-48C9-A61E-00E671913BAE}"/>
    <cellStyle name="style1660408022604" xfId="46" xr:uid="{774FD3F3-2ACF-477F-8630-920D2712C9B5}"/>
    <cellStyle name="style1660408022674" xfId="44" xr:uid="{46A9F86C-AA8B-4826-93B9-56468640BDED}"/>
    <cellStyle name="style1660408022774" xfId="45" xr:uid="{CA92FBAF-01EA-429D-B652-529BFEA96117}"/>
    <cellStyle name="style1660408022866" xfId="49" xr:uid="{9B45FBDF-E6B7-4716-B686-DC6946C13FC4}"/>
    <cellStyle name="style1660408022970" xfId="52" xr:uid="{F36C50C0-7972-435D-A425-2087FF2FAAAB}"/>
    <cellStyle name="style1660408023061" xfId="53" xr:uid="{2280D3D2-9AE1-4370-B076-E6CAB5C8E2D3}"/>
    <cellStyle name="style1660664046002" xfId="1" xr:uid="{00000000-0005-0000-0000-000001000000}"/>
    <cellStyle name="style1660664046113" xfId="2" xr:uid="{00000000-0005-0000-0000-000002000000}"/>
    <cellStyle name="style1660664046201" xfId="3" xr:uid="{00000000-0005-0000-0000-000003000000}"/>
    <cellStyle name="style1660664046297" xfId="4" xr:uid="{00000000-0005-0000-0000-000004000000}"/>
    <cellStyle name="style1660664046406" xfId="5" xr:uid="{00000000-0005-0000-0000-000005000000}"/>
    <cellStyle name="style1660664046527" xfId="6" xr:uid="{00000000-0005-0000-0000-000006000000}"/>
    <cellStyle name="style1660664046623" xfId="7" xr:uid="{00000000-0005-0000-0000-000007000000}"/>
    <cellStyle name="style1660664046741" xfId="8" xr:uid="{00000000-0005-0000-0000-000008000000}"/>
    <cellStyle name="style1660664046841" xfId="9" xr:uid="{00000000-0005-0000-0000-000009000000}"/>
    <cellStyle name="style1660664046999" xfId="10" xr:uid="{00000000-0005-0000-0000-00000A000000}"/>
    <cellStyle name="style1660664047165" xfId="11" xr:uid="{00000000-0005-0000-0000-00000B000000}"/>
    <cellStyle name="style1660664047294" xfId="12" xr:uid="{00000000-0005-0000-0000-00000C000000}"/>
    <cellStyle name="style1660664047413" xfId="13" xr:uid="{00000000-0005-0000-0000-00000D000000}"/>
    <cellStyle name="style1660664047569" xfId="14" xr:uid="{00000000-0005-0000-0000-00000E000000}"/>
    <cellStyle name="style1660664047710" xfId="15" xr:uid="{00000000-0005-0000-0000-00000F000000}"/>
    <cellStyle name="style1660664047773" xfId="16" xr:uid="{00000000-0005-0000-0000-000010000000}"/>
    <cellStyle name="style1660664047833" xfId="17" xr:uid="{00000000-0005-0000-0000-000011000000}"/>
    <cellStyle name="style1660664047924" xfId="18" xr:uid="{00000000-0005-0000-0000-000012000000}"/>
    <cellStyle name="style1660664048102" xfId="19" xr:uid="{00000000-0005-0000-0000-000013000000}"/>
    <cellStyle name="style1660664048212" xfId="20" xr:uid="{00000000-0005-0000-0000-000014000000}"/>
    <cellStyle name="style1660664048304" xfId="21" xr:uid="{00000000-0005-0000-0000-000015000000}"/>
    <cellStyle name="style1660664048407" xfId="22" xr:uid="{00000000-0005-0000-0000-000016000000}"/>
    <cellStyle name="style1660664048513" xfId="23" xr:uid="{00000000-0005-0000-0000-000017000000}"/>
    <cellStyle name="style1660664048655" xfId="24" xr:uid="{00000000-0005-0000-0000-000018000000}"/>
    <cellStyle name="style1660664048760" xfId="25" xr:uid="{00000000-0005-0000-0000-000019000000}"/>
    <cellStyle name="style1660664048854" xfId="26" xr:uid="{00000000-0005-0000-0000-00001A000000}"/>
    <cellStyle name="style1660664048957" xfId="27" xr:uid="{00000000-0005-0000-0000-00001B000000}"/>
    <cellStyle name="style1660664049046" xfId="28" xr:uid="{00000000-0005-0000-0000-00001C000000}"/>
    <cellStyle name="style1660664049127" xfId="29" xr:uid="{00000000-0005-0000-0000-00001D000000}"/>
    <cellStyle name="style1660664049207" xfId="30" xr:uid="{00000000-0005-0000-0000-00001E000000}"/>
    <cellStyle name="style1660664049307" xfId="31" xr:uid="{00000000-0005-0000-0000-00001F000000}"/>
    <cellStyle name="style1660664049412" xfId="32" xr:uid="{00000000-0005-0000-0000-000020000000}"/>
    <cellStyle name="style1660664049475" xfId="33" xr:uid="{00000000-0005-0000-0000-000021000000}"/>
    <cellStyle name="style1660664049537" xfId="34" xr:uid="{00000000-0005-0000-0000-000022000000}"/>
    <cellStyle name="style1660664049628" xfId="35" xr:uid="{00000000-0005-0000-0000-000023000000}"/>
    <cellStyle name="style1660664049746" xfId="36" xr:uid="{00000000-0005-0000-0000-000024000000}"/>
    <cellStyle name="style1660664049856" xfId="37" xr:uid="{00000000-0005-0000-0000-000025000000}"/>
    <cellStyle name="style166066404993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Sheet1!$C$677:$C$681</c:f>
              <c:strCache>
                <c:ptCount val="5"/>
                <c:pt idx="0">
                  <c:v>අත්‍යාවශ්‍ය නොවේ</c:v>
                </c:pt>
                <c:pt idx="1">
                  <c:v>අදහසක් නොමැත</c:v>
                </c:pt>
                <c:pt idx="2">
                  <c:v>ඔව්</c:v>
                </c:pt>
                <c:pt idx="3">
                  <c:v>නැත</c:v>
                </c:pt>
                <c:pt idx="4">
                  <c:v>ප්‍රායෝගිකව සිදු කල නොහැකිය</c:v>
                </c:pt>
              </c:strCache>
            </c:strRef>
          </c:cat>
          <c:val>
            <c:numRef>
              <c:f>Sheet1!$D$677:$D$681</c:f>
              <c:numCache>
                <c:formatCode>###0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34D-847E-413BF3AD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67480"/>
        <c:axId val="418067808"/>
      </c:barChart>
      <c:catAx>
        <c:axId val="4180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7808"/>
        <c:crosses val="autoZero"/>
        <c:auto val="1"/>
        <c:lblAlgn val="ctr"/>
        <c:lblOffset val="100"/>
        <c:noMultiLvlLbl val="0"/>
      </c:catAx>
      <c:valAx>
        <c:axId val="4180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3-483A-98BB-BC84A9CFE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3-483A-98BB-BC84A9CFE338}"/>
              </c:ext>
            </c:extLst>
          </c:dPt>
          <c:cat>
            <c:strRef>
              <c:f>Sheet1!$C$566:$C$567</c:f>
              <c:strCache>
                <c:ptCount val="2"/>
                <c:pt idx="0">
                  <c:v>අත්‍යාවශ්‍යයි</c:v>
                </c:pt>
                <c:pt idx="1">
                  <c:v>අවශ්‍යයි නමුත් අත්‍යාවශ්‍ය නොවේ</c:v>
                </c:pt>
              </c:strCache>
            </c:strRef>
          </c:cat>
          <c:val>
            <c:numRef>
              <c:f>Sheet1!$D$566:$D$567</c:f>
              <c:numCache>
                <c:formatCode>###0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467-B880-BBD0007E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Sheet1!$C$539:$C$540</c:f>
              <c:strCache>
                <c:ptCount val="2"/>
                <c:pt idx="0">
                  <c:v>ඔව්</c:v>
                </c:pt>
                <c:pt idx="1">
                  <c:v>මධ්‍යස්ථයි</c:v>
                </c:pt>
              </c:strCache>
            </c:strRef>
          </c:cat>
          <c:val>
            <c:numRef>
              <c:f>Sheet1!$D$539:$D$540</c:f>
              <c:numCache>
                <c:formatCode>###0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C-4CAA-9215-200D792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58984"/>
        <c:axId val="417861608"/>
      </c:barChart>
      <c:catAx>
        <c:axId val="41785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1608"/>
        <c:crosses val="autoZero"/>
        <c:auto val="1"/>
        <c:lblAlgn val="ctr"/>
        <c:lblOffset val="100"/>
        <c:noMultiLvlLbl val="0"/>
      </c:catAx>
      <c:valAx>
        <c:axId val="4178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5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9-473C-A625-E1445399F4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9-473C-A625-E1445399F4AC}"/>
              </c:ext>
            </c:extLst>
          </c:dPt>
          <c:cat>
            <c:strRef>
              <c:f>Sheet1!$C$539:$C$540</c:f>
              <c:strCache>
                <c:ptCount val="2"/>
                <c:pt idx="0">
                  <c:v>ඔව්</c:v>
                </c:pt>
                <c:pt idx="1">
                  <c:v>මධ්‍යස්ථයි</c:v>
                </c:pt>
              </c:strCache>
            </c:strRef>
          </c:cat>
          <c:val>
            <c:numRef>
              <c:f>Sheet1!$D$539:$D$540</c:f>
              <c:numCache>
                <c:formatCode>###0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C-40F0-9ABD-A375BD7A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Sheet1!$C$512:$C$513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Sheet1!$D$512:$D$513</c:f>
              <c:numCache>
                <c:formatCode>###0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5-421F-995D-1EE987DD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2256"/>
        <c:axId val="595012912"/>
      </c:barChart>
      <c:catAx>
        <c:axId val="5950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12912"/>
        <c:crosses val="autoZero"/>
        <c:auto val="1"/>
        <c:lblAlgn val="ctr"/>
        <c:lblOffset val="100"/>
        <c:noMultiLvlLbl val="0"/>
      </c:catAx>
      <c:valAx>
        <c:axId val="595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5-42F3-AE1C-463C9FDC5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5-42F3-AE1C-463C9FDC5E2B}"/>
              </c:ext>
            </c:extLst>
          </c:dPt>
          <c:cat>
            <c:strRef>
              <c:f>Sheet1!$C$512:$C$513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Sheet1!$D$512:$D$513</c:f>
              <c:numCache>
                <c:formatCode>###0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B-4869-A989-B94181A3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Sheet1!$C$485:$C$486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Sheet1!$D$485:$D$486</c:f>
              <c:numCache>
                <c:formatCode>###0</c:formatCode>
                <c:ptCount val="2"/>
                <c:pt idx="0">
                  <c:v>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F-401F-BAFF-03BF1006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34368"/>
        <c:axId val="593434696"/>
      </c:barChart>
      <c:catAx>
        <c:axId val="5934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4696"/>
        <c:crosses val="autoZero"/>
        <c:auto val="1"/>
        <c:lblAlgn val="ctr"/>
        <c:lblOffset val="100"/>
        <c:noMultiLvlLbl val="0"/>
      </c:catAx>
      <c:valAx>
        <c:axId val="5934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A-4B13-B1B8-E5A45CE126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A-4B13-B1B8-E5A45CE1262C}"/>
              </c:ext>
            </c:extLst>
          </c:dPt>
          <c:cat>
            <c:strRef>
              <c:f>Sheet1!$C$485:$C$486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Sheet1!$D$485:$D$486</c:f>
              <c:numCache>
                <c:formatCode>###0</c:formatCode>
                <c:ptCount val="2"/>
                <c:pt idx="0">
                  <c:v>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C-4499-95D4-8EC9C593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Sheet1!$C$456:$C$459</c:f>
              <c:strCache>
                <c:ptCount val="4"/>
                <c:pt idx="0">
                  <c:v>ms&lt;s;=re ,Nd § fkdue;</c:v>
                </c:pt>
                <c:pt idx="1">
                  <c:v>Scope Cinemas</c:v>
                </c:pt>
                <c:pt idx="2">
                  <c:v>Savoi 3D</c:v>
                </c:pt>
                <c:pt idx="3">
                  <c:v>වෙනත්</c:v>
                </c:pt>
              </c:strCache>
            </c:strRef>
          </c:cat>
          <c:val>
            <c:numRef>
              <c:f>Sheet1!$D$456:$D$459</c:f>
              <c:numCache>
                <c:formatCode>###0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3-4743-AC72-4395BB0D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31632"/>
        <c:axId val="562927696"/>
      </c:barChart>
      <c:catAx>
        <c:axId val="5629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27696"/>
        <c:crosses val="autoZero"/>
        <c:auto val="1"/>
        <c:lblAlgn val="ctr"/>
        <c:lblOffset val="100"/>
        <c:noMultiLvlLbl val="0"/>
      </c:catAx>
      <c:valAx>
        <c:axId val="5629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6-46B1-BD45-B11688E750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6-46B1-BD45-B11688E750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6-46B1-BD45-B11688E750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6-46B1-BD45-B11688E7508B}"/>
              </c:ext>
            </c:extLst>
          </c:dPt>
          <c:cat>
            <c:strRef>
              <c:f>Sheet1!$C$456:$C$459</c:f>
              <c:strCache>
                <c:ptCount val="4"/>
                <c:pt idx="0">
                  <c:v>ms&lt;s;=re ,Nd § fkdue;</c:v>
                </c:pt>
                <c:pt idx="1">
                  <c:v>Scope Cinemas</c:v>
                </c:pt>
                <c:pt idx="2">
                  <c:v>Savoi 3D</c:v>
                </c:pt>
                <c:pt idx="3">
                  <c:v>වෙනත්</c:v>
                </c:pt>
              </c:strCache>
            </c:strRef>
          </c:cat>
          <c:val>
            <c:numRef>
              <c:f>Sheet1!$D$456:$D$459</c:f>
              <c:numCache>
                <c:formatCode>###0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F-4087-9916-72756B82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Sheet1!$C$382:$C$384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Sheet1!$D$382:$D$384</c:f>
              <c:numCache>
                <c:formatCode>###0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F-4FA5-BBCB-5D650C29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28680"/>
        <c:axId val="562929336"/>
      </c:barChart>
      <c:catAx>
        <c:axId val="56292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29336"/>
        <c:crosses val="autoZero"/>
        <c:auto val="1"/>
        <c:lblAlgn val="ctr"/>
        <c:lblOffset val="100"/>
        <c:noMultiLvlLbl val="0"/>
      </c:catAx>
      <c:valAx>
        <c:axId val="5629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2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A-4EA5-8887-472158ACAA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A-4EA5-8887-472158ACAA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A-4EA5-8887-472158ACAA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EA-4EA5-8887-472158ACAA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EA-4EA5-8887-472158ACAAE1}"/>
              </c:ext>
            </c:extLst>
          </c:dPt>
          <c:cat>
            <c:strRef>
              <c:f>Sheet1!$C$677:$C$681</c:f>
              <c:strCache>
                <c:ptCount val="5"/>
                <c:pt idx="0">
                  <c:v>අත්‍යාවශ්‍ය නොවේ</c:v>
                </c:pt>
                <c:pt idx="1">
                  <c:v>අදහසක් නොමැත</c:v>
                </c:pt>
                <c:pt idx="2">
                  <c:v>ඔව්</c:v>
                </c:pt>
                <c:pt idx="3">
                  <c:v>නැත</c:v>
                </c:pt>
                <c:pt idx="4">
                  <c:v>ප්‍රායෝගිකව සිදු කල නොහැකිය</c:v>
                </c:pt>
              </c:strCache>
            </c:strRef>
          </c:cat>
          <c:val>
            <c:numRef>
              <c:f>Sheet1!$D$677:$D$681</c:f>
              <c:numCache>
                <c:formatCode>###0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6-408C-8720-0554A9BA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1-4180-BBED-D1B8FA38E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1-4180-BBED-D1B8FA38E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1-4180-BBED-D1B8FA38E287}"/>
              </c:ext>
            </c:extLst>
          </c:dPt>
          <c:cat>
            <c:strRef>
              <c:f>Sheet1!$C$382:$C$384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Sheet1!$D$382:$D$384</c:f>
              <c:numCache>
                <c:formatCode>###0</c:formatCode>
                <c:ptCount val="3"/>
                <c:pt idx="0">
                  <c:v>1</c:v>
                </c:pt>
                <c:pt idx="1">
                  <c:v>34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8-4E53-9549-DE4E785C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Sheet1!$C$355:$C$356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9-4848-9796-C7E730D7D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15856"/>
        <c:axId val="361419464"/>
      </c:barChart>
      <c:catAx>
        <c:axId val="3614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19464"/>
        <c:crosses val="autoZero"/>
        <c:auto val="1"/>
        <c:lblAlgn val="ctr"/>
        <c:lblOffset val="100"/>
        <c:noMultiLvlLbl val="0"/>
      </c:catAx>
      <c:valAx>
        <c:axId val="3614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8-4784-B9E4-C10523F547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8-4784-B9E4-C10523F5478A}"/>
              </c:ext>
            </c:extLst>
          </c:dPt>
          <c:cat>
            <c:strRef>
              <c:f>Sheet1!$C$355:$C$356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4E14-8CC4-745E6171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Sheet1!$C$327:$C$329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Sheet1!$D$327:$D$329</c:f>
              <c:numCache>
                <c:formatCode>###0</c:formatCode>
                <c:ptCount val="3"/>
                <c:pt idx="0">
                  <c:v>1</c:v>
                </c:pt>
                <c:pt idx="1">
                  <c:v>45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2-4A8A-B8E8-623650FF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49400"/>
        <c:axId val="567150056"/>
      </c:barChart>
      <c:catAx>
        <c:axId val="56714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0056"/>
        <c:crosses val="autoZero"/>
        <c:auto val="1"/>
        <c:lblAlgn val="ctr"/>
        <c:lblOffset val="100"/>
        <c:noMultiLvlLbl val="0"/>
      </c:catAx>
      <c:valAx>
        <c:axId val="5671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4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8-4F73-900F-FA18E8DFF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8-4F73-900F-FA18E8DFF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8-4F73-900F-FA18E8DFF5BF}"/>
              </c:ext>
            </c:extLst>
          </c:dPt>
          <c:cat>
            <c:strRef>
              <c:f>Sheet1!$C$327:$C$329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Sheet1!$D$327:$D$329</c:f>
              <c:numCache>
                <c:formatCode>###0</c:formatCode>
                <c:ptCount val="3"/>
                <c:pt idx="0">
                  <c:v>1</c:v>
                </c:pt>
                <c:pt idx="1">
                  <c:v>45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8-4AD2-8E74-3AE794BB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Sheet1!$C$299:$C$301</c:f>
              <c:strCache>
                <c:ptCount val="3"/>
                <c:pt idx="0">
                  <c:v>අත්‍යාවශ්‍යයි</c:v>
                </c:pt>
                <c:pt idx="1">
                  <c:v>යම්තාක් දුරකට</c:v>
                </c:pt>
                <c:pt idx="2">
                  <c:v>වඩාත් අත්‍යාවශ්‍යයි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411F-9D2F-3F3872E7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950592"/>
        <c:axId val="600949608"/>
      </c:barChart>
      <c:catAx>
        <c:axId val="6009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49608"/>
        <c:crosses val="autoZero"/>
        <c:auto val="1"/>
        <c:lblAlgn val="ctr"/>
        <c:lblOffset val="100"/>
        <c:noMultiLvlLbl val="0"/>
      </c:catAx>
      <c:valAx>
        <c:axId val="6009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6A-4478-9B5E-3B0ACA402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6A-4478-9B5E-3B0ACA402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6A-4478-9B5E-3B0ACA4023CF}"/>
              </c:ext>
            </c:extLst>
          </c:dPt>
          <c:cat>
            <c:strRef>
              <c:f>Sheet1!$C$299:$C$301</c:f>
              <c:strCache>
                <c:ptCount val="3"/>
                <c:pt idx="0">
                  <c:v>අත්‍යාවශ්‍යයි</c:v>
                </c:pt>
                <c:pt idx="1">
                  <c:v>යම්තාක් දුරකට</c:v>
                </c:pt>
                <c:pt idx="2">
                  <c:v>වඩාත් අත්‍යාවශ්‍යයි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382-83E0-1C7693A7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Sheet1!$C$271:$C$273</c:f>
              <c:strCache>
                <c:ptCount val="3"/>
                <c:pt idx="0">
                  <c:v>ජංගම දුරකථනය ඔස්සේ</c:v>
                </c:pt>
                <c:pt idx="1">
                  <c:v>පරිගනකය ඔස්සේ</c:v>
                </c:pt>
                <c:pt idx="2">
                  <c:v>සිනමා ශාලාවක</c:v>
                </c:pt>
              </c:strCache>
            </c:strRef>
          </c:cat>
          <c:val>
            <c:numRef>
              <c:f>Sheet1!$D$271:$D$273</c:f>
              <c:numCache>
                <c:formatCode>###0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0-4CF7-87FC-1E39D6B4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338088"/>
        <c:axId val="595341040"/>
      </c:barChart>
      <c:catAx>
        <c:axId val="5953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1040"/>
        <c:crosses val="autoZero"/>
        <c:auto val="1"/>
        <c:lblAlgn val="ctr"/>
        <c:lblOffset val="100"/>
        <c:noMultiLvlLbl val="0"/>
      </c:catAx>
      <c:valAx>
        <c:axId val="5953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3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9D-4C99-8756-29A11C4B2D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D-4C99-8756-29A11C4B2D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9D-4C99-8756-29A11C4B2D70}"/>
              </c:ext>
            </c:extLst>
          </c:dPt>
          <c:cat>
            <c:strRef>
              <c:f>Sheet1!$C$271:$C$273</c:f>
              <c:strCache>
                <c:ptCount val="3"/>
                <c:pt idx="0">
                  <c:v>ජංගම දුරකථනය ඔස්සේ</c:v>
                </c:pt>
                <c:pt idx="1">
                  <c:v>පරිගනකය ඔස්සේ</c:v>
                </c:pt>
                <c:pt idx="2">
                  <c:v>සිනමා ශාලාවක</c:v>
                </c:pt>
              </c:strCache>
            </c:strRef>
          </c:cat>
          <c:val>
            <c:numRef>
              <c:f>Sheet1!$D$271:$D$273</c:f>
              <c:numCache>
                <c:formatCode>###0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D-44DE-9BF6-089B9641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Sheet1!$C$244:$C$245</c:f>
              <c:strCache>
                <c:ptCount val="2"/>
                <c:pt idx="0">
                  <c:v>දේශීය</c:v>
                </c:pt>
                <c:pt idx="1">
                  <c:v>විදේශීය</c:v>
                </c:pt>
              </c:strCache>
            </c:strRef>
          </c:cat>
          <c:val>
            <c:numRef>
              <c:f>Sheet1!$D$244:$D$245</c:f>
              <c:numCache>
                <c:formatCode>###0</c:formatCode>
                <c:ptCount val="2"/>
                <c:pt idx="0">
                  <c:v>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B-42B0-8C15-A005EBDA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65840"/>
        <c:axId val="418075680"/>
      </c:barChart>
      <c:catAx>
        <c:axId val="4180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5680"/>
        <c:crosses val="autoZero"/>
        <c:auto val="1"/>
        <c:lblAlgn val="ctr"/>
        <c:lblOffset val="100"/>
        <c:noMultiLvlLbl val="0"/>
      </c:catAx>
      <c:valAx>
        <c:axId val="4180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C-4D7F-B862-64A8D4C77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C-4D7F-B862-64A8D4C77E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C-4D7F-B862-64A8D4C77EE7}"/>
              </c:ext>
            </c:extLst>
          </c:dPt>
          <c:cat>
            <c:strRef>
              <c:f>Sheet1!$C$649:$C$651</c:f>
              <c:strCache>
                <c:ptCount val="3"/>
                <c:pt idx="0">
                  <c:v>අත්‍යාවශ්‍ය නොවේ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Sheet1!$D$649:$D$651</c:f>
              <c:numCache>
                <c:formatCode>###0</c:formatCode>
                <c:ptCount val="3"/>
                <c:pt idx="0">
                  <c:v>4</c:v>
                </c:pt>
                <c:pt idx="1">
                  <c:v>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331-B6EA-8E1ACA1F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7-419B-82E2-5F4BD968DD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7-419B-82E2-5F4BD968DD4E}"/>
              </c:ext>
            </c:extLst>
          </c:dPt>
          <c:cat>
            <c:strRef>
              <c:f>Sheet1!$C$244:$C$245</c:f>
              <c:strCache>
                <c:ptCount val="2"/>
                <c:pt idx="0">
                  <c:v>දේශීය</c:v>
                </c:pt>
                <c:pt idx="1">
                  <c:v>විදේශීය</c:v>
                </c:pt>
              </c:strCache>
            </c:strRef>
          </c:cat>
          <c:val>
            <c:numRef>
              <c:f>Sheet1!$D$244:$D$245</c:f>
              <c:numCache>
                <c:formatCode>###0</c:formatCode>
                <c:ptCount val="2"/>
                <c:pt idx="0">
                  <c:v>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4F59-814F-13B15135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Sheet1!$C$227:$C$233</c:f>
              <c:strCache>
                <c:ptCount val="7"/>
                <c:pt idx="0">
                  <c:v>úfkdaodiajdoh i|yd</c:v>
                </c:pt>
                <c:pt idx="1">
                  <c:v>wOHdmkh i|yd</c:v>
                </c:pt>
                <c:pt idx="2">
                  <c:v>Ñ;%mg i|yd we;s leue;a; ksid</c:v>
                </c:pt>
                <c:pt idx="3">
                  <c:v>udkisl mSvkh wju lsÍug</c:v>
                </c:pt>
                <c:pt idx="4">
                  <c:v>ld,h f.jd  oeóug </c:v>
                </c:pt>
                <c:pt idx="5">
                  <c:v>by; lsisjla fkdfõ</c:v>
                </c:pt>
                <c:pt idx="6">
                  <c:v>fjk;a</c:v>
                </c:pt>
              </c:strCache>
            </c:strRef>
          </c:cat>
          <c:val>
            <c:numRef>
              <c:f>Sheet1!$D$227:$D$233</c:f>
              <c:numCache>
                <c:formatCode>###0</c:formatCode>
                <c:ptCount val="7"/>
                <c:pt idx="0">
                  <c:v>43</c:v>
                </c:pt>
                <c:pt idx="1">
                  <c:v>6</c:v>
                </c:pt>
                <c:pt idx="2">
                  <c:v>25</c:v>
                </c:pt>
                <c:pt idx="3">
                  <c:v>16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F07-9693-9DD85014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093152"/>
        <c:axId val="558093480"/>
      </c:barChart>
      <c:catAx>
        <c:axId val="5580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8093480"/>
        <c:crosses val="autoZero"/>
        <c:auto val="1"/>
        <c:lblAlgn val="ctr"/>
        <c:lblOffset val="100"/>
        <c:noMultiLvlLbl val="0"/>
      </c:catAx>
      <c:valAx>
        <c:axId val="5580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Sheet1!$C$196:$C$200</c:f>
              <c:strCache>
                <c:ptCount val="5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රැකියා විරහිත</c:v>
                </c:pt>
                <c:pt idx="3">
                  <c:v>ව්‍යාපාරික</c:v>
                </c:pt>
                <c:pt idx="4">
                  <c:v>ශිෂ්‍ය</c:v>
                </c:pt>
              </c:strCache>
            </c:strRef>
          </c:cat>
          <c:val>
            <c:numRef>
              <c:f>Sheet1!$D$196:$D$200</c:f>
              <c:numCache>
                <c:formatCode>###0</c:formatCode>
                <c:ptCount val="5"/>
                <c:pt idx="0">
                  <c:v>20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6-413C-8A54-ABC524F6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83424"/>
        <c:axId val="565184736"/>
      </c:barChart>
      <c:catAx>
        <c:axId val="5651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4736"/>
        <c:crosses val="autoZero"/>
        <c:auto val="1"/>
        <c:lblAlgn val="ctr"/>
        <c:lblOffset val="100"/>
        <c:noMultiLvlLbl val="0"/>
      </c:catAx>
      <c:valAx>
        <c:axId val="5651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5-4DB2-9416-B66E7F44DA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5-4DB2-9416-B66E7F44DA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5-4DB2-9416-B66E7F44DA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5-4DB2-9416-B66E7F44DA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25-4DB2-9416-B66E7F44DA45}"/>
              </c:ext>
            </c:extLst>
          </c:dPt>
          <c:cat>
            <c:strRef>
              <c:f>Sheet1!$C$196:$C$200</c:f>
              <c:strCache>
                <c:ptCount val="5"/>
                <c:pt idx="0">
                  <c:v>පෞද්ගලික අංශය</c:v>
                </c:pt>
                <c:pt idx="1">
                  <c:v>රාජ්‍ය අංශය</c:v>
                </c:pt>
                <c:pt idx="2">
                  <c:v>රැකියා විරහිත</c:v>
                </c:pt>
                <c:pt idx="3">
                  <c:v>ව්‍යාපාරික</c:v>
                </c:pt>
                <c:pt idx="4">
                  <c:v>ශිෂ්‍ය</c:v>
                </c:pt>
              </c:strCache>
            </c:strRef>
          </c:cat>
          <c:val>
            <c:numRef>
              <c:f>Sheet1!$D$196:$D$200</c:f>
              <c:numCache>
                <c:formatCode>###0</c:formatCode>
                <c:ptCount val="5"/>
                <c:pt idx="0">
                  <c:v>20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A-4D7F-9AD0-494DA37D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Sheet1!$C$166:$C$170</c:f>
              <c:strCache>
                <c:ptCount val="5"/>
                <c:pt idx="0">
                  <c:v>උසස් පෙළ දක්වා</c:v>
                </c:pt>
                <c:pt idx="1">
                  <c:v>ඩිප්ලෝමාධාරී</c:v>
                </c:pt>
                <c:pt idx="2">
                  <c:v>උපාධි අපේක්ෂිත</c:v>
                </c:pt>
                <c:pt idx="3">
                  <c:v>උපාධිධාරී</c:v>
                </c:pt>
                <c:pt idx="4">
                  <c:v>පශ්චාත් උපාධි</c:v>
                </c:pt>
              </c:strCache>
            </c:strRef>
          </c:cat>
          <c:val>
            <c:numRef>
              <c:f>Sheet1!$D$166:$D$170</c:f>
              <c:numCache>
                <c:formatCode>###0</c:formatCode>
                <c:ptCount val="5"/>
                <c:pt idx="0">
                  <c:v>8</c:v>
                </c:pt>
                <c:pt idx="1">
                  <c:v>8</c:v>
                </c:pt>
                <c:pt idx="2">
                  <c:v>21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0-4BCE-8769-DF6D3C5A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132032"/>
        <c:axId val="601132360"/>
      </c:barChart>
      <c:catAx>
        <c:axId val="6011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2360"/>
        <c:crosses val="autoZero"/>
        <c:auto val="1"/>
        <c:lblAlgn val="ctr"/>
        <c:lblOffset val="100"/>
        <c:noMultiLvlLbl val="0"/>
      </c:catAx>
      <c:valAx>
        <c:axId val="6011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3-4E7E-B784-B699852EE0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3-4E7E-B784-B699852EE0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03-4E7E-B784-B699852EE0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03-4E7E-B784-B699852EE0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03-4E7E-B784-B699852EE081}"/>
              </c:ext>
            </c:extLst>
          </c:dPt>
          <c:cat>
            <c:strRef>
              <c:f>Sheet1!$C$166:$C$170</c:f>
              <c:strCache>
                <c:ptCount val="5"/>
                <c:pt idx="0">
                  <c:v>උසස් පෙළ දක්වා</c:v>
                </c:pt>
                <c:pt idx="1">
                  <c:v>ඩිප්ලෝමාධාරී</c:v>
                </c:pt>
                <c:pt idx="2">
                  <c:v>උපාධි අපේක්ෂිත</c:v>
                </c:pt>
                <c:pt idx="3">
                  <c:v>උපාධිධාරී</c:v>
                </c:pt>
                <c:pt idx="4">
                  <c:v>පශ්චාත් උපාධි</c:v>
                </c:pt>
              </c:strCache>
            </c:strRef>
          </c:cat>
          <c:val>
            <c:numRef>
              <c:f>Sheet1!$D$166:$D$170</c:f>
              <c:numCache>
                <c:formatCode>###0</c:formatCode>
                <c:ptCount val="5"/>
                <c:pt idx="0">
                  <c:v>8</c:v>
                </c:pt>
                <c:pt idx="1">
                  <c:v>8</c:v>
                </c:pt>
                <c:pt idx="2">
                  <c:v>21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B-4EEE-A6F7-6811F2DED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Sheet1!$C$138:$C$140</c:f>
              <c:strCache>
                <c:ptCount val="3"/>
                <c:pt idx="0">
                  <c:v>15 - 25</c:v>
                </c:pt>
                <c:pt idx="1">
                  <c:v>25 - 35</c:v>
                </c:pt>
                <c:pt idx="2">
                  <c:v>35 - 45</c:v>
                </c:pt>
              </c:strCache>
            </c:strRef>
          </c:cat>
          <c:val>
            <c:numRef>
              <c:f>Sheet1!$D$138:$D$140</c:f>
              <c:numCache>
                <c:formatCode>###0</c:formatCode>
                <c:ptCount val="3"/>
                <c:pt idx="0">
                  <c:v>20</c:v>
                </c:pt>
                <c:pt idx="1">
                  <c:v>23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9-4E23-B7BC-4312C6F1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944688"/>
        <c:axId val="600945016"/>
      </c:barChart>
      <c:catAx>
        <c:axId val="6009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45016"/>
        <c:crosses val="autoZero"/>
        <c:auto val="1"/>
        <c:lblAlgn val="ctr"/>
        <c:lblOffset val="100"/>
        <c:noMultiLvlLbl val="0"/>
      </c:catAx>
      <c:valAx>
        <c:axId val="6009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7-4EEE-B987-BB3979591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7-4EEE-B987-BB3979591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7-4EEE-B987-BB3979591B17}"/>
              </c:ext>
            </c:extLst>
          </c:dPt>
          <c:cat>
            <c:strRef>
              <c:f>Sheet1!$C$138:$C$140</c:f>
              <c:strCache>
                <c:ptCount val="3"/>
                <c:pt idx="0">
                  <c:v>15 - 25</c:v>
                </c:pt>
                <c:pt idx="1">
                  <c:v>25 - 35</c:v>
                </c:pt>
                <c:pt idx="2">
                  <c:v>35 - 45</c:v>
                </c:pt>
              </c:strCache>
            </c:strRef>
          </c:cat>
          <c:val>
            <c:numRef>
              <c:f>Sheet1!$D$138:$D$140</c:f>
              <c:numCache>
                <c:formatCode>###0</c:formatCode>
                <c:ptCount val="3"/>
                <c:pt idx="0">
                  <c:v>20</c:v>
                </c:pt>
                <c:pt idx="1">
                  <c:v>23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5-4ED8-9B58-37046AEF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Sheet1!$C$111:$C$112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4-4A3F-B085-6C0CE945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36008"/>
        <c:axId val="593438304"/>
      </c:barChart>
      <c:catAx>
        <c:axId val="5934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8304"/>
        <c:crosses val="autoZero"/>
        <c:auto val="1"/>
        <c:lblAlgn val="ctr"/>
        <c:lblOffset val="100"/>
        <c:noMultiLvlLbl val="0"/>
      </c:catAx>
      <c:valAx>
        <c:axId val="5934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D-4859-AB3D-EF2FD0A1F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D-4859-AB3D-EF2FD0A1FD03}"/>
              </c:ext>
            </c:extLst>
          </c:dPt>
          <c:cat>
            <c:strRef>
              <c:f>Sheet1!$C$111:$C$112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Sheet1!$D$111:$D$112</c:f>
              <c:numCache>
                <c:formatCode>###0</c:formatCode>
                <c:ptCount val="2"/>
                <c:pt idx="0">
                  <c:v>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A-428F-A3DE-5E733369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Sheet1!$C$649:$C$651</c:f>
              <c:strCache>
                <c:ptCount val="3"/>
                <c:pt idx="0">
                  <c:v>අත්‍යාවශ්‍ය නොවේ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Sheet1!$D$649:$D$651</c:f>
              <c:numCache>
                <c:formatCode>###0</c:formatCode>
                <c:ptCount val="3"/>
                <c:pt idx="0">
                  <c:v>4</c:v>
                </c:pt>
                <c:pt idx="1">
                  <c:v>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A-42BE-90F3-3B39F039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10528"/>
        <c:axId val="568007248"/>
      </c:barChart>
      <c:catAx>
        <c:axId val="5680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07248"/>
        <c:crosses val="autoZero"/>
        <c:auto val="1"/>
        <c:lblAlgn val="ctr"/>
        <c:lblOffset val="100"/>
        <c:noMultiLvlLbl val="0"/>
      </c:catAx>
      <c:valAx>
        <c:axId val="5680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Sheet1!$D$83:$D$85</c:f>
              <c:numCache>
                <c:formatCode>###0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C-4C1B-B7D1-35D4BE36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95192"/>
        <c:axId val="422994864"/>
      </c:barChart>
      <c:catAx>
        <c:axId val="42299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4864"/>
        <c:crosses val="autoZero"/>
        <c:auto val="1"/>
        <c:lblAlgn val="ctr"/>
        <c:lblOffset val="100"/>
        <c:noMultiLvlLbl val="0"/>
      </c:catAx>
      <c:valAx>
        <c:axId val="4229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8-4051-829C-1C92104A52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8-4051-829C-1C92104A52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98-4051-829C-1C92104A52C9}"/>
              </c:ext>
            </c:extLst>
          </c:dPt>
          <c:cat>
            <c:strRef>
              <c:f>Sheet1!$C$83:$C$85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Sheet1!$D$83:$D$85</c:f>
              <c:numCache>
                <c:formatCode>###0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E75-9B43-6C050A53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Sheet1!$C$54:$C$57</c:f>
              <c:strCache>
                <c:ptCount val="4"/>
                <c:pt idx="0">
                  <c:v>කලුතර</c:v>
                </c:pt>
                <c:pt idx="1">
                  <c:v>කොළඹ</c:v>
                </c:pt>
                <c:pt idx="2">
                  <c:v>ගම්පහ</c:v>
                </c:pt>
                <c:pt idx="3">
                  <c:v>වෙනත්</c:v>
                </c:pt>
              </c:strCache>
            </c:strRef>
          </c:cat>
          <c:val>
            <c:numRef>
              <c:f>Sheet1!$D$54:$D$57</c:f>
              <c:numCache>
                <c:formatCode>###0</c:formatCode>
                <c:ptCount val="4"/>
                <c:pt idx="0">
                  <c:v>4</c:v>
                </c:pt>
                <c:pt idx="1">
                  <c:v>25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9-4481-9C0E-019178EF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43584"/>
        <c:axId val="568746536"/>
      </c:barChart>
      <c:catAx>
        <c:axId val="5687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6536"/>
        <c:crosses val="autoZero"/>
        <c:auto val="1"/>
        <c:lblAlgn val="ctr"/>
        <c:lblOffset val="100"/>
        <c:noMultiLvlLbl val="0"/>
      </c:catAx>
      <c:valAx>
        <c:axId val="5687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94-49D0-B78A-437928763A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94-49D0-B78A-437928763A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94-49D0-B78A-437928763A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94-49D0-B78A-437928763A46}"/>
              </c:ext>
            </c:extLst>
          </c:dPt>
          <c:cat>
            <c:strRef>
              <c:f>Sheet1!$C$54:$C$57</c:f>
              <c:strCache>
                <c:ptCount val="4"/>
                <c:pt idx="0">
                  <c:v>කලුතර</c:v>
                </c:pt>
                <c:pt idx="1">
                  <c:v>කොළඹ</c:v>
                </c:pt>
                <c:pt idx="2">
                  <c:v>ගම්පහ</c:v>
                </c:pt>
                <c:pt idx="3">
                  <c:v>වෙනත්</c:v>
                </c:pt>
              </c:strCache>
            </c:strRef>
          </c:cat>
          <c:val>
            <c:numRef>
              <c:f>Sheet1!$D$54:$D$57</c:f>
              <c:numCache>
                <c:formatCode>###0</c:formatCode>
                <c:ptCount val="4"/>
                <c:pt idx="0">
                  <c:v>4</c:v>
                </c:pt>
                <c:pt idx="1">
                  <c:v>25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088-B0DA-E66A4D2A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Sheet1!$D$412</c:f>
              <c:strCache>
                <c:ptCount val="1"/>
                <c:pt idx="0">
                  <c:v>ixLHd;h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Sheet1!$C$413:$C$429</c:f>
              <c:strCache>
                <c:ptCount val="17"/>
                <c:pt idx="0">
                  <c:v> Jurrassic World</c:v>
                </c:pt>
                <c:pt idx="1">
                  <c:v>Avengers End Game</c:v>
                </c:pt>
                <c:pt idx="2">
                  <c:v>BATMAN 2022</c:v>
                </c:pt>
                <c:pt idx="3">
                  <c:v> Spiderman no way home</c:v>
                </c:pt>
                <c:pt idx="4">
                  <c:v>Doctor strange Multiverse of madness</c:v>
                </c:pt>
                <c:pt idx="5">
                  <c:v>Bohemian Rhapsody</c:v>
                </c:pt>
                <c:pt idx="6">
                  <c:v>Top Gun</c:v>
                </c:pt>
                <c:pt idx="7">
                  <c:v>Lost city</c:v>
                </c:pt>
                <c:pt idx="8">
                  <c:v> Fantastic beast</c:v>
                </c:pt>
                <c:pt idx="9">
                  <c:v>Thor 2</c:v>
                </c:pt>
                <c:pt idx="10">
                  <c:v>Tsunami</c:v>
                </c:pt>
                <c:pt idx="11">
                  <c:v> lion king</c:v>
                </c:pt>
                <c:pt idx="12">
                  <c:v>Godzilla</c:v>
                </c:pt>
                <c:pt idx="13">
                  <c:v>Joker</c:v>
                </c:pt>
                <c:pt idx="14">
                  <c:v>Intime city (china)</c:v>
                </c:pt>
                <c:pt idx="15">
                  <c:v>vikram</c:v>
                </c:pt>
                <c:pt idx="16">
                  <c:v>Avatar</c:v>
                </c:pt>
              </c:strCache>
            </c:strRef>
          </c:cat>
          <c:val>
            <c:numRef>
              <c:f>Sheet1!$D$413:$D$429</c:f>
              <c:numCache>
                <c:formatCode>###0</c:formatCode>
                <c:ptCount val="17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8-4DE7-8BBE-E90538A3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40176"/>
        <c:axId val="547248376"/>
      </c:barChart>
      <c:catAx>
        <c:axId val="5472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8376"/>
        <c:crosses val="autoZero"/>
        <c:auto val="1"/>
        <c:lblAlgn val="ctr"/>
        <c:lblOffset val="100"/>
        <c:noMultiLvlLbl val="0"/>
      </c:catAx>
      <c:valAx>
        <c:axId val="5472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Sheet1!$C$621:$C$623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Sheet1!$D$621:$D$623</c:f>
              <c:numCache>
                <c:formatCode>###0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5-4B45-A74C-2A595A3A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69448"/>
        <c:axId val="418066168"/>
      </c:barChart>
      <c:catAx>
        <c:axId val="4180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6168"/>
        <c:crosses val="autoZero"/>
        <c:auto val="1"/>
        <c:lblAlgn val="ctr"/>
        <c:lblOffset val="100"/>
        <c:noMultiLvlLbl val="0"/>
      </c:catAx>
      <c:valAx>
        <c:axId val="4180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2-4438-B852-292945780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2-4438-B852-292945780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2-4438-B852-292945780B20}"/>
              </c:ext>
            </c:extLst>
          </c:dPt>
          <c:cat>
            <c:strRef>
              <c:f>Sheet1!$C$621:$C$623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Sheet1!$D$621:$D$623</c:f>
              <c:numCache>
                <c:formatCode>###0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B-48E6-952B-CC5D533B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Sheet1!$C$593:$C$595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Sheet1!$D$593:$D$595</c:f>
              <c:numCache>
                <c:formatCode>###0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D-4337-9612-D834DE33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57952"/>
        <c:axId val="565257624"/>
      </c:barChart>
      <c:catAx>
        <c:axId val="5652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57624"/>
        <c:crosses val="autoZero"/>
        <c:auto val="1"/>
        <c:lblAlgn val="ctr"/>
        <c:lblOffset val="100"/>
        <c:noMultiLvlLbl val="0"/>
      </c:catAx>
      <c:valAx>
        <c:axId val="5652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E-4484-9328-2B2C99A45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1E-4484-9328-2B2C99A45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E-4484-9328-2B2C99A45EAA}"/>
              </c:ext>
            </c:extLst>
          </c:dPt>
          <c:cat>
            <c:strRef>
              <c:f>Sheet1!$C$593:$C$595</c:f>
              <c:strCache>
                <c:ptCount val="3"/>
                <c:pt idx="0">
                  <c:v>අදහසක් නොමැත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Sheet1!$D$593:$D$595</c:f>
              <c:numCache>
                <c:formatCode>###0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D21-95B8-9E1456D0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Sheet1!$C$566:$C$567</c:f>
              <c:strCache>
                <c:ptCount val="2"/>
                <c:pt idx="0">
                  <c:v>අත්‍යාවශ්‍යයි</c:v>
                </c:pt>
                <c:pt idx="1">
                  <c:v>අවශ්‍යයි නමුත් අත්‍යාවශ්‍ය නොවේ</c:v>
                </c:pt>
              </c:strCache>
            </c:strRef>
          </c:cat>
          <c:val>
            <c:numRef>
              <c:f>Sheet1!$D$566:$D$567</c:f>
              <c:numCache>
                <c:formatCode>###0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6-4B56-991C-51EACE78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95432"/>
        <c:axId val="563795760"/>
      </c:barChart>
      <c:catAx>
        <c:axId val="56379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5760"/>
        <c:crosses val="autoZero"/>
        <c:auto val="1"/>
        <c:lblAlgn val="ctr"/>
        <c:lblOffset val="100"/>
        <c:noMultiLvlLbl val="0"/>
      </c:catAx>
      <c:valAx>
        <c:axId val="563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685</xdr:row>
      <xdr:rowOff>19050</xdr:rowOff>
    </xdr:from>
    <xdr:to>
      <xdr:col>5</xdr:col>
      <xdr:colOff>400050</xdr:colOff>
      <xdr:row>699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8DDB0-AA9C-C4CA-B2B3-575C7058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685</xdr:row>
      <xdr:rowOff>28575</xdr:rowOff>
    </xdr:from>
    <xdr:to>
      <xdr:col>10</xdr:col>
      <xdr:colOff>676275</xdr:colOff>
      <xdr:row>699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AC24E-E497-E18E-A093-F55D0D906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866775</xdr:colOff>
      <xdr:row>655</xdr:row>
      <xdr:rowOff>114300</xdr:rowOff>
    </xdr:from>
    <xdr:to>
      <xdr:col>11</xdr:col>
      <xdr:colOff>9525</xdr:colOff>
      <xdr:row>668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D5277-9F9B-B30A-073F-B6797C80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655</xdr:row>
      <xdr:rowOff>28575</xdr:rowOff>
    </xdr:from>
    <xdr:to>
      <xdr:col>5</xdr:col>
      <xdr:colOff>714375</xdr:colOff>
      <xdr:row>668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AC9FB-1CF7-11A7-F350-423AC5AD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1343025</xdr:colOff>
      <xdr:row>625</xdr:row>
      <xdr:rowOff>200025</xdr:rowOff>
    </xdr:from>
    <xdr:to>
      <xdr:col>5</xdr:col>
      <xdr:colOff>552450</xdr:colOff>
      <xdr:row>639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1345F2-735E-F5DF-CB22-770AB0FF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771525</xdr:colOff>
      <xdr:row>625</xdr:row>
      <xdr:rowOff>133350</xdr:rowOff>
    </xdr:from>
    <xdr:to>
      <xdr:col>10</xdr:col>
      <xdr:colOff>819150</xdr:colOff>
      <xdr:row>638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1EDBB2-01A0-B880-4989-9BE6A48A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361950</xdr:colOff>
      <xdr:row>600</xdr:row>
      <xdr:rowOff>28575</xdr:rowOff>
    </xdr:from>
    <xdr:to>
      <xdr:col>6</xdr:col>
      <xdr:colOff>76200</xdr:colOff>
      <xdr:row>613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0F0D5F-889E-35C8-5C16-5223AB65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228600</xdr:colOff>
      <xdr:row>600</xdr:row>
      <xdr:rowOff>19050</xdr:rowOff>
    </xdr:from>
    <xdr:to>
      <xdr:col>11</xdr:col>
      <xdr:colOff>276225</xdr:colOff>
      <xdr:row>613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1AD00D-DF17-2FA1-7583-77D30E8F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1171575</xdr:colOff>
      <xdr:row>571</xdr:row>
      <xdr:rowOff>19050</xdr:rowOff>
    </xdr:from>
    <xdr:to>
      <xdr:col>5</xdr:col>
      <xdr:colOff>381000</xdr:colOff>
      <xdr:row>584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25588-B062-01C3-6A13-925F0974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723900</xdr:colOff>
      <xdr:row>571</xdr:row>
      <xdr:rowOff>104775</xdr:rowOff>
    </xdr:from>
    <xdr:to>
      <xdr:col>10</xdr:col>
      <xdr:colOff>771525</xdr:colOff>
      <xdr:row>584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498AB5-C921-664E-2AE9-EFA926E7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781050</xdr:colOff>
      <xdr:row>546</xdr:row>
      <xdr:rowOff>0</xdr:rowOff>
    </xdr:from>
    <xdr:to>
      <xdr:col>4</xdr:col>
      <xdr:colOff>895350</xdr:colOff>
      <xdr:row>559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42C92B-F9D7-03E4-F685-521B16B6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219075</xdr:colOff>
      <xdr:row>546</xdr:row>
      <xdr:rowOff>85725</xdr:rowOff>
    </xdr:from>
    <xdr:to>
      <xdr:col>10</xdr:col>
      <xdr:colOff>266700</xdr:colOff>
      <xdr:row>559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5D074C-967A-04AB-1DB8-EECB89D56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266700</xdr:colOff>
      <xdr:row>517</xdr:row>
      <xdr:rowOff>66675</xdr:rowOff>
    </xdr:from>
    <xdr:to>
      <xdr:col>5</xdr:col>
      <xdr:colOff>885825</xdr:colOff>
      <xdr:row>530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AC5A9B-81B4-9973-7EDE-E136C18B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285750</xdr:colOff>
      <xdr:row>517</xdr:row>
      <xdr:rowOff>47625</xdr:rowOff>
    </xdr:from>
    <xdr:to>
      <xdr:col>11</xdr:col>
      <xdr:colOff>333375</xdr:colOff>
      <xdr:row>530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BBD3D9-B2C9-263E-3CD2-03231BDC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723900</xdr:colOff>
      <xdr:row>490</xdr:row>
      <xdr:rowOff>104775</xdr:rowOff>
    </xdr:from>
    <xdr:to>
      <xdr:col>6</xdr:col>
      <xdr:colOff>438150</xdr:colOff>
      <xdr:row>503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8714F8-FEF9-7E33-0F3E-F57CCECD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704850</xdr:colOff>
      <xdr:row>490</xdr:row>
      <xdr:rowOff>133350</xdr:rowOff>
    </xdr:from>
    <xdr:to>
      <xdr:col>11</xdr:col>
      <xdr:colOff>752475</xdr:colOff>
      <xdr:row>503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5B6FB27-14DB-669C-BD77-8881E7A2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209550</xdr:colOff>
      <xdr:row>461</xdr:row>
      <xdr:rowOff>180975</xdr:rowOff>
    </xdr:from>
    <xdr:to>
      <xdr:col>5</xdr:col>
      <xdr:colOff>828675</xdr:colOff>
      <xdr:row>474</xdr:row>
      <xdr:rowOff>200025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80C72E-6E26-6C84-D4AF-71ACCAFB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685800</xdr:colOff>
      <xdr:row>461</xdr:row>
      <xdr:rowOff>190500</xdr:rowOff>
    </xdr:from>
    <xdr:to>
      <xdr:col>11</xdr:col>
      <xdr:colOff>733425</xdr:colOff>
      <xdr:row>475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A2C6E2-83D5-64BE-525C-914E29E5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200025</xdr:colOff>
      <xdr:row>387</xdr:row>
      <xdr:rowOff>123825</xdr:rowOff>
    </xdr:from>
    <xdr:to>
      <xdr:col>5</xdr:col>
      <xdr:colOff>819150</xdr:colOff>
      <xdr:row>400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DE010A-758C-A32C-CDDF-9E94D396E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142875</xdr:colOff>
      <xdr:row>388</xdr:row>
      <xdr:rowOff>9525</xdr:rowOff>
    </xdr:from>
    <xdr:to>
      <xdr:col>11</xdr:col>
      <xdr:colOff>190500</xdr:colOff>
      <xdr:row>401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4CBC32-A483-3080-306B-DBEE9F9A5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1171575</xdr:colOff>
      <xdr:row>360</xdr:row>
      <xdr:rowOff>47625</xdr:rowOff>
    </xdr:from>
    <xdr:to>
      <xdr:col>5</xdr:col>
      <xdr:colOff>381000</xdr:colOff>
      <xdr:row>373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FFE599-4C9F-9131-D73A-1554CA99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628650</xdr:colOff>
      <xdr:row>360</xdr:row>
      <xdr:rowOff>19050</xdr:rowOff>
    </xdr:from>
    <xdr:to>
      <xdr:col>10</xdr:col>
      <xdr:colOff>676275</xdr:colOff>
      <xdr:row>373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3C1374-4163-4665-A607-E8474844C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104775</xdr:colOff>
      <xdr:row>334</xdr:row>
      <xdr:rowOff>180975</xdr:rowOff>
    </xdr:from>
    <xdr:to>
      <xdr:col>5</xdr:col>
      <xdr:colOff>723900</xdr:colOff>
      <xdr:row>347</xdr:row>
      <xdr:rowOff>200025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1E1A577-14FB-7ABC-3DC4-6B190086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</xdr:colOff>
      <xdr:row>334</xdr:row>
      <xdr:rowOff>161925</xdr:rowOff>
    </xdr:from>
    <xdr:to>
      <xdr:col>11</xdr:col>
      <xdr:colOff>114300</xdr:colOff>
      <xdr:row>347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509898A-45EF-49AE-94BF-6B91D8761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1228725</xdr:colOff>
      <xdr:row>304</xdr:row>
      <xdr:rowOff>57150</xdr:rowOff>
    </xdr:from>
    <xdr:to>
      <xdr:col>5</xdr:col>
      <xdr:colOff>438150</xdr:colOff>
      <xdr:row>317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0C35547-E489-38C9-FBF8-BCE7E820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771525</xdr:colOff>
      <xdr:row>304</xdr:row>
      <xdr:rowOff>38100</xdr:rowOff>
    </xdr:from>
    <xdr:to>
      <xdr:col>10</xdr:col>
      <xdr:colOff>819150</xdr:colOff>
      <xdr:row>317</xdr:row>
      <xdr:rowOff>57150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1280192-BF8A-AD4A-4F89-642435F7E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1143000</xdr:colOff>
      <xdr:row>276</xdr:row>
      <xdr:rowOff>76200</xdr:rowOff>
    </xdr:from>
    <xdr:to>
      <xdr:col>5</xdr:col>
      <xdr:colOff>352425</xdr:colOff>
      <xdr:row>289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8B2212B-7EB9-3B95-9A15-2B9275EE5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695325</xdr:colOff>
      <xdr:row>275</xdr:row>
      <xdr:rowOff>180975</xdr:rowOff>
    </xdr:from>
    <xdr:to>
      <xdr:col>10</xdr:col>
      <xdr:colOff>742950</xdr:colOff>
      <xdr:row>288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F27FA50-58D1-64BC-F842-57D9B6B5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19050</xdr:colOff>
      <xdr:row>248</xdr:row>
      <xdr:rowOff>66675</xdr:rowOff>
    </xdr:from>
    <xdr:to>
      <xdr:col>5</xdr:col>
      <xdr:colOff>638175</xdr:colOff>
      <xdr:row>261</xdr:row>
      <xdr:rowOff>85725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009B8BB-8AED-81B5-BD45-C5F5B580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361950</xdr:colOff>
      <xdr:row>248</xdr:row>
      <xdr:rowOff>38100</xdr:rowOff>
    </xdr:from>
    <xdr:to>
      <xdr:col>11</xdr:col>
      <xdr:colOff>409575</xdr:colOff>
      <xdr:row>261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319E9DF-B5BF-A896-0D89-ED61DCAB5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123825</xdr:colOff>
      <xdr:row>225</xdr:row>
      <xdr:rowOff>9525</xdr:rowOff>
    </xdr:from>
    <xdr:to>
      <xdr:col>13</xdr:col>
      <xdr:colOff>171450</xdr:colOff>
      <xdr:row>235</xdr:row>
      <xdr:rowOff>85725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A0EEF46-77C3-CF5C-B0D2-1D3F0131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923925</xdr:colOff>
      <xdr:row>201</xdr:row>
      <xdr:rowOff>190500</xdr:rowOff>
    </xdr:from>
    <xdr:to>
      <xdr:col>5</xdr:col>
      <xdr:colOff>133350</xdr:colOff>
      <xdr:row>215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83401B4-786D-CD19-CC33-DC82A3214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457200</xdr:colOff>
      <xdr:row>201</xdr:row>
      <xdr:rowOff>200025</xdr:rowOff>
    </xdr:from>
    <xdr:to>
      <xdr:col>10</xdr:col>
      <xdr:colOff>504825</xdr:colOff>
      <xdr:row>215</xdr:row>
      <xdr:rowOff>9525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9895D8F-86E4-E393-2656-A09DC2146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171450</xdr:colOff>
      <xdr:row>173</xdr:row>
      <xdr:rowOff>57150</xdr:rowOff>
    </xdr:from>
    <xdr:to>
      <xdr:col>5</xdr:col>
      <xdr:colOff>790575</xdr:colOff>
      <xdr:row>186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CB1A48C-72FE-7C29-5713-AAE6D9C7C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85725</xdr:colOff>
      <xdr:row>173</xdr:row>
      <xdr:rowOff>47625</xdr:rowOff>
    </xdr:from>
    <xdr:to>
      <xdr:col>11</xdr:col>
      <xdr:colOff>133350</xdr:colOff>
      <xdr:row>186</xdr:row>
      <xdr:rowOff>66675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4319604-C1FD-C455-B75D-49FB63AA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1104900</xdr:colOff>
      <xdr:row>142</xdr:row>
      <xdr:rowOff>38100</xdr:rowOff>
    </xdr:from>
    <xdr:to>
      <xdr:col>5</xdr:col>
      <xdr:colOff>314325</xdr:colOff>
      <xdr:row>155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FC60561-9FA6-2832-3876-059650FBA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552450</xdr:colOff>
      <xdr:row>142</xdr:row>
      <xdr:rowOff>38100</xdr:rowOff>
    </xdr:from>
    <xdr:to>
      <xdr:col>10</xdr:col>
      <xdr:colOff>600075</xdr:colOff>
      <xdr:row>155</xdr:row>
      <xdr:rowOff>57150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FA192BC-6A64-31D1-D59F-FFC648A91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1390650</xdr:colOff>
      <xdr:row>114</xdr:row>
      <xdr:rowOff>161925</xdr:rowOff>
    </xdr:from>
    <xdr:to>
      <xdr:col>5</xdr:col>
      <xdr:colOff>600075</xdr:colOff>
      <xdr:row>127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F115BD6-E3B1-E0FD-6761-62C96C71C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723900</xdr:colOff>
      <xdr:row>114</xdr:row>
      <xdr:rowOff>161925</xdr:rowOff>
    </xdr:from>
    <xdr:to>
      <xdr:col>10</xdr:col>
      <xdr:colOff>771525</xdr:colOff>
      <xdr:row>127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DCB8623-6454-A6A1-D6A9-860BFC66F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114300</xdr:colOff>
      <xdr:row>87</xdr:row>
      <xdr:rowOff>142875</xdr:rowOff>
    </xdr:from>
    <xdr:to>
      <xdr:col>5</xdr:col>
      <xdr:colOff>733425</xdr:colOff>
      <xdr:row>100</xdr:row>
      <xdr:rowOff>161925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D5414B8-4352-716F-96F0-3CF08DB3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66675</xdr:colOff>
      <xdr:row>87</xdr:row>
      <xdr:rowOff>161925</xdr:rowOff>
    </xdr:from>
    <xdr:to>
      <xdr:col>11</xdr:col>
      <xdr:colOff>114300</xdr:colOff>
      <xdr:row>100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1F2B258-7C52-33B6-8E3E-07E6C454A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1381125</xdr:colOff>
      <xdr:row>60</xdr:row>
      <xdr:rowOff>66675</xdr:rowOff>
    </xdr:from>
    <xdr:to>
      <xdr:col>5</xdr:col>
      <xdr:colOff>590550</xdr:colOff>
      <xdr:row>73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141BA0-C034-D193-E4ED-6B65BB51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657225</xdr:colOff>
      <xdr:row>60</xdr:row>
      <xdr:rowOff>47625</xdr:rowOff>
    </xdr:from>
    <xdr:to>
      <xdr:col>10</xdr:col>
      <xdr:colOff>704850</xdr:colOff>
      <xdr:row>73</xdr:row>
      <xdr:rowOff>66675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6DAA881-0797-6F84-88CA-F7D25E60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638175</xdr:colOff>
      <xdr:row>410</xdr:row>
      <xdr:rowOff>142875</xdr:rowOff>
    </xdr:from>
    <xdr:to>
      <xdr:col>12</xdr:col>
      <xdr:colOff>314325</xdr:colOff>
      <xdr:row>423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48E58-24EF-F6BC-10B7-C32880F1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682"/>
  <sheetViews>
    <sheetView tabSelected="1" topLeftCell="A404" workbookViewId="0">
      <selection activeCell="N422" sqref="N422"/>
    </sheetView>
  </sheetViews>
  <sheetFormatPr defaultRowHeight="15.75" x14ac:dyDescent="0.25"/>
  <cols>
    <col min="1" max="1" width="9.140625" style="1"/>
    <col min="2" max="2" width="21.140625" style="1" customWidth="1"/>
    <col min="3" max="3" width="31" style="61" customWidth="1"/>
    <col min="4" max="4" width="23" style="1" customWidth="1"/>
    <col min="5" max="10" width="13.5703125" style="1" customWidth="1"/>
    <col min="11" max="11" width="19.140625" style="96" customWidth="1"/>
    <col min="12" max="19" width="13.5703125" style="1" customWidth="1"/>
    <col min="20" max="20" width="9.5703125" style="1" customWidth="1"/>
    <col min="21" max="25" width="13.5703125" style="1" customWidth="1"/>
    <col min="26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5" spans="2:2" x14ac:dyDescent="0.25">
      <c r="B15" s="2" t="s">
        <v>11</v>
      </c>
    </row>
    <row r="16" spans="2:2" x14ac:dyDescent="0.25">
      <c r="B16" s="2" t="s">
        <v>12</v>
      </c>
    </row>
    <row r="17" spans="2:4" x14ac:dyDescent="0.25">
      <c r="B17" s="2" t="s">
        <v>13</v>
      </c>
    </row>
    <row r="18" spans="2:4" x14ac:dyDescent="0.25">
      <c r="B18" s="2" t="s">
        <v>14</v>
      </c>
    </row>
    <row r="19" spans="2:4" x14ac:dyDescent="0.25">
      <c r="B19" s="2" t="s">
        <v>15</v>
      </c>
    </row>
    <row r="20" spans="2:4" x14ac:dyDescent="0.25">
      <c r="B20" s="2" t="s">
        <v>16</v>
      </c>
    </row>
    <row r="21" spans="2:4" x14ac:dyDescent="0.25">
      <c r="B21" s="2" t="s">
        <v>17</v>
      </c>
    </row>
    <row r="22" spans="2:4" x14ac:dyDescent="0.25">
      <c r="B22" s="2" t="s">
        <v>18</v>
      </c>
    </row>
    <row r="25" spans="2:4" ht="18" x14ac:dyDescent="0.25">
      <c r="B25" s="3" t="s">
        <v>19</v>
      </c>
    </row>
    <row r="27" spans="2:4" ht="21" customHeight="1" x14ac:dyDescent="0.25">
      <c r="B27" s="75" t="s">
        <v>20</v>
      </c>
      <c r="C27" s="76"/>
      <c r="D27" s="77"/>
    </row>
    <row r="28" spans="2:4" ht="17.100000000000001" customHeight="1" x14ac:dyDescent="0.25">
      <c r="B28" s="84" t="s">
        <v>21</v>
      </c>
      <c r="C28" s="85"/>
      <c r="D28" s="4" t="s">
        <v>22</v>
      </c>
    </row>
    <row r="29" spans="2:4" ht="17.100000000000001" customHeight="1" x14ac:dyDescent="0.25">
      <c r="B29" s="80" t="s">
        <v>23</v>
      </c>
      <c r="C29" s="81"/>
      <c r="D29" s="5" t="s">
        <v>24</v>
      </c>
    </row>
    <row r="30" spans="2:4" ht="17.100000000000001" customHeight="1" x14ac:dyDescent="0.25">
      <c r="B30" s="80" t="s">
        <v>25</v>
      </c>
      <c r="C30" s="62" t="s">
        <v>26</v>
      </c>
      <c r="D30" s="5" t="s">
        <v>27</v>
      </c>
    </row>
    <row r="31" spans="2:4" ht="17.100000000000001" customHeight="1" x14ac:dyDescent="0.25">
      <c r="B31" s="80"/>
      <c r="C31" s="62" t="s">
        <v>28</v>
      </c>
      <c r="D31" s="5" t="s">
        <v>29</v>
      </c>
    </row>
    <row r="32" spans="2:4" ht="17.100000000000001" customHeight="1" x14ac:dyDescent="0.25">
      <c r="B32" s="80"/>
      <c r="C32" s="62" t="s">
        <v>30</v>
      </c>
      <c r="D32" s="5" t="s">
        <v>29</v>
      </c>
    </row>
    <row r="33" spans="2:25" ht="17.100000000000001" customHeight="1" x14ac:dyDescent="0.25">
      <c r="B33" s="80"/>
      <c r="C33" s="62" t="s">
        <v>31</v>
      </c>
      <c r="D33" s="5" t="s">
        <v>29</v>
      </c>
    </row>
    <row r="34" spans="2:25" ht="30" customHeight="1" x14ac:dyDescent="0.25">
      <c r="B34" s="80"/>
      <c r="C34" s="62" t="s">
        <v>32</v>
      </c>
      <c r="D34" s="6">
        <v>50</v>
      </c>
    </row>
    <row r="35" spans="2:25" ht="45.95" customHeight="1" x14ac:dyDescent="0.25">
      <c r="B35" s="80" t="s">
        <v>33</v>
      </c>
      <c r="C35" s="62" t="s">
        <v>34</v>
      </c>
      <c r="D35" s="5" t="s">
        <v>35</v>
      </c>
    </row>
    <row r="36" spans="2:25" ht="30" customHeight="1" x14ac:dyDescent="0.25">
      <c r="B36" s="80"/>
      <c r="C36" s="62" t="s">
        <v>36</v>
      </c>
      <c r="D36" s="5" t="s">
        <v>37</v>
      </c>
    </row>
    <row r="37" spans="2:25" ht="409.6" customHeight="1" x14ac:dyDescent="0.25">
      <c r="B37" s="80" t="s">
        <v>38</v>
      </c>
      <c r="C37" s="81"/>
      <c r="D37" s="5" t="s">
        <v>39</v>
      </c>
    </row>
    <row r="38" spans="2:25" ht="17.100000000000001" customHeight="1" x14ac:dyDescent="0.25">
      <c r="B38" s="80" t="s">
        <v>40</v>
      </c>
      <c r="C38" s="62" t="s">
        <v>41</v>
      </c>
      <c r="D38" s="7" t="s">
        <v>42</v>
      </c>
    </row>
    <row r="39" spans="2:25" ht="17.100000000000001" customHeight="1" x14ac:dyDescent="0.25">
      <c r="B39" s="82"/>
      <c r="C39" s="63" t="s">
        <v>43</v>
      </c>
      <c r="D39" s="8" t="s">
        <v>44</v>
      </c>
    </row>
    <row r="42" spans="2:25" x14ac:dyDescent="0.25">
      <c r="B42" s="9" t="s">
        <v>45</v>
      </c>
    </row>
    <row r="44" spans="2:25" ht="21" customHeight="1" x14ac:dyDescent="0.25">
      <c r="B44" s="75" t="s">
        <v>46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7"/>
    </row>
    <row r="45" spans="2:25" ht="272.10000000000002" customHeight="1" x14ac:dyDescent="0.25">
      <c r="B45" s="78"/>
      <c r="C45" s="79"/>
      <c r="D45" s="10" t="s">
        <v>47</v>
      </c>
      <c r="E45" s="11" t="s">
        <v>48</v>
      </c>
      <c r="F45" s="11" t="s">
        <v>49</v>
      </c>
      <c r="G45" s="11" t="s">
        <v>50</v>
      </c>
      <c r="H45" s="11" t="s">
        <v>51</v>
      </c>
      <c r="I45" s="11" t="s">
        <v>52</v>
      </c>
      <c r="J45" s="11" t="s">
        <v>53</v>
      </c>
      <c r="K45" s="11" t="s">
        <v>54</v>
      </c>
      <c r="L45" s="11" t="s">
        <v>55</v>
      </c>
      <c r="M45" s="11" t="s">
        <v>56</v>
      </c>
      <c r="N45" s="11" t="s">
        <v>57</v>
      </c>
      <c r="O45" s="11" t="s">
        <v>58</v>
      </c>
      <c r="P45" s="11" t="s">
        <v>59</v>
      </c>
      <c r="Q45" s="11" t="s">
        <v>60</v>
      </c>
      <c r="R45" s="11" t="s">
        <v>61</v>
      </c>
      <c r="S45" s="11" t="s">
        <v>62</v>
      </c>
      <c r="T45" s="11" t="s">
        <v>63</v>
      </c>
      <c r="U45" s="11" t="s">
        <v>64</v>
      </c>
      <c r="V45" s="11" t="s">
        <v>65</v>
      </c>
      <c r="W45" s="11" t="s">
        <v>66</v>
      </c>
      <c r="X45" s="11" t="s">
        <v>67</v>
      </c>
      <c r="Y45" s="12" t="s">
        <v>68</v>
      </c>
    </row>
    <row r="46" spans="2:25" ht="17.100000000000001" customHeight="1" x14ac:dyDescent="0.25">
      <c r="B46" s="83" t="s">
        <v>69</v>
      </c>
      <c r="C46" s="64" t="s">
        <v>70</v>
      </c>
      <c r="D46" s="13">
        <v>50</v>
      </c>
      <c r="E46" s="14">
        <v>50</v>
      </c>
      <c r="F46" s="14">
        <v>50</v>
      </c>
      <c r="G46" s="14">
        <v>50</v>
      </c>
      <c r="H46" s="14">
        <v>50</v>
      </c>
      <c r="I46" s="14">
        <v>50</v>
      </c>
      <c r="J46" s="14">
        <v>50</v>
      </c>
      <c r="K46" s="97">
        <v>50</v>
      </c>
      <c r="L46" s="14">
        <v>50</v>
      </c>
      <c r="M46" s="14">
        <v>50</v>
      </c>
      <c r="N46" s="14">
        <v>50</v>
      </c>
      <c r="O46" s="14">
        <v>50</v>
      </c>
      <c r="P46" s="14">
        <v>50</v>
      </c>
      <c r="Q46" s="14">
        <v>50</v>
      </c>
      <c r="R46" s="14">
        <v>50</v>
      </c>
      <c r="S46" s="14">
        <v>50</v>
      </c>
      <c r="T46" s="14">
        <v>50</v>
      </c>
      <c r="U46" s="14">
        <v>50</v>
      </c>
      <c r="V46" s="14">
        <v>50</v>
      </c>
      <c r="W46" s="14">
        <v>50</v>
      </c>
      <c r="X46" s="14">
        <v>50</v>
      </c>
      <c r="Y46" s="15">
        <v>50</v>
      </c>
    </row>
    <row r="47" spans="2:25" ht="17.100000000000001" customHeight="1" x14ac:dyDescent="0.25">
      <c r="B47" s="82"/>
      <c r="C47" s="63" t="s">
        <v>71</v>
      </c>
      <c r="D47" s="16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98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8">
        <v>0</v>
      </c>
    </row>
    <row r="50" spans="2:7" ht="18" x14ac:dyDescent="0.25">
      <c r="B50" s="3" t="s">
        <v>72</v>
      </c>
    </row>
    <row r="52" spans="2:7" ht="21" customHeight="1" x14ac:dyDescent="0.25">
      <c r="B52" s="75" t="s">
        <v>47</v>
      </c>
      <c r="C52" s="76"/>
      <c r="D52" s="76"/>
      <c r="E52" s="76"/>
      <c r="F52" s="76"/>
      <c r="G52" s="77"/>
    </row>
    <row r="53" spans="2:7" ht="29.1" customHeight="1" x14ac:dyDescent="0.25">
      <c r="B53" s="29"/>
      <c r="C53" s="65"/>
      <c r="D53" s="30" t="s">
        <v>113</v>
      </c>
      <c r="E53" s="31" t="s">
        <v>114</v>
      </c>
      <c r="F53" s="31" t="s">
        <v>115</v>
      </c>
      <c r="G53" s="32" t="s">
        <v>116</v>
      </c>
    </row>
    <row r="54" spans="2:7" ht="17.100000000000001" customHeight="1" x14ac:dyDescent="0.25">
      <c r="B54" s="26"/>
      <c r="C54" s="64" t="s">
        <v>73</v>
      </c>
      <c r="D54" s="13">
        <v>4</v>
      </c>
      <c r="E54" s="19">
        <v>8</v>
      </c>
      <c r="F54" s="19">
        <v>8</v>
      </c>
      <c r="G54" s="20">
        <v>8</v>
      </c>
    </row>
    <row r="55" spans="2:7" ht="17.100000000000001" customHeight="1" x14ac:dyDescent="0.25">
      <c r="B55" s="27"/>
      <c r="C55" s="62" t="s">
        <v>74</v>
      </c>
      <c r="D55" s="21">
        <v>25</v>
      </c>
      <c r="E55" s="22">
        <v>50</v>
      </c>
      <c r="F55" s="22">
        <v>50</v>
      </c>
      <c r="G55" s="23">
        <v>57.999999999999993</v>
      </c>
    </row>
    <row r="56" spans="2:7" ht="17.100000000000001" customHeight="1" x14ac:dyDescent="0.25">
      <c r="B56" s="27"/>
      <c r="C56" s="62" t="s">
        <v>75</v>
      </c>
      <c r="D56" s="21">
        <v>15</v>
      </c>
      <c r="E56" s="22">
        <v>30</v>
      </c>
      <c r="F56" s="22">
        <v>30</v>
      </c>
      <c r="G56" s="23">
        <v>88</v>
      </c>
    </row>
    <row r="57" spans="2:7" ht="17.100000000000001" customHeight="1" x14ac:dyDescent="0.25">
      <c r="B57" s="27"/>
      <c r="C57" s="62" t="s">
        <v>76</v>
      </c>
      <c r="D57" s="21">
        <v>6</v>
      </c>
      <c r="E57" s="22">
        <v>12</v>
      </c>
      <c r="F57" s="22">
        <v>12</v>
      </c>
      <c r="G57" s="23">
        <v>100</v>
      </c>
    </row>
    <row r="58" spans="2:7" ht="17.100000000000001" customHeight="1" x14ac:dyDescent="0.25">
      <c r="B58" s="28"/>
      <c r="C58" s="66" t="s">
        <v>112</v>
      </c>
      <c r="D58" s="16">
        <v>50</v>
      </c>
      <c r="E58" s="24">
        <v>100</v>
      </c>
      <c r="F58" s="24">
        <v>100</v>
      </c>
      <c r="G58" s="25"/>
    </row>
    <row r="59" spans="2:7" ht="17.100000000000001" customHeight="1" x14ac:dyDescent="0.25">
      <c r="B59" s="54"/>
      <c r="C59" s="67"/>
      <c r="D59" s="55"/>
      <c r="E59" s="56"/>
      <c r="F59" s="56"/>
      <c r="G59" s="57"/>
    </row>
    <row r="60" spans="2:7" ht="17.100000000000001" customHeight="1" x14ac:dyDescent="0.25">
      <c r="B60" s="54"/>
      <c r="C60" s="67"/>
      <c r="D60" s="55"/>
      <c r="E60" s="56"/>
      <c r="F60" s="56"/>
      <c r="G60" s="57"/>
    </row>
    <row r="61" spans="2:7" ht="17.100000000000001" customHeight="1" x14ac:dyDescent="0.25">
      <c r="B61" s="54"/>
      <c r="C61" s="67"/>
      <c r="D61" s="55"/>
      <c r="E61" s="56"/>
      <c r="F61" s="56"/>
      <c r="G61" s="57"/>
    </row>
    <row r="62" spans="2:7" ht="17.100000000000001" customHeight="1" x14ac:dyDescent="0.25">
      <c r="B62" s="54"/>
      <c r="C62" s="67"/>
      <c r="D62" s="55"/>
      <c r="E62" s="56"/>
      <c r="F62" s="56"/>
      <c r="G62" s="57"/>
    </row>
    <row r="63" spans="2:7" ht="17.100000000000001" customHeight="1" x14ac:dyDescent="0.25">
      <c r="B63" s="54"/>
      <c r="C63" s="67"/>
      <c r="D63" s="55"/>
      <c r="E63" s="56"/>
      <c r="F63" s="56"/>
      <c r="G63" s="57"/>
    </row>
    <row r="64" spans="2:7" ht="17.100000000000001" customHeight="1" x14ac:dyDescent="0.25">
      <c r="B64" s="54"/>
      <c r="C64" s="67"/>
      <c r="D64" s="55"/>
      <c r="E64" s="56"/>
      <c r="F64" s="56"/>
      <c r="G64" s="57"/>
    </row>
    <row r="65" spans="2:7" ht="17.100000000000001" customHeight="1" x14ac:dyDescent="0.25">
      <c r="B65" s="54"/>
      <c r="C65" s="67"/>
      <c r="D65" s="55"/>
      <c r="E65" s="56"/>
      <c r="F65" s="56"/>
      <c r="G65" s="57"/>
    </row>
    <row r="66" spans="2:7" ht="17.100000000000001" customHeight="1" x14ac:dyDescent="0.25">
      <c r="B66" s="54"/>
      <c r="C66" s="67"/>
      <c r="D66" s="55"/>
      <c r="E66" s="56"/>
      <c r="F66" s="56"/>
      <c r="G66" s="57"/>
    </row>
    <row r="67" spans="2:7" ht="17.100000000000001" customHeight="1" x14ac:dyDescent="0.25">
      <c r="B67" s="54"/>
      <c r="C67" s="67"/>
      <c r="D67" s="55"/>
      <c r="E67" s="56"/>
      <c r="F67" s="56"/>
      <c r="G67" s="57"/>
    </row>
    <row r="68" spans="2:7" ht="17.100000000000001" customHeight="1" x14ac:dyDescent="0.25">
      <c r="B68" s="54"/>
      <c r="C68" s="67"/>
      <c r="D68" s="55"/>
      <c r="E68" s="56"/>
      <c r="F68" s="56"/>
      <c r="G68" s="57"/>
    </row>
    <row r="69" spans="2:7" ht="17.100000000000001" customHeight="1" x14ac:dyDescent="0.25">
      <c r="B69" s="54"/>
      <c r="C69" s="67"/>
      <c r="D69" s="55"/>
      <c r="E69" s="56"/>
      <c r="F69" s="56"/>
      <c r="G69" s="57"/>
    </row>
    <row r="70" spans="2:7" ht="17.100000000000001" customHeight="1" x14ac:dyDescent="0.25">
      <c r="B70" s="54"/>
      <c r="C70" s="67"/>
      <c r="D70" s="55"/>
      <c r="E70" s="56"/>
      <c r="F70" s="56"/>
      <c r="G70" s="57"/>
    </row>
    <row r="71" spans="2:7" ht="17.100000000000001" customHeight="1" x14ac:dyDescent="0.25">
      <c r="B71" s="54"/>
      <c r="C71" s="67"/>
      <c r="D71" s="55"/>
      <c r="E71" s="56"/>
      <c r="F71" s="56"/>
      <c r="G71" s="57"/>
    </row>
    <row r="72" spans="2:7" ht="17.100000000000001" customHeight="1" x14ac:dyDescent="0.25">
      <c r="B72" s="54"/>
      <c r="C72" s="67"/>
      <c r="D72" s="55"/>
      <c r="E72" s="56"/>
      <c r="F72" s="56"/>
      <c r="G72" s="57"/>
    </row>
    <row r="73" spans="2:7" ht="17.100000000000001" customHeight="1" x14ac:dyDescent="0.25">
      <c r="B73" s="54"/>
      <c r="C73" s="67"/>
      <c r="D73" s="55"/>
      <c r="E73" s="56"/>
      <c r="F73" s="56"/>
      <c r="G73" s="57"/>
    </row>
    <row r="74" spans="2:7" ht="17.100000000000001" customHeight="1" x14ac:dyDescent="0.25">
      <c r="B74" s="54"/>
      <c r="C74" s="67"/>
      <c r="D74" s="55"/>
      <c r="E74" s="56"/>
      <c r="F74" s="56"/>
      <c r="G74" s="57"/>
    </row>
    <row r="75" spans="2:7" ht="17.100000000000001" customHeight="1" x14ac:dyDescent="0.25">
      <c r="B75" s="54"/>
      <c r="C75" s="67"/>
      <c r="D75" s="55"/>
      <c r="E75" s="56"/>
      <c r="F75" s="56"/>
      <c r="G75" s="57"/>
    </row>
    <row r="76" spans="2:7" ht="17.100000000000001" customHeight="1" x14ac:dyDescent="0.25">
      <c r="B76" s="54"/>
      <c r="C76" s="67"/>
      <c r="D76" s="55"/>
      <c r="E76" s="56"/>
      <c r="F76" s="56"/>
      <c r="G76" s="57"/>
    </row>
    <row r="77" spans="2:7" ht="17.100000000000001" customHeight="1" x14ac:dyDescent="0.25">
      <c r="B77" s="54"/>
      <c r="C77" s="67"/>
      <c r="D77" s="55"/>
      <c r="E77" s="56"/>
      <c r="F77" s="56"/>
      <c r="G77" s="57"/>
    </row>
    <row r="78" spans="2:7" ht="17.100000000000001" customHeight="1" x14ac:dyDescent="0.25">
      <c r="B78" s="54"/>
      <c r="C78" s="67"/>
      <c r="D78" s="55"/>
      <c r="E78" s="56"/>
      <c r="F78" s="56"/>
      <c r="G78" s="57"/>
    </row>
    <row r="79" spans="2:7" ht="17.100000000000001" customHeight="1" x14ac:dyDescent="0.25">
      <c r="B79" s="54"/>
      <c r="C79" s="67"/>
      <c r="D79" s="55"/>
      <c r="E79" s="56"/>
      <c r="F79" s="56"/>
      <c r="G79" s="57"/>
    </row>
    <row r="81" spans="2:7" ht="21" customHeight="1" x14ac:dyDescent="0.25">
      <c r="B81" s="75" t="s">
        <v>48</v>
      </c>
      <c r="C81" s="76"/>
      <c r="D81" s="76"/>
      <c r="E81" s="76"/>
      <c r="F81" s="76"/>
      <c r="G81" s="77"/>
    </row>
    <row r="82" spans="2:7" ht="29.1" customHeight="1" x14ac:dyDescent="0.25">
      <c r="B82" s="78"/>
      <c r="C82" s="79"/>
      <c r="D82" s="30" t="s">
        <v>113</v>
      </c>
      <c r="E82" s="31" t="s">
        <v>114</v>
      </c>
      <c r="F82" s="31" t="s">
        <v>115</v>
      </c>
      <c r="G82" s="32" t="s">
        <v>116</v>
      </c>
    </row>
    <row r="83" spans="2:7" ht="17.100000000000001" customHeight="1" x14ac:dyDescent="0.25">
      <c r="B83" s="26"/>
      <c r="C83" s="64" t="s">
        <v>77</v>
      </c>
      <c r="D83" s="13">
        <v>17</v>
      </c>
      <c r="E83" s="19">
        <v>34</v>
      </c>
      <c r="F83" s="19">
        <v>34</v>
      </c>
      <c r="G83" s="20">
        <v>34</v>
      </c>
    </row>
    <row r="84" spans="2:7" ht="17.100000000000001" customHeight="1" x14ac:dyDescent="0.25">
      <c r="B84" s="27"/>
      <c r="C84" s="62" t="s">
        <v>78</v>
      </c>
      <c r="D84" s="21">
        <v>1</v>
      </c>
      <c r="E84" s="22">
        <v>2</v>
      </c>
      <c r="F84" s="22">
        <v>2</v>
      </c>
      <c r="G84" s="23">
        <v>36</v>
      </c>
    </row>
    <row r="85" spans="2:7" ht="17.100000000000001" customHeight="1" x14ac:dyDescent="0.25">
      <c r="B85" s="27"/>
      <c r="C85" s="62" t="s">
        <v>79</v>
      </c>
      <c r="D85" s="21">
        <v>32</v>
      </c>
      <c r="E85" s="22">
        <v>64</v>
      </c>
      <c r="F85" s="22">
        <v>64</v>
      </c>
      <c r="G85" s="23">
        <v>100</v>
      </c>
    </row>
    <row r="86" spans="2:7" ht="17.100000000000001" customHeight="1" x14ac:dyDescent="0.25">
      <c r="B86" s="28"/>
      <c r="C86" s="66" t="s">
        <v>112</v>
      </c>
      <c r="D86" s="16">
        <v>50</v>
      </c>
      <c r="E86" s="24">
        <v>100</v>
      </c>
      <c r="F86" s="24">
        <v>100</v>
      </c>
      <c r="G86" s="25"/>
    </row>
    <row r="87" spans="2:7" ht="17.100000000000001" customHeight="1" x14ac:dyDescent="0.25">
      <c r="B87" s="54"/>
      <c r="C87" s="67"/>
      <c r="D87" s="55"/>
      <c r="E87" s="56"/>
      <c r="F87" s="56"/>
      <c r="G87" s="57"/>
    </row>
    <row r="88" spans="2:7" ht="17.100000000000001" customHeight="1" x14ac:dyDescent="0.25">
      <c r="B88" s="54"/>
      <c r="C88" s="67"/>
      <c r="D88" s="55"/>
      <c r="E88" s="56"/>
      <c r="F88" s="56"/>
      <c r="G88" s="57"/>
    </row>
    <row r="89" spans="2:7" ht="17.100000000000001" customHeight="1" x14ac:dyDescent="0.25">
      <c r="B89" s="54"/>
      <c r="C89" s="67"/>
      <c r="D89" s="55"/>
      <c r="E89" s="56"/>
      <c r="F89" s="56"/>
      <c r="G89" s="57"/>
    </row>
    <row r="90" spans="2:7" ht="17.100000000000001" customHeight="1" x14ac:dyDescent="0.25">
      <c r="B90" s="54"/>
      <c r="C90" s="67"/>
      <c r="D90" s="55"/>
      <c r="E90" s="56"/>
      <c r="F90" s="56"/>
      <c r="G90" s="57"/>
    </row>
    <row r="91" spans="2:7" ht="17.100000000000001" customHeight="1" x14ac:dyDescent="0.25">
      <c r="B91" s="54"/>
      <c r="C91" s="67"/>
      <c r="D91" s="55"/>
      <c r="E91" s="56"/>
      <c r="F91" s="56"/>
      <c r="G91" s="57"/>
    </row>
    <row r="92" spans="2:7" ht="17.100000000000001" customHeight="1" x14ac:dyDescent="0.25">
      <c r="B92" s="54"/>
      <c r="C92" s="67"/>
      <c r="D92" s="55"/>
      <c r="E92" s="56"/>
      <c r="F92" s="56"/>
      <c r="G92" s="57"/>
    </row>
    <row r="93" spans="2:7" ht="17.100000000000001" customHeight="1" x14ac:dyDescent="0.25">
      <c r="B93" s="54"/>
      <c r="C93" s="67"/>
      <c r="D93" s="55"/>
      <c r="E93" s="56"/>
      <c r="F93" s="56"/>
      <c r="G93" s="57"/>
    </row>
    <row r="94" spans="2:7" ht="17.100000000000001" customHeight="1" x14ac:dyDescent="0.25">
      <c r="B94" s="54"/>
      <c r="C94" s="67"/>
      <c r="D94" s="55"/>
      <c r="E94" s="56"/>
      <c r="F94" s="56"/>
      <c r="G94" s="57"/>
    </row>
    <row r="95" spans="2:7" ht="17.100000000000001" customHeight="1" x14ac:dyDescent="0.25">
      <c r="B95" s="54"/>
      <c r="C95" s="67"/>
      <c r="D95" s="55"/>
      <c r="E95" s="56"/>
      <c r="F95" s="56"/>
      <c r="G95" s="57"/>
    </row>
    <row r="96" spans="2:7" ht="17.100000000000001" customHeight="1" x14ac:dyDescent="0.25">
      <c r="B96" s="54"/>
      <c r="C96" s="67"/>
      <c r="D96" s="55"/>
      <c r="E96" s="56"/>
      <c r="F96" s="56"/>
      <c r="G96" s="57"/>
    </row>
    <row r="97" spans="2:7" ht="17.100000000000001" customHeight="1" x14ac:dyDescent="0.25">
      <c r="B97" s="54"/>
      <c r="C97" s="67"/>
      <c r="D97" s="55"/>
      <c r="E97" s="56"/>
      <c r="F97" s="56"/>
      <c r="G97" s="57"/>
    </row>
    <row r="98" spans="2:7" ht="17.100000000000001" customHeight="1" x14ac:dyDescent="0.25">
      <c r="B98" s="54"/>
      <c r="C98" s="67"/>
      <c r="D98" s="55"/>
      <c r="E98" s="56"/>
      <c r="F98" s="56"/>
      <c r="G98" s="57"/>
    </row>
    <row r="99" spans="2:7" ht="17.100000000000001" customHeight="1" x14ac:dyDescent="0.25">
      <c r="B99" s="54"/>
      <c r="C99" s="67"/>
      <c r="D99" s="55"/>
      <c r="E99" s="56"/>
      <c r="F99" s="56"/>
      <c r="G99" s="57"/>
    </row>
    <row r="100" spans="2:7" ht="17.100000000000001" customHeight="1" x14ac:dyDescent="0.25">
      <c r="B100" s="54"/>
      <c r="C100" s="67"/>
      <c r="D100" s="55"/>
      <c r="E100" s="56"/>
      <c r="F100" s="56"/>
      <c r="G100" s="57"/>
    </row>
    <row r="101" spans="2:7" ht="17.100000000000001" customHeight="1" x14ac:dyDescent="0.25">
      <c r="B101" s="54"/>
      <c r="C101" s="67"/>
      <c r="D101" s="55"/>
      <c r="E101" s="56"/>
      <c r="F101" s="56"/>
      <c r="G101" s="57"/>
    </row>
    <row r="102" spans="2:7" ht="17.100000000000001" customHeight="1" x14ac:dyDescent="0.25">
      <c r="B102" s="54"/>
      <c r="C102" s="67"/>
      <c r="D102" s="55"/>
      <c r="E102" s="56"/>
      <c r="F102" s="56"/>
      <c r="G102" s="57"/>
    </row>
    <row r="103" spans="2:7" ht="17.100000000000001" customHeight="1" x14ac:dyDescent="0.25">
      <c r="B103" s="54"/>
      <c r="C103" s="67"/>
      <c r="D103" s="55"/>
      <c r="E103" s="56"/>
      <c r="F103" s="56"/>
      <c r="G103" s="57"/>
    </row>
    <row r="104" spans="2:7" ht="17.100000000000001" customHeight="1" x14ac:dyDescent="0.25">
      <c r="B104" s="54"/>
      <c r="C104" s="67"/>
      <c r="D104" s="55"/>
      <c r="E104" s="56"/>
      <c r="F104" s="56"/>
      <c r="G104" s="57"/>
    </row>
    <row r="105" spans="2:7" ht="17.100000000000001" customHeight="1" x14ac:dyDescent="0.25">
      <c r="B105" s="54"/>
      <c r="C105" s="67"/>
      <c r="D105" s="55"/>
      <c r="E105" s="56"/>
      <c r="F105" s="56"/>
      <c r="G105" s="57"/>
    </row>
    <row r="106" spans="2:7" ht="17.100000000000001" customHeight="1" x14ac:dyDescent="0.25">
      <c r="B106" s="54"/>
      <c r="C106" s="67"/>
      <c r="D106" s="55"/>
      <c r="E106" s="56"/>
      <c r="F106" s="56"/>
      <c r="G106" s="57"/>
    </row>
    <row r="109" spans="2:7" ht="21" customHeight="1" x14ac:dyDescent="0.25">
      <c r="B109" s="75" t="s">
        <v>49</v>
      </c>
      <c r="C109" s="76"/>
      <c r="D109" s="76"/>
      <c r="E109" s="76"/>
      <c r="F109" s="76"/>
      <c r="G109" s="77"/>
    </row>
    <row r="110" spans="2:7" ht="29.1" customHeight="1" x14ac:dyDescent="0.25">
      <c r="B110" s="29"/>
      <c r="C110" s="65"/>
      <c r="D110" s="30" t="s">
        <v>113</v>
      </c>
      <c r="E110" s="31" t="s">
        <v>114</v>
      </c>
      <c r="F110" s="31" t="s">
        <v>115</v>
      </c>
      <c r="G110" s="32" t="s">
        <v>116</v>
      </c>
    </row>
    <row r="111" spans="2:7" ht="17.100000000000001" customHeight="1" x14ac:dyDescent="0.25">
      <c r="B111" s="26"/>
      <c r="C111" s="64" t="s">
        <v>80</v>
      </c>
      <c r="D111" s="13">
        <v>36</v>
      </c>
      <c r="E111" s="19">
        <v>72</v>
      </c>
      <c r="F111" s="19">
        <v>72</v>
      </c>
      <c r="G111" s="20">
        <v>72</v>
      </c>
    </row>
    <row r="112" spans="2:7" ht="17.100000000000001" customHeight="1" x14ac:dyDescent="0.25">
      <c r="B112" s="27"/>
      <c r="C112" s="62" t="s">
        <v>81</v>
      </c>
      <c r="D112" s="21">
        <v>14</v>
      </c>
      <c r="E112" s="22">
        <v>28.000000000000004</v>
      </c>
      <c r="F112" s="22">
        <v>28.000000000000004</v>
      </c>
      <c r="G112" s="23">
        <v>100</v>
      </c>
    </row>
    <row r="113" spans="2:7" ht="17.100000000000001" customHeight="1" x14ac:dyDescent="0.25">
      <c r="B113" s="28"/>
      <c r="C113" s="66" t="s">
        <v>112</v>
      </c>
      <c r="D113" s="16">
        <v>50</v>
      </c>
      <c r="E113" s="24">
        <v>100</v>
      </c>
      <c r="F113" s="24">
        <v>100</v>
      </c>
      <c r="G113" s="25"/>
    </row>
    <row r="114" spans="2:7" ht="17.100000000000001" customHeight="1" x14ac:dyDescent="0.25">
      <c r="B114" s="54"/>
      <c r="C114" s="67"/>
      <c r="D114" s="55"/>
      <c r="E114" s="56"/>
      <c r="F114" s="56"/>
      <c r="G114" s="57"/>
    </row>
    <row r="115" spans="2:7" ht="17.100000000000001" customHeight="1" x14ac:dyDescent="0.25">
      <c r="B115" s="54"/>
      <c r="C115" s="67"/>
      <c r="D115" s="55"/>
      <c r="E115" s="56"/>
      <c r="F115" s="56"/>
      <c r="G115" s="57"/>
    </row>
    <row r="116" spans="2:7" ht="17.100000000000001" customHeight="1" x14ac:dyDescent="0.25">
      <c r="B116" s="54"/>
      <c r="C116" s="67"/>
      <c r="D116" s="55"/>
      <c r="E116" s="56"/>
      <c r="F116" s="56"/>
      <c r="G116" s="57"/>
    </row>
    <row r="117" spans="2:7" ht="17.100000000000001" customHeight="1" x14ac:dyDescent="0.25">
      <c r="B117" s="54"/>
      <c r="C117" s="67"/>
      <c r="D117" s="55"/>
      <c r="E117" s="56"/>
      <c r="F117" s="56"/>
      <c r="G117" s="57"/>
    </row>
    <row r="118" spans="2:7" ht="17.100000000000001" customHeight="1" x14ac:dyDescent="0.25">
      <c r="B118" s="54"/>
      <c r="C118" s="67"/>
      <c r="D118" s="55"/>
      <c r="E118" s="56"/>
      <c r="F118" s="56"/>
      <c r="G118" s="57"/>
    </row>
    <row r="119" spans="2:7" ht="17.100000000000001" customHeight="1" x14ac:dyDescent="0.25">
      <c r="B119" s="54"/>
      <c r="C119" s="67"/>
      <c r="D119" s="55"/>
      <c r="E119" s="56"/>
      <c r="F119" s="56"/>
      <c r="G119" s="57"/>
    </row>
    <row r="120" spans="2:7" ht="17.100000000000001" customHeight="1" x14ac:dyDescent="0.25">
      <c r="B120" s="54"/>
      <c r="C120" s="67"/>
      <c r="D120" s="55"/>
      <c r="E120" s="56"/>
      <c r="F120" s="56"/>
      <c r="G120" s="57"/>
    </row>
    <row r="121" spans="2:7" ht="17.100000000000001" customHeight="1" x14ac:dyDescent="0.25">
      <c r="B121" s="54"/>
      <c r="C121" s="67"/>
      <c r="D121" s="55"/>
      <c r="E121" s="56"/>
      <c r="F121" s="56"/>
      <c r="G121" s="57"/>
    </row>
    <row r="122" spans="2:7" ht="17.100000000000001" customHeight="1" x14ac:dyDescent="0.25">
      <c r="B122" s="54"/>
      <c r="C122" s="67"/>
      <c r="D122" s="55"/>
      <c r="E122" s="56"/>
      <c r="F122" s="56"/>
      <c r="G122" s="57"/>
    </row>
    <row r="123" spans="2:7" ht="17.100000000000001" customHeight="1" x14ac:dyDescent="0.25">
      <c r="B123" s="54"/>
      <c r="C123" s="67"/>
      <c r="D123" s="55"/>
      <c r="E123" s="56"/>
      <c r="F123" s="56"/>
      <c r="G123" s="57"/>
    </row>
    <row r="124" spans="2:7" ht="17.100000000000001" customHeight="1" x14ac:dyDescent="0.25">
      <c r="B124" s="54"/>
      <c r="C124" s="67"/>
      <c r="D124" s="55"/>
      <c r="E124" s="56"/>
      <c r="F124" s="56"/>
      <c r="G124" s="57"/>
    </row>
    <row r="125" spans="2:7" ht="17.100000000000001" customHeight="1" x14ac:dyDescent="0.25">
      <c r="B125" s="54"/>
      <c r="C125" s="67"/>
      <c r="D125" s="55"/>
      <c r="E125" s="56"/>
      <c r="F125" s="56"/>
      <c r="G125" s="57"/>
    </row>
    <row r="126" spans="2:7" ht="17.100000000000001" customHeight="1" x14ac:dyDescent="0.25">
      <c r="B126" s="54"/>
      <c r="C126" s="67"/>
      <c r="D126" s="55"/>
      <c r="E126" s="56"/>
      <c r="F126" s="56"/>
      <c r="G126" s="57"/>
    </row>
    <row r="127" spans="2:7" ht="17.100000000000001" customHeight="1" x14ac:dyDescent="0.25">
      <c r="B127" s="54"/>
      <c r="C127" s="67"/>
      <c r="D127" s="55"/>
      <c r="E127" s="56"/>
      <c r="F127" s="56"/>
      <c r="G127" s="57"/>
    </row>
    <row r="128" spans="2:7" ht="17.100000000000001" customHeight="1" x14ac:dyDescent="0.25">
      <c r="B128" s="54"/>
      <c r="C128" s="67"/>
      <c r="D128" s="55"/>
      <c r="E128" s="56"/>
      <c r="F128" s="56"/>
      <c r="G128" s="57"/>
    </row>
    <row r="129" spans="2:7" ht="17.100000000000001" customHeight="1" x14ac:dyDescent="0.25">
      <c r="B129" s="54"/>
      <c r="C129" s="67"/>
      <c r="D129" s="55"/>
      <c r="E129" s="56"/>
      <c r="F129" s="56"/>
      <c r="G129" s="57"/>
    </row>
    <row r="130" spans="2:7" ht="17.100000000000001" customHeight="1" x14ac:dyDescent="0.25">
      <c r="B130" s="54"/>
      <c r="C130" s="67"/>
      <c r="D130" s="55"/>
      <c r="E130" s="56"/>
      <c r="F130" s="56"/>
      <c r="G130" s="57"/>
    </row>
    <row r="131" spans="2:7" ht="17.100000000000001" customHeight="1" x14ac:dyDescent="0.25">
      <c r="B131" s="54"/>
      <c r="C131" s="67"/>
      <c r="D131" s="55"/>
      <c r="E131" s="56"/>
      <c r="F131" s="56"/>
      <c r="G131" s="57"/>
    </row>
    <row r="132" spans="2:7" ht="17.100000000000001" customHeight="1" x14ac:dyDescent="0.25">
      <c r="B132" s="54"/>
      <c r="C132" s="67"/>
      <c r="D132" s="55"/>
      <c r="E132" s="56"/>
      <c r="F132" s="56"/>
      <c r="G132" s="57"/>
    </row>
    <row r="133" spans="2:7" ht="17.100000000000001" customHeight="1" x14ac:dyDescent="0.25">
      <c r="B133" s="54"/>
      <c r="C133" s="67"/>
      <c r="D133" s="55"/>
      <c r="E133" s="56"/>
      <c r="F133" s="56"/>
      <c r="G133" s="57"/>
    </row>
    <row r="136" spans="2:7" ht="21" customHeight="1" x14ac:dyDescent="0.25">
      <c r="B136" s="75" t="s">
        <v>50</v>
      </c>
      <c r="C136" s="76"/>
      <c r="D136" s="76"/>
      <c r="E136" s="76"/>
      <c r="F136" s="76"/>
      <c r="G136" s="77"/>
    </row>
    <row r="137" spans="2:7" ht="29.1" customHeight="1" x14ac:dyDescent="0.25">
      <c r="B137" s="29"/>
      <c r="C137" s="65"/>
      <c r="D137" s="30" t="s">
        <v>113</v>
      </c>
      <c r="E137" s="31" t="s">
        <v>114</v>
      </c>
      <c r="F137" s="31" t="s">
        <v>115</v>
      </c>
      <c r="G137" s="32" t="s">
        <v>116</v>
      </c>
    </row>
    <row r="138" spans="2:7" ht="17.100000000000001" customHeight="1" x14ac:dyDescent="0.25">
      <c r="B138" s="26"/>
      <c r="C138" s="64" t="s">
        <v>82</v>
      </c>
      <c r="D138" s="13">
        <v>20</v>
      </c>
      <c r="E138" s="19">
        <v>40</v>
      </c>
      <c r="F138" s="19">
        <v>40</v>
      </c>
      <c r="G138" s="20">
        <v>40</v>
      </c>
    </row>
    <row r="139" spans="2:7" ht="17.100000000000001" customHeight="1" x14ac:dyDescent="0.25">
      <c r="B139" s="27"/>
      <c r="C139" s="62" t="s">
        <v>83</v>
      </c>
      <c r="D139" s="21">
        <v>23</v>
      </c>
      <c r="E139" s="22">
        <v>46</v>
      </c>
      <c r="F139" s="22">
        <v>46</v>
      </c>
      <c r="G139" s="23">
        <v>86</v>
      </c>
    </row>
    <row r="140" spans="2:7" ht="17.100000000000001" customHeight="1" x14ac:dyDescent="0.25">
      <c r="B140" s="27"/>
      <c r="C140" s="62" t="s">
        <v>84</v>
      </c>
      <c r="D140" s="21">
        <v>7</v>
      </c>
      <c r="E140" s="22">
        <v>14.000000000000002</v>
      </c>
      <c r="F140" s="22">
        <v>14.000000000000002</v>
      </c>
      <c r="G140" s="23">
        <v>100</v>
      </c>
    </row>
    <row r="141" spans="2:7" ht="17.100000000000001" customHeight="1" x14ac:dyDescent="0.25">
      <c r="B141" s="28"/>
      <c r="C141" s="66" t="s">
        <v>112</v>
      </c>
      <c r="D141" s="16">
        <v>50</v>
      </c>
      <c r="E141" s="24">
        <v>100</v>
      </c>
      <c r="F141" s="24">
        <v>100</v>
      </c>
      <c r="G141" s="25"/>
    </row>
    <row r="142" spans="2:7" ht="17.100000000000001" customHeight="1" x14ac:dyDescent="0.25">
      <c r="B142" s="54"/>
      <c r="C142" s="67"/>
      <c r="D142" s="55"/>
      <c r="E142" s="56"/>
      <c r="F142" s="56"/>
      <c r="G142" s="57"/>
    </row>
    <row r="143" spans="2:7" ht="17.100000000000001" customHeight="1" x14ac:dyDescent="0.25">
      <c r="B143" s="54"/>
      <c r="C143" s="67"/>
      <c r="D143" s="55"/>
      <c r="E143" s="56"/>
      <c r="F143" s="56"/>
      <c r="G143" s="57"/>
    </row>
    <row r="144" spans="2:7" ht="17.100000000000001" customHeight="1" x14ac:dyDescent="0.25">
      <c r="B144" s="54"/>
      <c r="C144" s="67"/>
      <c r="D144" s="55"/>
      <c r="E144" s="56"/>
      <c r="F144" s="56"/>
      <c r="G144" s="57"/>
    </row>
    <row r="145" spans="2:7" ht="17.100000000000001" customHeight="1" x14ac:dyDescent="0.25">
      <c r="B145" s="54"/>
      <c r="C145" s="67"/>
      <c r="D145" s="55"/>
      <c r="E145" s="56"/>
      <c r="F145" s="56"/>
      <c r="G145" s="57"/>
    </row>
    <row r="146" spans="2:7" ht="17.100000000000001" customHeight="1" x14ac:dyDescent="0.25">
      <c r="B146" s="54"/>
      <c r="C146" s="67"/>
      <c r="D146" s="55"/>
      <c r="E146" s="56"/>
      <c r="F146" s="56"/>
      <c r="G146" s="57"/>
    </row>
    <row r="147" spans="2:7" ht="17.100000000000001" customHeight="1" x14ac:dyDescent="0.25">
      <c r="B147" s="54"/>
      <c r="C147" s="67"/>
      <c r="D147" s="55"/>
      <c r="E147" s="56"/>
      <c r="F147" s="56"/>
      <c r="G147" s="57"/>
    </row>
    <row r="148" spans="2:7" ht="17.100000000000001" customHeight="1" x14ac:dyDescent="0.25">
      <c r="B148" s="54"/>
      <c r="C148" s="67"/>
      <c r="D148" s="55"/>
      <c r="E148" s="56"/>
      <c r="F148" s="56"/>
      <c r="G148" s="57"/>
    </row>
    <row r="149" spans="2:7" ht="17.100000000000001" customHeight="1" x14ac:dyDescent="0.25">
      <c r="B149" s="54"/>
      <c r="C149" s="67"/>
      <c r="D149" s="55"/>
      <c r="E149" s="56"/>
      <c r="F149" s="56"/>
      <c r="G149" s="57"/>
    </row>
    <row r="150" spans="2:7" ht="17.100000000000001" customHeight="1" x14ac:dyDescent="0.25">
      <c r="B150" s="54"/>
      <c r="C150" s="67"/>
      <c r="D150" s="55"/>
      <c r="E150" s="56"/>
      <c r="F150" s="56"/>
      <c r="G150" s="57"/>
    </row>
    <row r="151" spans="2:7" ht="17.100000000000001" customHeight="1" x14ac:dyDescent="0.25">
      <c r="B151" s="54"/>
      <c r="C151" s="67"/>
      <c r="D151" s="55"/>
      <c r="E151" s="56"/>
      <c r="F151" s="56"/>
      <c r="G151" s="57"/>
    </row>
    <row r="152" spans="2:7" ht="17.100000000000001" customHeight="1" x14ac:dyDescent="0.25">
      <c r="B152" s="54"/>
      <c r="C152" s="67"/>
      <c r="D152" s="55"/>
      <c r="E152" s="56"/>
      <c r="F152" s="56"/>
      <c r="G152" s="57"/>
    </row>
    <row r="153" spans="2:7" ht="17.100000000000001" customHeight="1" x14ac:dyDescent="0.25">
      <c r="B153" s="54"/>
      <c r="C153" s="67"/>
      <c r="D153" s="55"/>
      <c r="E153" s="56"/>
      <c r="F153" s="56"/>
      <c r="G153" s="57"/>
    </row>
    <row r="154" spans="2:7" ht="17.100000000000001" customHeight="1" x14ac:dyDescent="0.25">
      <c r="B154" s="54"/>
      <c r="C154" s="67"/>
      <c r="D154" s="55"/>
      <c r="E154" s="56"/>
      <c r="F154" s="56"/>
      <c r="G154" s="57"/>
    </row>
    <row r="155" spans="2:7" ht="17.100000000000001" customHeight="1" x14ac:dyDescent="0.25">
      <c r="B155" s="54"/>
      <c r="C155" s="67"/>
      <c r="D155" s="55"/>
      <c r="E155" s="56"/>
      <c r="F155" s="56"/>
      <c r="G155" s="57"/>
    </row>
    <row r="156" spans="2:7" ht="17.100000000000001" customHeight="1" x14ac:dyDescent="0.25">
      <c r="B156" s="54"/>
      <c r="C156" s="67"/>
      <c r="D156" s="55"/>
      <c r="E156" s="56"/>
      <c r="F156" s="56"/>
      <c r="G156" s="57"/>
    </row>
    <row r="157" spans="2:7" ht="17.100000000000001" customHeight="1" x14ac:dyDescent="0.25">
      <c r="B157" s="54"/>
      <c r="C157" s="67"/>
      <c r="D157" s="55"/>
      <c r="E157" s="56"/>
      <c r="F157" s="56"/>
      <c r="G157" s="57"/>
    </row>
    <row r="158" spans="2:7" ht="17.100000000000001" customHeight="1" x14ac:dyDescent="0.25">
      <c r="B158" s="54"/>
      <c r="C158" s="67"/>
      <c r="D158" s="55"/>
      <c r="E158" s="56"/>
      <c r="F158" s="56"/>
      <c r="G158" s="57"/>
    </row>
    <row r="159" spans="2:7" ht="17.100000000000001" customHeight="1" x14ac:dyDescent="0.25">
      <c r="B159" s="54"/>
      <c r="C159" s="67"/>
      <c r="D159" s="55"/>
      <c r="E159" s="56"/>
      <c r="F159" s="56"/>
      <c r="G159" s="57"/>
    </row>
    <row r="160" spans="2:7" ht="17.100000000000001" customHeight="1" x14ac:dyDescent="0.25">
      <c r="B160" s="54"/>
      <c r="C160" s="67"/>
      <c r="D160" s="55"/>
      <c r="E160" s="56"/>
      <c r="F160" s="56"/>
      <c r="G160" s="57"/>
    </row>
    <row r="161" spans="2:7" ht="17.100000000000001" customHeight="1" x14ac:dyDescent="0.25">
      <c r="B161" s="54"/>
      <c r="C161" s="67"/>
      <c r="D161" s="55"/>
      <c r="E161" s="56"/>
      <c r="F161" s="56"/>
      <c r="G161" s="57"/>
    </row>
    <row r="164" spans="2:7" ht="21" customHeight="1" x14ac:dyDescent="0.25">
      <c r="B164" s="75" t="s">
        <v>51</v>
      </c>
      <c r="C164" s="76"/>
      <c r="D164" s="76"/>
      <c r="E164" s="76"/>
      <c r="F164" s="76"/>
      <c r="G164" s="77"/>
    </row>
    <row r="165" spans="2:7" ht="29.1" customHeight="1" x14ac:dyDescent="0.25">
      <c r="B165" s="29"/>
      <c r="C165" s="65"/>
      <c r="D165" s="30" t="s">
        <v>113</v>
      </c>
      <c r="E165" s="31" t="s">
        <v>114</v>
      </c>
      <c r="F165" s="31" t="s">
        <v>115</v>
      </c>
      <c r="G165" s="32" t="s">
        <v>116</v>
      </c>
    </row>
    <row r="166" spans="2:7" ht="17.100000000000001" customHeight="1" x14ac:dyDescent="0.25">
      <c r="B166" s="26"/>
      <c r="C166" s="68" t="s">
        <v>87</v>
      </c>
      <c r="D166" s="34">
        <v>8</v>
      </c>
      <c r="E166" s="35">
        <v>16</v>
      </c>
      <c r="F166" s="35">
        <v>16</v>
      </c>
      <c r="G166" s="20">
        <f>F166</f>
        <v>16</v>
      </c>
    </row>
    <row r="167" spans="2:7" ht="17.100000000000001" customHeight="1" x14ac:dyDescent="0.25">
      <c r="B167" s="27"/>
      <c r="C167" s="69" t="s">
        <v>88</v>
      </c>
      <c r="D167" s="38">
        <v>8</v>
      </c>
      <c r="E167" s="39">
        <v>16</v>
      </c>
      <c r="F167" s="39">
        <v>16</v>
      </c>
      <c r="G167" s="33">
        <f>F167+G166</f>
        <v>32</v>
      </c>
    </row>
    <row r="168" spans="2:7" ht="17.100000000000001" customHeight="1" x14ac:dyDescent="0.25">
      <c r="B168" s="27"/>
      <c r="C168" s="70" t="s">
        <v>85</v>
      </c>
      <c r="D168" s="36">
        <v>21</v>
      </c>
      <c r="E168" s="37">
        <v>42</v>
      </c>
      <c r="F168" s="37">
        <v>42</v>
      </c>
      <c r="G168" s="23">
        <f t="shared" ref="G168:G170" si="0">F168+G167</f>
        <v>74</v>
      </c>
    </row>
    <row r="169" spans="2:7" ht="17.100000000000001" customHeight="1" x14ac:dyDescent="0.25">
      <c r="B169" s="27"/>
      <c r="C169" s="62" t="s">
        <v>86</v>
      </c>
      <c r="D169" s="21">
        <v>7</v>
      </c>
      <c r="E169" s="22">
        <v>14.000000000000002</v>
      </c>
      <c r="F169" s="22">
        <v>14.000000000000002</v>
      </c>
      <c r="G169" s="23">
        <f t="shared" si="0"/>
        <v>88</v>
      </c>
    </row>
    <row r="170" spans="2:7" ht="17.100000000000001" customHeight="1" x14ac:dyDescent="0.25">
      <c r="B170" s="27"/>
      <c r="C170" s="62" t="s">
        <v>89</v>
      </c>
      <c r="D170" s="21">
        <v>6</v>
      </c>
      <c r="E170" s="22">
        <v>12</v>
      </c>
      <c r="F170" s="22">
        <v>12</v>
      </c>
      <c r="G170" s="23">
        <f t="shared" si="0"/>
        <v>100</v>
      </c>
    </row>
    <row r="171" spans="2:7" ht="17.100000000000001" customHeight="1" x14ac:dyDescent="0.25">
      <c r="B171" s="28"/>
      <c r="C171" s="66" t="s">
        <v>112</v>
      </c>
      <c r="D171" s="16">
        <v>50</v>
      </c>
      <c r="E171" s="24">
        <v>100</v>
      </c>
      <c r="F171" s="24">
        <v>100</v>
      </c>
      <c r="G171" s="25"/>
    </row>
    <row r="172" spans="2:7" ht="17.100000000000001" customHeight="1" x14ac:dyDescent="0.25">
      <c r="B172" s="54"/>
      <c r="C172" s="67"/>
      <c r="D172" s="55"/>
      <c r="E172" s="56"/>
      <c r="F172" s="56"/>
      <c r="G172" s="57"/>
    </row>
    <row r="173" spans="2:7" ht="17.100000000000001" customHeight="1" x14ac:dyDescent="0.25">
      <c r="B173" s="54"/>
      <c r="C173" s="67"/>
      <c r="D173" s="55"/>
      <c r="E173" s="56"/>
      <c r="F173" s="56"/>
      <c r="G173" s="57"/>
    </row>
    <row r="174" spans="2:7" ht="17.100000000000001" customHeight="1" x14ac:dyDescent="0.25">
      <c r="B174" s="54"/>
      <c r="C174" s="67"/>
      <c r="D174" s="55"/>
      <c r="E174" s="56"/>
      <c r="F174" s="56"/>
      <c r="G174" s="57"/>
    </row>
    <row r="175" spans="2:7" ht="17.100000000000001" customHeight="1" x14ac:dyDescent="0.25">
      <c r="B175" s="54"/>
      <c r="C175" s="67"/>
      <c r="D175" s="55"/>
      <c r="E175" s="56"/>
      <c r="F175" s="56"/>
      <c r="G175" s="57"/>
    </row>
    <row r="176" spans="2:7" ht="17.100000000000001" customHeight="1" x14ac:dyDescent="0.25">
      <c r="B176" s="54"/>
      <c r="C176" s="67"/>
      <c r="D176" s="55"/>
      <c r="E176" s="56"/>
      <c r="F176" s="56"/>
      <c r="G176" s="57"/>
    </row>
    <row r="177" spans="2:7" ht="17.100000000000001" customHeight="1" x14ac:dyDescent="0.25">
      <c r="B177" s="54"/>
      <c r="C177" s="67"/>
      <c r="D177" s="55"/>
      <c r="E177" s="56"/>
      <c r="F177" s="56"/>
      <c r="G177" s="57"/>
    </row>
    <row r="178" spans="2:7" ht="17.100000000000001" customHeight="1" x14ac:dyDescent="0.25">
      <c r="B178" s="54"/>
      <c r="C178" s="67"/>
      <c r="D178" s="55"/>
      <c r="E178" s="56"/>
      <c r="F178" s="56"/>
      <c r="G178" s="57"/>
    </row>
    <row r="179" spans="2:7" ht="17.100000000000001" customHeight="1" x14ac:dyDescent="0.25">
      <c r="B179" s="54"/>
      <c r="C179" s="67"/>
      <c r="D179" s="55"/>
      <c r="E179" s="56"/>
      <c r="F179" s="56"/>
      <c r="G179" s="57"/>
    </row>
    <row r="180" spans="2:7" ht="17.100000000000001" customHeight="1" x14ac:dyDescent="0.25">
      <c r="B180" s="54"/>
      <c r="C180" s="67"/>
      <c r="D180" s="55"/>
      <c r="E180" s="56"/>
      <c r="F180" s="56"/>
      <c r="G180" s="57"/>
    </row>
    <row r="181" spans="2:7" ht="17.100000000000001" customHeight="1" x14ac:dyDescent="0.25">
      <c r="B181" s="54"/>
      <c r="C181" s="67"/>
      <c r="D181" s="55"/>
      <c r="E181" s="56"/>
      <c r="F181" s="56"/>
      <c r="G181" s="57"/>
    </row>
    <row r="182" spans="2:7" ht="17.100000000000001" customHeight="1" x14ac:dyDescent="0.25">
      <c r="B182" s="54"/>
      <c r="C182" s="67"/>
      <c r="D182" s="55"/>
      <c r="E182" s="56"/>
      <c r="F182" s="56"/>
      <c r="G182" s="57"/>
    </row>
    <row r="183" spans="2:7" ht="17.100000000000001" customHeight="1" x14ac:dyDescent="0.25">
      <c r="B183" s="54"/>
      <c r="C183" s="67"/>
      <c r="D183" s="55"/>
      <c r="E183" s="56"/>
      <c r="F183" s="56"/>
      <c r="G183" s="57"/>
    </row>
    <row r="184" spans="2:7" ht="17.100000000000001" customHeight="1" x14ac:dyDescent="0.25">
      <c r="B184" s="54"/>
      <c r="C184" s="67"/>
      <c r="D184" s="55"/>
      <c r="E184" s="56"/>
      <c r="F184" s="56"/>
      <c r="G184" s="57"/>
    </row>
    <row r="185" spans="2:7" ht="17.100000000000001" customHeight="1" x14ac:dyDescent="0.25">
      <c r="B185" s="54"/>
      <c r="C185" s="67"/>
      <c r="D185" s="55"/>
      <c r="E185" s="56"/>
      <c r="F185" s="56"/>
      <c r="G185" s="57"/>
    </row>
    <row r="186" spans="2:7" ht="17.100000000000001" customHeight="1" x14ac:dyDescent="0.25">
      <c r="B186" s="54"/>
      <c r="C186" s="67"/>
      <c r="D186" s="55"/>
      <c r="E186" s="56"/>
      <c r="F186" s="56"/>
      <c r="G186" s="57"/>
    </row>
    <row r="187" spans="2:7" ht="17.100000000000001" customHeight="1" x14ac:dyDescent="0.25">
      <c r="B187" s="54"/>
      <c r="C187" s="67"/>
      <c r="D187" s="55"/>
      <c r="E187" s="56"/>
      <c r="F187" s="56"/>
      <c r="G187" s="57"/>
    </row>
    <row r="188" spans="2:7" ht="17.100000000000001" customHeight="1" x14ac:dyDescent="0.25">
      <c r="B188" s="54"/>
      <c r="C188" s="67"/>
      <c r="D188" s="55"/>
      <c r="E188" s="56"/>
      <c r="F188" s="56"/>
      <c r="G188" s="57"/>
    </row>
    <row r="189" spans="2:7" ht="17.100000000000001" customHeight="1" x14ac:dyDescent="0.25">
      <c r="B189" s="54"/>
      <c r="C189" s="67"/>
      <c r="D189" s="55"/>
      <c r="E189" s="56"/>
      <c r="F189" s="56"/>
      <c r="G189" s="57"/>
    </row>
    <row r="190" spans="2:7" ht="17.100000000000001" customHeight="1" x14ac:dyDescent="0.25">
      <c r="B190" s="54"/>
      <c r="C190" s="67"/>
      <c r="D190" s="55"/>
      <c r="E190" s="56"/>
      <c r="F190" s="56"/>
      <c r="G190" s="57"/>
    </row>
    <row r="191" spans="2:7" ht="17.100000000000001" customHeight="1" x14ac:dyDescent="0.25">
      <c r="B191" s="54"/>
      <c r="C191" s="67"/>
      <c r="D191" s="55"/>
      <c r="E191" s="56"/>
      <c r="F191" s="56"/>
      <c r="G191" s="57"/>
    </row>
    <row r="194" spans="2:7" ht="21" customHeight="1" x14ac:dyDescent="0.25">
      <c r="B194" s="75" t="s">
        <v>52</v>
      </c>
      <c r="C194" s="76"/>
      <c r="D194" s="76"/>
      <c r="E194" s="76"/>
      <c r="F194" s="76"/>
      <c r="G194" s="77"/>
    </row>
    <row r="195" spans="2:7" ht="29.1" customHeight="1" x14ac:dyDescent="0.25">
      <c r="B195" s="29"/>
      <c r="C195" s="65"/>
      <c r="D195" s="30" t="s">
        <v>113</v>
      </c>
      <c r="E195" s="31" t="s">
        <v>114</v>
      </c>
      <c r="F195" s="31" t="s">
        <v>115</v>
      </c>
      <c r="G195" s="32" t="s">
        <v>116</v>
      </c>
    </row>
    <row r="196" spans="2:7" ht="17.100000000000001" customHeight="1" x14ac:dyDescent="0.25">
      <c r="B196" s="26"/>
      <c r="C196" s="64" t="s">
        <v>90</v>
      </c>
      <c r="D196" s="13">
        <v>20</v>
      </c>
      <c r="E196" s="19">
        <v>40</v>
      </c>
      <c r="F196" s="19">
        <v>40</v>
      </c>
      <c r="G196" s="20">
        <v>40</v>
      </c>
    </row>
    <row r="197" spans="2:7" ht="17.100000000000001" customHeight="1" x14ac:dyDescent="0.25">
      <c r="B197" s="27"/>
      <c r="C197" s="62" t="s">
        <v>91</v>
      </c>
      <c r="D197" s="21">
        <v>3</v>
      </c>
      <c r="E197" s="22">
        <v>6</v>
      </c>
      <c r="F197" s="22">
        <v>6</v>
      </c>
      <c r="G197" s="23">
        <v>46</v>
      </c>
    </row>
    <row r="198" spans="2:7" ht="17.100000000000001" customHeight="1" x14ac:dyDescent="0.25">
      <c r="B198" s="27"/>
      <c r="C198" s="62" t="s">
        <v>92</v>
      </c>
      <c r="D198" s="21">
        <v>8</v>
      </c>
      <c r="E198" s="22">
        <v>16</v>
      </c>
      <c r="F198" s="22">
        <v>16</v>
      </c>
      <c r="G198" s="23">
        <v>62</v>
      </c>
    </row>
    <row r="199" spans="2:7" ht="17.100000000000001" customHeight="1" x14ac:dyDescent="0.25">
      <c r="B199" s="27"/>
      <c r="C199" s="62" t="s">
        <v>93</v>
      </c>
      <c r="D199" s="21">
        <v>3</v>
      </c>
      <c r="E199" s="22">
        <v>6</v>
      </c>
      <c r="F199" s="22">
        <v>6</v>
      </c>
      <c r="G199" s="23">
        <v>68</v>
      </c>
    </row>
    <row r="200" spans="2:7" ht="17.100000000000001" customHeight="1" x14ac:dyDescent="0.25">
      <c r="B200" s="27"/>
      <c r="C200" s="62" t="s">
        <v>94</v>
      </c>
      <c r="D200" s="21">
        <v>16</v>
      </c>
      <c r="E200" s="22">
        <v>32</v>
      </c>
      <c r="F200" s="22">
        <v>32</v>
      </c>
      <c r="G200" s="23">
        <v>100</v>
      </c>
    </row>
    <row r="201" spans="2:7" ht="17.100000000000001" customHeight="1" x14ac:dyDescent="0.25">
      <c r="B201" s="28"/>
      <c r="C201" s="66" t="s">
        <v>112</v>
      </c>
      <c r="D201" s="16">
        <v>50</v>
      </c>
      <c r="E201" s="24">
        <v>100</v>
      </c>
      <c r="F201" s="24">
        <v>100</v>
      </c>
      <c r="G201" s="25"/>
    </row>
    <row r="202" spans="2:7" ht="17.100000000000001" customHeight="1" x14ac:dyDescent="0.25">
      <c r="B202" s="54"/>
      <c r="C202" s="67"/>
      <c r="D202" s="55"/>
      <c r="E202" s="56"/>
      <c r="F202" s="56"/>
      <c r="G202" s="57"/>
    </row>
    <row r="203" spans="2:7" ht="17.100000000000001" customHeight="1" x14ac:dyDescent="0.25">
      <c r="B203" s="54"/>
      <c r="C203" s="67"/>
      <c r="D203" s="55"/>
      <c r="E203" s="56"/>
      <c r="F203" s="56"/>
      <c r="G203" s="57"/>
    </row>
    <row r="204" spans="2:7" ht="17.100000000000001" customHeight="1" x14ac:dyDescent="0.25">
      <c r="B204" s="54"/>
      <c r="C204" s="67"/>
      <c r="D204" s="55"/>
      <c r="E204" s="56"/>
      <c r="F204" s="56"/>
      <c r="G204" s="57"/>
    </row>
    <row r="205" spans="2:7" ht="17.100000000000001" customHeight="1" x14ac:dyDescent="0.25">
      <c r="B205" s="54"/>
      <c r="C205" s="67"/>
      <c r="D205" s="55"/>
      <c r="E205" s="56"/>
      <c r="F205" s="56"/>
      <c r="G205" s="57"/>
    </row>
    <row r="206" spans="2:7" ht="17.100000000000001" customHeight="1" x14ac:dyDescent="0.25">
      <c r="B206" s="54"/>
      <c r="C206" s="67"/>
      <c r="D206" s="55"/>
      <c r="E206" s="56"/>
      <c r="F206" s="56"/>
      <c r="G206" s="57"/>
    </row>
    <row r="207" spans="2:7" ht="17.100000000000001" customHeight="1" x14ac:dyDescent="0.25">
      <c r="B207" s="54"/>
      <c r="C207" s="67"/>
      <c r="D207" s="55"/>
      <c r="E207" s="56"/>
      <c r="F207" s="56"/>
      <c r="G207" s="57"/>
    </row>
    <row r="208" spans="2:7" ht="17.100000000000001" customHeight="1" x14ac:dyDescent="0.25">
      <c r="B208" s="54"/>
      <c r="C208" s="67"/>
      <c r="D208" s="55"/>
      <c r="E208" s="56"/>
      <c r="F208" s="56"/>
      <c r="G208" s="57"/>
    </row>
    <row r="209" spans="2:7" ht="17.100000000000001" customHeight="1" x14ac:dyDescent="0.25">
      <c r="B209" s="54"/>
      <c r="C209" s="67"/>
      <c r="D209" s="55"/>
      <c r="E209" s="56"/>
      <c r="F209" s="56"/>
      <c r="G209" s="57"/>
    </row>
    <row r="210" spans="2:7" ht="17.100000000000001" customHeight="1" x14ac:dyDescent="0.25">
      <c r="B210" s="54"/>
      <c r="C210" s="67"/>
      <c r="D210" s="55"/>
      <c r="E210" s="56"/>
      <c r="F210" s="56"/>
      <c r="G210" s="57"/>
    </row>
    <row r="211" spans="2:7" ht="17.100000000000001" customHeight="1" x14ac:dyDescent="0.25">
      <c r="B211" s="54"/>
      <c r="C211" s="67"/>
      <c r="D211" s="55"/>
      <c r="E211" s="56"/>
      <c r="F211" s="56"/>
      <c r="G211" s="57"/>
    </row>
    <row r="212" spans="2:7" ht="17.100000000000001" customHeight="1" x14ac:dyDescent="0.25">
      <c r="B212" s="54"/>
      <c r="C212" s="67"/>
      <c r="D212" s="55"/>
      <c r="E212" s="56"/>
      <c r="F212" s="56"/>
      <c r="G212" s="57"/>
    </row>
    <row r="213" spans="2:7" ht="17.100000000000001" customHeight="1" x14ac:dyDescent="0.25">
      <c r="B213" s="54"/>
      <c r="C213" s="67"/>
      <c r="D213" s="55"/>
      <c r="E213" s="56"/>
      <c r="F213" s="56"/>
      <c r="G213" s="57"/>
    </row>
    <row r="214" spans="2:7" ht="17.100000000000001" customHeight="1" x14ac:dyDescent="0.25">
      <c r="B214" s="54"/>
      <c r="C214" s="67"/>
      <c r="D214" s="55"/>
      <c r="E214" s="56"/>
      <c r="F214" s="56"/>
      <c r="G214" s="57"/>
    </row>
    <row r="215" spans="2:7" ht="17.100000000000001" customHeight="1" x14ac:dyDescent="0.25">
      <c r="B215" s="54"/>
      <c r="C215" s="67"/>
      <c r="D215" s="55"/>
      <c r="E215" s="56"/>
      <c r="F215" s="56"/>
      <c r="G215" s="57"/>
    </row>
    <row r="216" spans="2:7" ht="17.100000000000001" customHeight="1" x14ac:dyDescent="0.25">
      <c r="B216" s="54"/>
      <c r="C216" s="67"/>
      <c r="D216" s="55"/>
      <c r="E216" s="56"/>
      <c r="F216" s="56"/>
      <c r="G216" s="57"/>
    </row>
    <row r="217" spans="2:7" ht="17.100000000000001" customHeight="1" x14ac:dyDescent="0.25">
      <c r="B217" s="54"/>
      <c r="C217" s="67"/>
      <c r="D217" s="55"/>
      <c r="E217" s="56"/>
      <c r="F217" s="56"/>
      <c r="G217" s="57"/>
    </row>
    <row r="218" spans="2:7" ht="17.100000000000001" customHeight="1" x14ac:dyDescent="0.25">
      <c r="B218" s="54"/>
      <c r="C218" s="67"/>
      <c r="D218" s="55"/>
      <c r="E218" s="56"/>
      <c r="F218" s="56"/>
      <c r="G218" s="57"/>
    </row>
    <row r="219" spans="2:7" ht="17.100000000000001" customHeight="1" x14ac:dyDescent="0.25">
      <c r="B219" s="54"/>
      <c r="C219" s="67"/>
      <c r="D219" s="55"/>
      <c r="E219" s="56"/>
      <c r="F219" s="56"/>
      <c r="G219" s="57"/>
    </row>
    <row r="220" spans="2:7" ht="17.100000000000001" customHeight="1" x14ac:dyDescent="0.25">
      <c r="B220" s="54"/>
      <c r="C220" s="67"/>
      <c r="D220" s="55"/>
      <c r="E220" s="56"/>
      <c r="F220" s="56"/>
      <c r="G220" s="57"/>
    </row>
    <row r="221" spans="2:7" ht="17.100000000000001" customHeight="1" x14ac:dyDescent="0.25">
      <c r="B221" s="54"/>
      <c r="C221" s="67"/>
      <c r="D221" s="55"/>
      <c r="E221" s="56"/>
      <c r="F221" s="56"/>
      <c r="G221" s="57"/>
    </row>
    <row r="224" spans="2:7" ht="21" customHeight="1" x14ac:dyDescent="0.25">
      <c r="B224" s="75" t="s">
        <v>53</v>
      </c>
      <c r="C224" s="76"/>
      <c r="D224" s="76"/>
      <c r="E224" s="76"/>
      <c r="F224" s="76"/>
      <c r="G224" s="77"/>
    </row>
    <row r="225" spans="2:7" ht="21" customHeight="1" x14ac:dyDescent="0.25">
      <c r="B225" s="51"/>
      <c r="C225" s="71"/>
      <c r="D225" s="52"/>
      <c r="E225" s="52"/>
      <c r="F225" s="52"/>
      <c r="G225" s="53"/>
    </row>
    <row r="226" spans="2:7" ht="30" customHeight="1" x14ac:dyDescent="0.25">
      <c r="B226" s="51"/>
      <c r="C226" s="72"/>
      <c r="D226" s="30" t="s">
        <v>113</v>
      </c>
      <c r="E226" s="31" t="s">
        <v>114</v>
      </c>
      <c r="F226" s="31" t="s">
        <v>115</v>
      </c>
      <c r="G226" s="32" t="s">
        <v>116</v>
      </c>
    </row>
    <row r="227" spans="2:7" ht="21" customHeight="1" x14ac:dyDescent="0.25">
      <c r="B227" s="51"/>
      <c r="C227" s="73" t="s">
        <v>117</v>
      </c>
      <c r="D227" s="40">
        <v>43</v>
      </c>
      <c r="E227" s="41">
        <f>D227/D234*100</f>
        <v>45.263157894736842</v>
      </c>
      <c r="F227" s="41">
        <f>E227</f>
        <v>45.263157894736842</v>
      </c>
      <c r="G227" s="42">
        <f>F227</f>
        <v>45.263157894736842</v>
      </c>
    </row>
    <row r="228" spans="2:7" ht="21" customHeight="1" x14ac:dyDescent="0.25">
      <c r="B228" s="51"/>
      <c r="C228" s="73" t="s">
        <v>118</v>
      </c>
      <c r="D228" s="43">
        <v>6</v>
      </c>
      <c r="E228" s="41">
        <f>D228/D234*100</f>
        <v>6.3157894736842106</v>
      </c>
      <c r="F228" s="41">
        <f t="shared" ref="F228:F233" si="1">E228</f>
        <v>6.3157894736842106</v>
      </c>
      <c r="G228" s="44">
        <f>F228+G227</f>
        <v>51.578947368421055</v>
      </c>
    </row>
    <row r="229" spans="2:7" ht="21" customHeight="1" x14ac:dyDescent="0.25">
      <c r="B229" s="51"/>
      <c r="C229" s="73" t="s">
        <v>119</v>
      </c>
      <c r="D229" s="45">
        <v>25</v>
      </c>
      <c r="E229" s="41">
        <f>D229/D234*100</f>
        <v>26.315789473684209</v>
      </c>
      <c r="F229" s="41">
        <f t="shared" si="1"/>
        <v>26.315789473684209</v>
      </c>
      <c r="G229" s="44">
        <f>F229+G228</f>
        <v>77.89473684210526</v>
      </c>
    </row>
    <row r="230" spans="2:7" ht="21" customHeight="1" x14ac:dyDescent="0.25">
      <c r="B230" s="51"/>
      <c r="C230" s="73" t="s">
        <v>120</v>
      </c>
      <c r="D230" s="45">
        <v>16</v>
      </c>
      <c r="E230" s="41">
        <f>D230/D234*100</f>
        <v>16.842105263157894</v>
      </c>
      <c r="F230" s="41">
        <f t="shared" si="1"/>
        <v>16.842105263157894</v>
      </c>
      <c r="G230" s="46">
        <f>F230+G229</f>
        <v>94.73684210526315</v>
      </c>
    </row>
    <row r="231" spans="2:7" ht="21" customHeight="1" x14ac:dyDescent="0.25">
      <c r="B231" s="51"/>
      <c r="C231" s="73" t="s">
        <v>121</v>
      </c>
      <c r="D231" s="45">
        <v>5</v>
      </c>
      <c r="E231" s="41">
        <f>D231/D234*100</f>
        <v>5.2631578947368416</v>
      </c>
      <c r="F231" s="41">
        <f t="shared" si="1"/>
        <v>5.2631578947368416</v>
      </c>
      <c r="G231" s="46">
        <f>F231+G230</f>
        <v>99.999999999999986</v>
      </c>
    </row>
    <row r="232" spans="2:7" ht="21" customHeight="1" x14ac:dyDescent="0.25">
      <c r="B232" s="51"/>
      <c r="C232" s="73" t="s">
        <v>122</v>
      </c>
      <c r="D232" s="45">
        <v>0</v>
      </c>
      <c r="E232" s="41">
        <f>D232/D234*100</f>
        <v>0</v>
      </c>
      <c r="F232" s="41">
        <f t="shared" si="1"/>
        <v>0</v>
      </c>
      <c r="G232" s="46">
        <f t="shared" ref="G232:G233" si="2">F232+G231</f>
        <v>99.999999999999986</v>
      </c>
    </row>
    <row r="233" spans="2:7" ht="21" customHeight="1" x14ac:dyDescent="0.25">
      <c r="B233" s="51"/>
      <c r="C233" s="73" t="s">
        <v>123</v>
      </c>
      <c r="D233" s="47">
        <v>0</v>
      </c>
      <c r="E233" s="41">
        <f>D233/D234*100</f>
        <v>0</v>
      </c>
      <c r="F233" s="41">
        <f t="shared" si="1"/>
        <v>0</v>
      </c>
      <c r="G233" s="46">
        <f t="shared" si="2"/>
        <v>99.999999999999986</v>
      </c>
    </row>
    <row r="234" spans="2:7" ht="21" customHeight="1" x14ac:dyDescent="0.25">
      <c r="B234" s="51"/>
      <c r="C234" s="74" t="s">
        <v>112</v>
      </c>
      <c r="D234" s="48">
        <f>SUM(D227:D233)</f>
        <v>95</v>
      </c>
      <c r="E234" s="49">
        <v>100</v>
      </c>
      <c r="F234" s="49">
        <v>100</v>
      </c>
      <c r="G234" s="50"/>
    </row>
    <row r="235" spans="2:7" ht="21" customHeight="1" x14ac:dyDescent="0.25">
      <c r="B235" s="51"/>
      <c r="C235" s="71"/>
      <c r="D235" s="52"/>
      <c r="E235" s="52"/>
      <c r="F235" s="52"/>
      <c r="G235" s="53"/>
    </row>
    <row r="236" spans="2:7" ht="21" customHeight="1" x14ac:dyDescent="0.25">
      <c r="B236" s="51"/>
      <c r="C236" s="71"/>
      <c r="D236" s="52"/>
      <c r="E236" s="52"/>
      <c r="F236" s="52"/>
      <c r="G236" s="53"/>
    </row>
    <row r="237" spans="2:7" ht="21" customHeight="1" x14ac:dyDescent="0.25">
      <c r="B237" s="51"/>
      <c r="C237" s="71"/>
      <c r="D237" s="52"/>
      <c r="E237" s="52"/>
      <c r="F237" s="52"/>
      <c r="G237" s="53"/>
    </row>
    <row r="238" spans="2:7" ht="21" customHeight="1" x14ac:dyDescent="0.25">
      <c r="B238" s="51"/>
      <c r="C238" s="71"/>
      <c r="D238" s="52"/>
      <c r="E238" s="52"/>
      <c r="F238" s="52"/>
      <c r="G238" s="53"/>
    </row>
    <row r="239" spans="2:7" ht="21" customHeight="1" x14ac:dyDescent="0.25">
      <c r="B239" s="51"/>
      <c r="C239" s="71"/>
      <c r="D239" s="52"/>
      <c r="E239" s="52"/>
      <c r="F239" s="52"/>
      <c r="G239" s="53"/>
    </row>
    <row r="240" spans="2:7" ht="21" customHeight="1" x14ac:dyDescent="0.25">
      <c r="B240" s="51"/>
      <c r="C240" s="71"/>
      <c r="D240" s="52"/>
      <c r="E240" s="52"/>
      <c r="F240" s="52"/>
      <c r="G240" s="53"/>
    </row>
    <row r="242" spans="2:7" ht="56.1" customHeight="1" x14ac:dyDescent="0.25">
      <c r="B242" s="75" t="s">
        <v>54</v>
      </c>
      <c r="C242" s="76"/>
      <c r="D242" s="76"/>
      <c r="E242" s="76"/>
      <c r="F242" s="76"/>
      <c r="G242" s="77"/>
    </row>
    <row r="243" spans="2:7" ht="29.1" customHeight="1" x14ac:dyDescent="0.25">
      <c r="B243" s="29"/>
      <c r="C243" s="65"/>
      <c r="D243" s="30" t="s">
        <v>113</v>
      </c>
      <c r="E243" s="31" t="s">
        <v>114</v>
      </c>
      <c r="F243" s="31" t="s">
        <v>115</v>
      </c>
      <c r="G243" s="32" t="s">
        <v>116</v>
      </c>
    </row>
    <row r="244" spans="2:7" ht="17.100000000000001" customHeight="1" x14ac:dyDescent="0.25">
      <c r="B244" s="26"/>
      <c r="C244" s="64" t="s">
        <v>95</v>
      </c>
      <c r="D244" s="13">
        <v>3</v>
      </c>
      <c r="E244" s="19">
        <v>6</v>
      </c>
      <c r="F244" s="19">
        <v>6</v>
      </c>
      <c r="G244" s="20">
        <v>6</v>
      </c>
    </row>
    <row r="245" spans="2:7" ht="17.100000000000001" customHeight="1" x14ac:dyDescent="0.25">
      <c r="B245" s="27"/>
      <c r="C245" s="62" t="s">
        <v>96</v>
      </c>
      <c r="D245" s="21">
        <v>47</v>
      </c>
      <c r="E245" s="22">
        <v>94</v>
      </c>
      <c r="F245" s="22">
        <v>94</v>
      </c>
      <c r="G245" s="23">
        <v>100</v>
      </c>
    </row>
    <row r="246" spans="2:7" ht="17.100000000000001" customHeight="1" x14ac:dyDescent="0.25">
      <c r="B246" s="28"/>
      <c r="C246" s="66" t="s">
        <v>112</v>
      </c>
      <c r="D246" s="16">
        <v>50</v>
      </c>
      <c r="E246" s="24">
        <v>100</v>
      </c>
      <c r="F246" s="24">
        <v>100</v>
      </c>
      <c r="G246" s="25"/>
    </row>
    <row r="247" spans="2:7" ht="17.100000000000001" customHeight="1" x14ac:dyDescent="0.25">
      <c r="B247" s="54"/>
      <c r="C247" s="67"/>
      <c r="D247" s="55"/>
      <c r="E247" s="56"/>
      <c r="F247" s="56"/>
      <c r="G247" s="57"/>
    </row>
    <row r="248" spans="2:7" ht="17.100000000000001" customHeight="1" x14ac:dyDescent="0.25">
      <c r="B248" s="54"/>
      <c r="C248" s="67"/>
      <c r="D248" s="55"/>
      <c r="E248" s="56"/>
      <c r="F248" s="56"/>
      <c r="G248" s="57"/>
    </row>
    <row r="249" spans="2:7" ht="17.100000000000001" customHeight="1" x14ac:dyDescent="0.25">
      <c r="B249" s="54"/>
      <c r="C249" s="67"/>
      <c r="D249" s="55"/>
      <c r="E249" s="56"/>
      <c r="F249" s="56"/>
      <c r="G249" s="57"/>
    </row>
    <row r="250" spans="2:7" ht="17.100000000000001" customHeight="1" x14ac:dyDescent="0.25">
      <c r="B250" s="54"/>
      <c r="C250" s="67"/>
      <c r="D250" s="55"/>
      <c r="E250" s="56"/>
      <c r="F250" s="56"/>
      <c r="G250" s="57"/>
    </row>
    <row r="251" spans="2:7" ht="17.100000000000001" customHeight="1" x14ac:dyDescent="0.25">
      <c r="B251" s="54"/>
      <c r="C251" s="67"/>
      <c r="D251" s="55"/>
      <c r="E251" s="56"/>
      <c r="F251" s="56"/>
      <c r="G251" s="57"/>
    </row>
    <row r="252" spans="2:7" ht="17.100000000000001" customHeight="1" x14ac:dyDescent="0.25">
      <c r="B252" s="54"/>
      <c r="C252" s="67"/>
      <c r="D252" s="55"/>
      <c r="E252" s="56"/>
      <c r="F252" s="56"/>
      <c r="G252" s="57"/>
    </row>
    <row r="253" spans="2:7" ht="17.100000000000001" customHeight="1" x14ac:dyDescent="0.25">
      <c r="B253" s="54"/>
      <c r="C253" s="67"/>
      <c r="D253" s="55"/>
      <c r="E253" s="56"/>
      <c r="F253" s="56"/>
      <c r="G253" s="57"/>
    </row>
    <row r="254" spans="2:7" ht="17.100000000000001" customHeight="1" x14ac:dyDescent="0.25">
      <c r="B254" s="54"/>
      <c r="C254" s="67"/>
      <c r="D254" s="55"/>
      <c r="E254" s="56"/>
      <c r="F254" s="56"/>
      <c r="G254" s="57"/>
    </row>
    <row r="255" spans="2:7" ht="17.100000000000001" customHeight="1" x14ac:dyDescent="0.25">
      <c r="B255" s="54"/>
      <c r="C255" s="67"/>
      <c r="D255" s="55"/>
      <c r="E255" s="56"/>
      <c r="F255" s="56"/>
      <c r="G255" s="57"/>
    </row>
    <row r="256" spans="2:7" ht="17.100000000000001" customHeight="1" x14ac:dyDescent="0.25">
      <c r="B256" s="54"/>
      <c r="C256" s="67"/>
      <c r="D256" s="55"/>
      <c r="E256" s="56"/>
      <c r="F256" s="56"/>
      <c r="G256" s="57"/>
    </row>
    <row r="257" spans="2:7" ht="17.100000000000001" customHeight="1" x14ac:dyDescent="0.25">
      <c r="B257" s="54"/>
      <c r="C257" s="67"/>
      <c r="D257" s="55"/>
      <c r="E257" s="56"/>
      <c r="F257" s="56"/>
      <c r="G257" s="57"/>
    </row>
    <row r="258" spans="2:7" ht="17.100000000000001" customHeight="1" x14ac:dyDescent="0.25">
      <c r="B258" s="54"/>
      <c r="C258" s="67"/>
      <c r="D258" s="55"/>
      <c r="E258" s="56"/>
      <c r="F258" s="56"/>
      <c r="G258" s="57"/>
    </row>
    <row r="259" spans="2:7" ht="17.100000000000001" customHeight="1" x14ac:dyDescent="0.25">
      <c r="B259" s="54"/>
      <c r="C259" s="67"/>
      <c r="D259" s="55"/>
      <c r="E259" s="56"/>
      <c r="F259" s="56"/>
      <c r="G259" s="57"/>
    </row>
    <row r="260" spans="2:7" ht="17.100000000000001" customHeight="1" x14ac:dyDescent="0.25">
      <c r="B260" s="54"/>
      <c r="C260" s="67"/>
      <c r="D260" s="55"/>
      <c r="E260" s="56"/>
      <c r="F260" s="56"/>
      <c r="G260" s="57"/>
    </row>
    <row r="261" spans="2:7" ht="17.100000000000001" customHeight="1" x14ac:dyDescent="0.25">
      <c r="B261" s="54"/>
      <c r="C261" s="67"/>
      <c r="D261" s="55"/>
      <c r="E261" s="56"/>
      <c r="F261" s="56"/>
      <c r="G261" s="57"/>
    </row>
    <row r="262" spans="2:7" ht="17.100000000000001" customHeight="1" x14ac:dyDescent="0.25">
      <c r="B262" s="54"/>
      <c r="C262" s="67"/>
      <c r="D262" s="55"/>
      <c r="E262" s="56"/>
      <c r="F262" s="56"/>
      <c r="G262" s="57"/>
    </row>
    <row r="263" spans="2:7" ht="17.100000000000001" customHeight="1" x14ac:dyDescent="0.25">
      <c r="B263" s="54"/>
      <c r="C263" s="67"/>
      <c r="D263" s="55"/>
      <c r="E263" s="56"/>
      <c r="F263" s="56"/>
      <c r="G263" s="57"/>
    </row>
    <row r="264" spans="2:7" ht="17.100000000000001" customHeight="1" x14ac:dyDescent="0.25">
      <c r="B264" s="54"/>
      <c r="C264" s="67"/>
      <c r="D264" s="55"/>
      <c r="E264" s="56"/>
      <c r="F264" s="56"/>
      <c r="G264" s="57"/>
    </row>
    <row r="265" spans="2:7" ht="17.100000000000001" customHeight="1" x14ac:dyDescent="0.25">
      <c r="B265" s="54"/>
      <c r="C265" s="67"/>
      <c r="D265" s="55"/>
      <c r="E265" s="56"/>
      <c r="F265" s="56"/>
      <c r="G265" s="57"/>
    </row>
    <row r="266" spans="2:7" ht="17.100000000000001" customHeight="1" x14ac:dyDescent="0.25">
      <c r="B266" s="54"/>
      <c r="C266" s="67"/>
      <c r="D266" s="55"/>
      <c r="E266" s="56"/>
      <c r="F266" s="56"/>
      <c r="G266" s="57"/>
    </row>
    <row r="269" spans="2:7" ht="21" customHeight="1" x14ac:dyDescent="0.25">
      <c r="B269" s="75" t="s">
        <v>55</v>
      </c>
      <c r="C269" s="76"/>
      <c r="D269" s="76"/>
      <c r="E269" s="76"/>
      <c r="F269" s="76"/>
      <c r="G269" s="77"/>
    </row>
    <row r="270" spans="2:7" ht="29.1" customHeight="1" x14ac:dyDescent="0.25">
      <c r="B270" s="29"/>
      <c r="C270" s="65"/>
      <c r="D270" s="30" t="s">
        <v>113</v>
      </c>
      <c r="E270" s="31" t="s">
        <v>114</v>
      </c>
      <c r="F270" s="31" t="s">
        <v>115</v>
      </c>
      <c r="G270" s="32" t="s">
        <v>116</v>
      </c>
    </row>
    <row r="271" spans="2:7" ht="30" customHeight="1" x14ac:dyDescent="0.25">
      <c r="B271" s="26"/>
      <c r="C271" s="64" t="s">
        <v>97</v>
      </c>
      <c r="D271" s="13">
        <v>2</v>
      </c>
      <c r="E271" s="19">
        <v>4</v>
      </c>
      <c r="F271" s="19">
        <v>4</v>
      </c>
      <c r="G271" s="20">
        <v>4</v>
      </c>
    </row>
    <row r="272" spans="2:7" ht="17.100000000000001" customHeight="1" x14ac:dyDescent="0.25">
      <c r="B272" s="27"/>
      <c r="C272" s="62" t="s">
        <v>98</v>
      </c>
      <c r="D272" s="21">
        <v>3</v>
      </c>
      <c r="E272" s="22">
        <v>6</v>
      </c>
      <c r="F272" s="22">
        <v>6</v>
      </c>
      <c r="G272" s="23">
        <v>10</v>
      </c>
    </row>
    <row r="273" spans="2:7" ht="17.100000000000001" customHeight="1" x14ac:dyDescent="0.25">
      <c r="B273" s="27"/>
      <c r="C273" s="62" t="s">
        <v>99</v>
      </c>
      <c r="D273" s="21">
        <v>45</v>
      </c>
      <c r="E273" s="22">
        <v>90</v>
      </c>
      <c r="F273" s="22">
        <v>90</v>
      </c>
      <c r="G273" s="23">
        <v>100</v>
      </c>
    </row>
    <row r="274" spans="2:7" ht="17.100000000000001" customHeight="1" x14ac:dyDescent="0.25">
      <c r="B274" s="28"/>
      <c r="C274" s="66" t="s">
        <v>112</v>
      </c>
      <c r="D274" s="16">
        <v>50</v>
      </c>
      <c r="E274" s="24">
        <v>100</v>
      </c>
      <c r="F274" s="24">
        <v>100</v>
      </c>
      <c r="G274" s="25"/>
    </row>
    <row r="275" spans="2:7" ht="17.100000000000001" customHeight="1" x14ac:dyDescent="0.25">
      <c r="B275" s="54"/>
      <c r="C275" s="67"/>
      <c r="D275" s="55"/>
      <c r="E275" s="56"/>
      <c r="F275" s="56"/>
      <c r="G275" s="57"/>
    </row>
    <row r="276" spans="2:7" ht="17.100000000000001" customHeight="1" x14ac:dyDescent="0.25">
      <c r="B276" s="54"/>
      <c r="C276" s="67"/>
      <c r="D276" s="55"/>
      <c r="E276" s="56"/>
      <c r="F276" s="56"/>
      <c r="G276" s="57"/>
    </row>
    <row r="277" spans="2:7" ht="17.100000000000001" customHeight="1" x14ac:dyDescent="0.25">
      <c r="B277" s="54"/>
      <c r="C277" s="67"/>
      <c r="D277" s="55"/>
      <c r="E277" s="56"/>
      <c r="F277" s="56"/>
      <c r="G277" s="57"/>
    </row>
    <row r="278" spans="2:7" ht="17.100000000000001" customHeight="1" x14ac:dyDescent="0.25">
      <c r="B278" s="54"/>
      <c r="C278" s="67"/>
      <c r="D278" s="55"/>
      <c r="E278" s="56"/>
      <c r="F278" s="56"/>
      <c r="G278" s="57"/>
    </row>
    <row r="279" spans="2:7" ht="17.100000000000001" customHeight="1" x14ac:dyDescent="0.25">
      <c r="B279" s="54"/>
      <c r="C279" s="67"/>
      <c r="D279" s="55"/>
      <c r="E279" s="56"/>
      <c r="F279" s="56"/>
      <c r="G279" s="57"/>
    </row>
    <row r="280" spans="2:7" ht="17.100000000000001" customHeight="1" x14ac:dyDescent="0.25">
      <c r="B280" s="54"/>
      <c r="C280" s="67"/>
      <c r="D280" s="55"/>
      <c r="E280" s="56"/>
      <c r="F280" s="56"/>
      <c r="G280" s="57"/>
    </row>
    <row r="281" spans="2:7" ht="17.100000000000001" customHeight="1" x14ac:dyDescent="0.25">
      <c r="B281" s="54"/>
      <c r="C281" s="67"/>
      <c r="D281" s="55"/>
      <c r="E281" s="56"/>
      <c r="F281" s="56"/>
      <c r="G281" s="57"/>
    </row>
    <row r="282" spans="2:7" ht="17.100000000000001" customHeight="1" x14ac:dyDescent="0.25">
      <c r="B282" s="54"/>
      <c r="C282" s="67"/>
      <c r="D282" s="55"/>
      <c r="E282" s="56"/>
      <c r="F282" s="56"/>
      <c r="G282" s="57"/>
    </row>
    <row r="283" spans="2:7" ht="17.100000000000001" customHeight="1" x14ac:dyDescent="0.25">
      <c r="B283" s="54"/>
      <c r="C283" s="67"/>
      <c r="D283" s="55"/>
      <c r="E283" s="56"/>
      <c r="F283" s="56"/>
      <c r="G283" s="57"/>
    </row>
    <row r="284" spans="2:7" ht="17.100000000000001" customHeight="1" x14ac:dyDescent="0.25">
      <c r="B284" s="54"/>
      <c r="C284" s="67"/>
      <c r="D284" s="55"/>
      <c r="E284" s="56"/>
      <c r="F284" s="56"/>
      <c r="G284" s="57"/>
    </row>
    <row r="285" spans="2:7" ht="17.100000000000001" customHeight="1" x14ac:dyDescent="0.25">
      <c r="B285" s="54"/>
      <c r="C285" s="67"/>
      <c r="D285" s="55"/>
      <c r="E285" s="56"/>
      <c r="F285" s="56"/>
      <c r="G285" s="57"/>
    </row>
    <row r="286" spans="2:7" ht="17.100000000000001" customHeight="1" x14ac:dyDescent="0.25">
      <c r="B286" s="54"/>
      <c r="C286" s="67"/>
      <c r="D286" s="55"/>
      <c r="E286" s="56"/>
      <c r="F286" s="56"/>
      <c r="G286" s="57"/>
    </row>
    <row r="287" spans="2:7" ht="17.100000000000001" customHeight="1" x14ac:dyDescent="0.25">
      <c r="B287" s="54"/>
      <c r="C287" s="67"/>
      <c r="D287" s="55"/>
      <c r="E287" s="56"/>
      <c r="F287" s="56"/>
      <c r="G287" s="57"/>
    </row>
    <row r="288" spans="2:7" ht="17.100000000000001" customHeight="1" x14ac:dyDescent="0.25">
      <c r="B288" s="54"/>
      <c r="C288" s="67"/>
      <c r="D288" s="55"/>
      <c r="E288" s="56"/>
      <c r="F288" s="56"/>
      <c r="G288" s="57"/>
    </row>
    <row r="289" spans="2:7" ht="17.100000000000001" customHeight="1" x14ac:dyDescent="0.25">
      <c r="B289" s="54"/>
      <c r="C289" s="67"/>
      <c r="D289" s="55"/>
      <c r="E289" s="56"/>
      <c r="F289" s="56"/>
      <c r="G289" s="57"/>
    </row>
    <row r="290" spans="2:7" ht="17.100000000000001" customHeight="1" x14ac:dyDescent="0.25">
      <c r="B290" s="54"/>
      <c r="C290" s="67"/>
      <c r="D290" s="55"/>
      <c r="E290" s="56"/>
      <c r="F290" s="56"/>
      <c r="G290" s="57"/>
    </row>
    <row r="291" spans="2:7" ht="17.100000000000001" customHeight="1" x14ac:dyDescent="0.25">
      <c r="B291" s="54"/>
      <c r="C291" s="67"/>
      <c r="D291" s="55"/>
      <c r="E291" s="56"/>
      <c r="F291" s="56"/>
      <c r="G291" s="57"/>
    </row>
    <row r="292" spans="2:7" ht="17.100000000000001" customHeight="1" x14ac:dyDescent="0.25">
      <c r="B292" s="54"/>
      <c r="C292" s="67"/>
      <c r="D292" s="55"/>
      <c r="E292" s="56"/>
      <c r="F292" s="56"/>
      <c r="G292" s="57"/>
    </row>
    <row r="293" spans="2:7" ht="17.100000000000001" customHeight="1" x14ac:dyDescent="0.25">
      <c r="B293" s="54"/>
      <c r="C293" s="67"/>
      <c r="D293" s="55"/>
      <c r="E293" s="56"/>
      <c r="F293" s="56"/>
      <c r="G293" s="57"/>
    </row>
    <row r="294" spans="2:7" ht="17.100000000000001" customHeight="1" x14ac:dyDescent="0.25">
      <c r="B294" s="54"/>
      <c r="C294" s="67"/>
      <c r="D294" s="55"/>
      <c r="E294" s="56"/>
      <c r="F294" s="56"/>
      <c r="G294" s="57"/>
    </row>
    <row r="297" spans="2:7" ht="36" customHeight="1" x14ac:dyDescent="0.25">
      <c r="B297" s="75" t="s">
        <v>56</v>
      </c>
      <c r="C297" s="76"/>
      <c r="D297" s="76"/>
      <c r="E297" s="76"/>
      <c r="F297" s="76"/>
      <c r="G297" s="77"/>
    </row>
    <row r="298" spans="2:7" ht="29.1" customHeight="1" x14ac:dyDescent="0.25">
      <c r="B298" s="29"/>
      <c r="C298" s="65"/>
      <c r="D298" s="30" t="s">
        <v>113</v>
      </c>
      <c r="E298" s="31" t="s">
        <v>114</v>
      </c>
      <c r="F298" s="31" t="s">
        <v>115</v>
      </c>
      <c r="G298" s="32" t="s">
        <v>116</v>
      </c>
    </row>
    <row r="299" spans="2:7" ht="17.100000000000001" customHeight="1" x14ac:dyDescent="0.25">
      <c r="B299" s="26"/>
      <c r="C299" s="64" t="s">
        <v>100</v>
      </c>
      <c r="D299" s="13">
        <v>14</v>
      </c>
      <c r="E299" s="19">
        <v>28.000000000000004</v>
      </c>
      <c r="F299" s="19">
        <v>28.000000000000004</v>
      </c>
      <c r="G299" s="20">
        <v>28.000000000000004</v>
      </c>
    </row>
    <row r="300" spans="2:7" ht="17.100000000000001" customHeight="1" x14ac:dyDescent="0.25">
      <c r="B300" s="27"/>
      <c r="C300" s="62" t="s">
        <v>101</v>
      </c>
      <c r="D300" s="21">
        <v>4</v>
      </c>
      <c r="E300" s="22">
        <v>8</v>
      </c>
      <c r="F300" s="22">
        <v>8</v>
      </c>
      <c r="G300" s="23">
        <v>36</v>
      </c>
    </row>
    <row r="301" spans="2:7" ht="17.100000000000001" customHeight="1" x14ac:dyDescent="0.25">
      <c r="B301" s="27"/>
      <c r="C301" s="62" t="s">
        <v>102</v>
      </c>
      <c r="D301" s="21">
        <v>32</v>
      </c>
      <c r="E301" s="22">
        <v>64</v>
      </c>
      <c r="F301" s="22">
        <v>64</v>
      </c>
      <c r="G301" s="23">
        <v>100</v>
      </c>
    </row>
    <row r="302" spans="2:7" ht="17.100000000000001" customHeight="1" x14ac:dyDescent="0.25">
      <c r="B302" s="28"/>
      <c r="C302" s="66" t="s">
        <v>112</v>
      </c>
      <c r="D302" s="16">
        <v>50</v>
      </c>
      <c r="E302" s="24">
        <v>100</v>
      </c>
      <c r="F302" s="24">
        <v>100</v>
      </c>
      <c r="G302" s="25"/>
    </row>
    <row r="303" spans="2:7" ht="17.100000000000001" customHeight="1" x14ac:dyDescent="0.25">
      <c r="B303" s="54"/>
      <c r="C303" s="67"/>
      <c r="D303" s="55"/>
      <c r="E303" s="56"/>
      <c r="F303" s="56"/>
      <c r="G303" s="57"/>
    </row>
    <row r="304" spans="2:7" ht="17.100000000000001" customHeight="1" x14ac:dyDescent="0.25">
      <c r="B304" s="54"/>
      <c r="C304" s="67"/>
      <c r="D304" s="55"/>
      <c r="E304" s="56"/>
      <c r="F304" s="56"/>
      <c r="G304" s="57"/>
    </row>
    <row r="305" spans="2:7" ht="17.100000000000001" customHeight="1" x14ac:dyDescent="0.25">
      <c r="B305" s="54"/>
      <c r="C305" s="67"/>
      <c r="D305" s="55"/>
      <c r="E305" s="56"/>
      <c r="F305" s="56"/>
      <c r="G305" s="57"/>
    </row>
    <row r="306" spans="2:7" ht="17.100000000000001" customHeight="1" x14ac:dyDescent="0.25">
      <c r="B306" s="54"/>
      <c r="C306" s="67"/>
      <c r="D306" s="55"/>
      <c r="E306" s="56"/>
      <c r="F306" s="56"/>
      <c r="G306" s="57"/>
    </row>
    <row r="307" spans="2:7" ht="17.100000000000001" customHeight="1" x14ac:dyDescent="0.25">
      <c r="B307" s="54"/>
      <c r="C307" s="67"/>
      <c r="D307" s="55"/>
      <c r="E307" s="56"/>
      <c r="F307" s="56"/>
      <c r="G307" s="57"/>
    </row>
    <row r="308" spans="2:7" ht="17.100000000000001" customHeight="1" x14ac:dyDescent="0.25">
      <c r="B308" s="54"/>
      <c r="C308" s="67"/>
      <c r="D308" s="55"/>
      <c r="E308" s="56"/>
      <c r="F308" s="56"/>
      <c r="G308" s="57"/>
    </row>
    <row r="309" spans="2:7" ht="17.100000000000001" customHeight="1" x14ac:dyDescent="0.25">
      <c r="B309" s="54"/>
      <c r="C309" s="67"/>
      <c r="D309" s="55"/>
      <c r="E309" s="56"/>
      <c r="F309" s="56"/>
      <c r="G309" s="57"/>
    </row>
    <row r="310" spans="2:7" ht="17.100000000000001" customHeight="1" x14ac:dyDescent="0.25">
      <c r="B310" s="54"/>
      <c r="C310" s="67"/>
      <c r="D310" s="55"/>
      <c r="E310" s="56"/>
      <c r="F310" s="56"/>
      <c r="G310" s="57"/>
    </row>
    <row r="311" spans="2:7" ht="17.100000000000001" customHeight="1" x14ac:dyDescent="0.25">
      <c r="B311" s="54"/>
      <c r="C311" s="67"/>
      <c r="D311" s="55"/>
      <c r="E311" s="56"/>
      <c r="F311" s="56"/>
      <c r="G311" s="57"/>
    </row>
    <row r="312" spans="2:7" ht="17.100000000000001" customHeight="1" x14ac:dyDescent="0.25">
      <c r="B312" s="54"/>
      <c r="C312" s="67"/>
      <c r="D312" s="55"/>
      <c r="E312" s="56"/>
      <c r="F312" s="56"/>
      <c r="G312" s="57"/>
    </row>
    <row r="313" spans="2:7" ht="17.100000000000001" customHeight="1" x14ac:dyDescent="0.25">
      <c r="B313" s="54"/>
      <c r="C313" s="67"/>
      <c r="D313" s="55"/>
      <c r="E313" s="56"/>
      <c r="F313" s="56"/>
      <c r="G313" s="57"/>
    </row>
    <row r="314" spans="2:7" ht="17.100000000000001" customHeight="1" x14ac:dyDescent="0.25">
      <c r="B314" s="54"/>
      <c r="C314" s="67"/>
      <c r="D314" s="55"/>
      <c r="E314" s="56"/>
      <c r="F314" s="56"/>
      <c r="G314" s="57"/>
    </row>
    <row r="315" spans="2:7" ht="17.100000000000001" customHeight="1" x14ac:dyDescent="0.25">
      <c r="B315" s="54"/>
      <c r="C315" s="67"/>
      <c r="D315" s="55"/>
      <c r="E315" s="56"/>
      <c r="F315" s="56"/>
      <c r="G315" s="57"/>
    </row>
    <row r="316" spans="2:7" ht="17.100000000000001" customHeight="1" x14ac:dyDescent="0.25">
      <c r="B316" s="54"/>
      <c r="C316" s="67"/>
      <c r="D316" s="55"/>
      <c r="E316" s="56"/>
      <c r="F316" s="56"/>
      <c r="G316" s="57"/>
    </row>
    <row r="317" spans="2:7" ht="17.100000000000001" customHeight="1" x14ac:dyDescent="0.25">
      <c r="B317" s="54"/>
      <c r="C317" s="67"/>
      <c r="D317" s="55"/>
      <c r="E317" s="56"/>
      <c r="F317" s="56"/>
      <c r="G317" s="57"/>
    </row>
    <row r="318" spans="2:7" ht="17.100000000000001" customHeight="1" x14ac:dyDescent="0.25">
      <c r="B318" s="54"/>
      <c r="C318" s="67"/>
      <c r="D318" s="55"/>
      <c r="E318" s="56"/>
      <c r="F318" s="56"/>
      <c r="G318" s="57"/>
    </row>
    <row r="319" spans="2:7" ht="17.100000000000001" customHeight="1" x14ac:dyDescent="0.25">
      <c r="B319" s="54"/>
      <c r="C319" s="67"/>
      <c r="D319" s="55"/>
      <c r="E319" s="56"/>
      <c r="F319" s="56"/>
      <c r="G319" s="57"/>
    </row>
    <row r="320" spans="2:7" ht="17.100000000000001" customHeight="1" x14ac:dyDescent="0.25">
      <c r="B320" s="54"/>
      <c r="C320" s="67"/>
      <c r="D320" s="55"/>
      <c r="E320" s="56"/>
      <c r="F320" s="56"/>
      <c r="G320" s="57"/>
    </row>
    <row r="321" spans="2:7" ht="17.100000000000001" customHeight="1" x14ac:dyDescent="0.25">
      <c r="B321" s="54"/>
      <c r="C321" s="67"/>
      <c r="D321" s="55"/>
      <c r="E321" s="56"/>
      <c r="F321" s="56"/>
      <c r="G321" s="57"/>
    </row>
    <row r="322" spans="2:7" ht="17.100000000000001" customHeight="1" x14ac:dyDescent="0.25">
      <c r="B322" s="54"/>
      <c r="C322" s="67"/>
      <c r="D322" s="55"/>
      <c r="E322" s="56"/>
      <c r="F322" s="56"/>
      <c r="G322" s="57"/>
    </row>
    <row r="325" spans="2:7" ht="71.099999999999994" customHeight="1" x14ac:dyDescent="0.25">
      <c r="B325" s="75" t="s">
        <v>57</v>
      </c>
      <c r="C325" s="76"/>
      <c r="D325" s="76"/>
      <c r="E325" s="76"/>
      <c r="F325" s="76"/>
      <c r="G325" s="77"/>
    </row>
    <row r="326" spans="2:7" ht="29.1" customHeight="1" x14ac:dyDescent="0.25">
      <c r="B326" s="29"/>
      <c r="C326" s="65"/>
      <c r="D326" s="30" t="s">
        <v>113</v>
      </c>
      <c r="E326" s="31" t="s">
        <v>114</v>
      </c>
      <c r="F326" s="31" t="s">
        <v>115</v>
      </c>
      <c r="G326" s="32" t="s">
        <v>116</v>
      </c>
    </row>
    <row r="327" spans="2:7" ht="17.100000000000001" customHeight="1" x14ac:dyDescent="0.25">
      <c r="B327" s="26"/>
      <c r="C327" s="64" t="s">
        <v>103</v>
      </c>
      <c r="D327" s="13">
        <v>1</v>
      </c>
      <c r="E327" s="19">
        <v>2</v>
      </c>
      <c r="F327" s="19">
        <v>2</v>
      </c>
      <c r="G327" s="20">
        <v>2</v>
      </c>
    </row>
    <row r="328" spans="2:7" ht="17.100000000000001" customHeight="1" x14ac:dyDescent="0.25">
      <c r="B328" s="27"/>
      <c r="C328" s="62" t="s">
        <v>104</v>
      </c>
      <c r="D328" s="21">
        <v>45</v>
      </c>
      <c r="E328" s="22">
        <v>90</v>
      </c>
      <c r="F328" s="22">
        <v>90</v>
      </c>
      <c r="G328" s="23">
        <v>92</v>
      </c>
    </row>
    <row r="329" spans="2:7" ht="17.100000000000001" customHeight="1" x14ac:dyDescent="0.25">
      <c r="B329" s="27"/>
      <c r="C329" s="62" t="s">
        <v>105</v>
      </c>
      <c r="D329" s="21">
        <v>4</v>
      </c>
      <c r="E329" s="22">
        <v>8</v>
      </c>
      <c r="F329" s="22">
        <v>8</v>
      </c>
      <c r="G329" s="23">
        <v>100</v>
      </c>
    </row>
    <row r="330" spans="2:7" ht="17.100000000000001" customHeight="1" x14ac:dyDescent="0.25">
      <c r="B330" s="28"/>
      <c r="C330" s="66" t="s">
        <v>112</v>
      </c>
      <c r="D330" s="16">
        <v>50</v>
      </c>
      <c r="E330" s="24">
        <v>100</v>
      </c>
      <c r="F330" s="24">
        <v>100</v>
      </c>
      <c r="G330" s="25"/>
    </row>
    <row r="331" spans="2:7" ht="17.100000000000001" customHeight="1" x14ac:dyDescent="0.25">
      <c r="B331" s="54"/>
      <c r="C331" s="67"/>
      <c r="D331" s="55"/>
      <c r="E331" s="56"/>
      <c r="F331" s="56"/>
      <c r="G331" s="57"/>
    </row>
    <row r="332" spans="2:7" ht="17.100000000000001" customHeight="1" x14ac:dyDescent="0.25">
      <c r="B332" s="54"/>
      <c r="C332" s="67"/>
      <c r="D332" s="55"/>
      <c r="E332" s="56"/>
      <c r="F332" s="56"/>
      <c r="G332" s="57"/>
    </row>
    <row r="333" spans="2:7" ht="17.100000000000001" customHeight="1" x14ac:dyDescent="0.25">
      <c r="B333" s="54"/>
      <c r="C333" s="67"/>
      <c r="D333" s="55"/>
      <c r="E333" s="56"/>
      <c r="F333" s="56"/>
      <c r="G333" s="57"/>
    </row>
    <row r="334" spans="2:7" ht="17.100000000000001" customHeight="1" x14ac:dyDescent="0.25">
      <c r="B334" s="54"/>
      <c r="C334" s="67"/>
      <c r="D334" s="55"/>
      <c r="E334" s="56"/>
      <c r="F334" s="56"/>
      <c r="G334" s="57"/>
    </row>
    <row r="335" spans="2:7" ht="17.100000000000001" customHeight="1" x14ac:dyDescent="0.25">
      <c r="B335" s="54"/>
      <c r="C335" s="67"/>
      <c r="D335" s="55"/>
      <c r="E335" s="56"/>
      <c r="F335" s="56"/>
      <c r="G335" s="57"/>
    </row>
    <row r="336" spans="2:7" ht="17.100000000000001" customHeight="1" x14ac:dyDescent="0.25">
      <c r="B336" s="54"/>
      <c r="C336" s="67"/>
      <c r="D336" s="55"/>
      <c r="E336" s="56"/>
      <c r="F336" s="56"/>
      <c r="G336" s="57"/>
    </row>
    <row r="337" spans="2:7" ht="17.100000000000001" customHeight="1" x14ac:dyDescent="0.25">
      <c r="B337" s="54"/>
      <c r="C337" s="67"/>
      <c r="D337" s="55"/>
      <c r="E337" s="56"/>
      <c r="F337" s="56"/>
      <c r="G337" s="57"/>
    </row>
    <row r="338" spans="2:7" ht="17.100000000000001" customHeight="1" x14ac:dyDescent="0.25">
      <c r="B338" s="54"/>
      <c r="C338" s="67"/>
      <c r="D338" s="55"/>
      <c r="E338" s="56"/>
      <c r="F338" s="56"/>
      <c r="G338" s="57"/>
    </row>
    <row r="339" spans="2:7" ht="17.100000000000001" customHeight="1" x14ac:dyDescent="0.25">
      <c r="B339" s="54"/>
      <c r="C339" s="67"/>
      <c r="D339" s="55"/>
      <c r="E339" s="56"/>
      <c r="F339" s="56"/>
      <c r="G339" s="57"/>
    </row>
    <row r="340" spans="2:7" ht="17.100000000000001" customHeight="1" x14ac:dyDescent="0.25">
      <c r="B340" s="54"/>
      <c r="C340" s="67"/>
      <c r="D340" s="55"/>
      <c r="E340" s="56"/>
      <c r="F340" s="56"/>
      <c r="G340" s="57"/>
    </row>
    <row r="341" spans="2:7" ht="17.100000000000001" customHeight="1" x14ac:dyDescent="0.25">
      <c r="B341" s="54"/>
      <c r="C341" s="67"/>
      <c r="D341" s="55"/>
      <c r="E341" s="56"/>
      <c r="F341" s="56"/>
      <c r="G341" s="57"/>
    </row>
    <row r="342" spans="2:7" ht="17.100000000000001" customHeight="1" x14ac:dyDescent="0.25">
      <c r="B342" s="54"/>
      <c r="C342" s="67"/>
      <c r="D342" s="55"/>
      <c r="E342" s="56"/>
      <c r="F342" s="56"/>
      <c r="G342" s="57"/>
    </row>
    <row r="343" spans="2:7" ht="17.100000000000001" customHeight="1" x14ac:dyDescent="0.25">
      <c r="B343" s="54"/>
      <c r="C343" s="67"/>
      <c r="D343" s="55"/>
      <c r="E343" s="56"/>
      <c r="F343" s="56"/>
      <c r="G343" s="57"/>
    </row>
    <row r="344" spans="2:7" ht="17.100000000000001" customHeight="1" x14ac:dyDescent="0.25">
      <c r="B344" s="54"/>
      <c r="C344" s="67"/>
      <c r="D344" s="55"/>
      <c r="E344" s="56"/>
      <c r="F344" s="56"/>
      <c r="G344" s="57"/>
    </row>
    <row r="345" spans="2:7" ht="17.100000000000001" customHeight="1" x14ac:dyDescent="0.25">
      <c r="B345" s="54"/>
      <c r="C345" s="67"/>
      <c r="D345" s="55"/>
      <c r="E345" s="56"/>
      <c r="F345" s="56"/>
      <c r="G345" s="57"/>
    </row>
    <row r="346" spans="2:7" ht="17.100000000000001" customHeight="1" x14ac:dyDescent="0.25">
      <c r="B346" s="54"/>
      <c r="C346" s="67"/>
      <c r="D346" s="55"/>
      <c r="E346" s="56"/>
      <c r="F346" s="56"/>
      <c r="G346" s="57"/>
    </row>
    <row r="347" spans="2:7" ht="17.100000000000001" customHeight="1" x14ac:dyDescent="0.25">
      <c r="B347" s="54"/>
      <c r="C347" s="67"/>
      <c r="D347" s="55"/>
      <c r="E347" s="56"/>
      <c r="F347" s="56"/>
      <c r="G347" s="57"/>
    </row>
    <row r="348" spans="2:7" ht="17.100000000000001" customHeight="1" x14ac:dyDescent="0.25">
      <c r="B348" s="54"/>
      <c r="C348" s="67"/>
      <c r="D348" s="55"/>
      <c r="E348" s="56"/>
      <c r="F348" s="56"/>
      <c r="G348" s="57"/>
    </row>
    <row r="349" spans="2:7" ht="17.100000000000001" customHeight="1" x14ac:dyDescent="0.25">
      <c r="B349" s="54"/>
      <c r="C349" s="67"/>
      <c r="D349" s="55"/>
      <c r="E349" s="56"/>
      <c r="F349" s="56"/>
      <c r="G349" s="57"/>
    </row>
    <row r="350" spans="2:7" ht="17.100000000000001" customHeight="1" x14ac:dyDescent="0.25">
      <c r="B350" s="54"/>
      <c r="C350" s="67"/>
      <c r="D350" s="55"/>
      <c r="E350" s="56"/>
      <c r="F350" s="56"/>
      <c r="G350" s="57"/>
    </row>
    <row r="353" spans="2:7" ht="54.95" customHeight="1" x14ac:dyDescent="0.25">
      <c r="B353" s="75" t="s">
        <v>58</v>
      </c>
      <c r="C353" s="76"/>
      <c r="D353" s="76"/>
      <c r="E353" s="76"/>
      <c r="F353" s="76"/>
      <c r="G353" s="77"/>
    </row>
    <row r="354" spans="2:7" ht="29.1" customHeight="1" x14ac:dyDescent="0.25">
      <c r="B354" s="29"/>
      <c r="C354" s="65"/>
      <c r="D354" s="30" t="s">
        <v>113</v>
      </c>
      <c r="E354" s="31" t="s">
        <v>114</v>
      </c>
      <c r="F354" s="31" t="s">
        <v>115</v>
      </c>
      <c r="G354" s="32" t="s">
        <v>116</v>
      </c>
    </row>
    <row r="355" spans="2:7" ht="17.100000000000001" customHeight="1" x14ac:dyDescent="0.25">
      <c r="B355" s="26"/>
      <c r="C355" s="64" t="s">
        <v>104</v>
      </c>
      <c r="D355" s="13">
        <v>47</v>
      </c>
      <c r="E355" s="19">
        <v>94</v>
      </c>
      <c r="F355" s="19">
        <v>94</v>
      </c>
      <c r="G355" s="20">
        <v>94</v>
      </c>
    </row>
    <row r="356" spans="2:7" ht="17.100000000000001" customHeight="1" x14ac:dyDescent="0.25">
      <c r="B356" s="27"/>
      <c r="C356" s="62" t="s">
        <v>105</v>
      </c>
      <c r="D356" s="21">
        <v>3</v>
      </c>
      <c r="E356" s="22">
        <v>6</v>
      </c>
      <c r="F356" s="22">
        <v>6</v>
      </c>
      <c r="G356" s="23">
        <v>100</v>
      </c>
    </row>
    <row r="357" spans="2:7" ht="17.100000000000001" customHeight="1" x14ac:dyDescent="0.25">
      <c r="B357" s="28"/>
      <c r="C357" s="66" t="s">
        <v>112</v>
      </c>
      <c r="D357" s="16">
        <v>50</v>
      </c>
      <c r="E357" s="24">
        <v>100</v>
      </c>
      <c r="F357" s="24">
        <v>100</v>
      </c>
      <c r="G357" s="25"/>
    </row>
    <row r="358" spans="2:7" ht="17.100000000000001" customHeight="1" x14ac:dyDescent="0.25">
      <c r="B358" s="54"/>
      <c r="C358" s="67"/>
      <c r="D358" s="55"/>
      <c r="E358" s="56"/>
      <c r="F358" s="56"/>
      <c r="G358" s="57"/>
    </row>
    <row r="359" spans="2:7" ht="17.100000000000001" customHeight="1" x14ac:dyDescent="0.25">
      <c r="B359" s="54"/>
      <c r="C359" s="67"/>
      <c r="D359" s="55"/>
      <c r="E359" s="56"/>
      <c r="F359" s="56"/>
      <c r="G359" s="57"/>
    </row>
    <row r="360" spans="2:7" ht="17.100000000000001" customHeight="1" x14ac:dyDescent="0.25">
      <c r="B360" s="54"/>
      <c r="C360" s="67"/>
      <c r="D360" s="55"/>
      <c r="E360" s="56"/>
      <c r="F360" s="56"/>
      <c r="G360" s="57"/>
    </row>
    <row r="361" spans="2:7" ht="17.100000000000001" customHeight="1" x14ac:dyDescent="0.25">
      <c r="B361" s="54"/>
      <c r="C361" s="67"/>
      <c r="D361" s="55"/>
      <c r="E361" s="56"/>
      <c r="F361" s="56"/>
      <c r="G361" s="57"/>
    </row>
    <row r="362" spans="2:7" ht="17.100000000000001" customHeight="1" x14ac:dyDescent="0.25">
      <c r="B362" s="54"/>
      <c r="C362" s="67"/>
      <c r="D362" s="55"/>
      <c r="E362" s="56"/>
      <c r="F362" s="56"/>
      <c r="G362" s="57"/>
    </row>
    <row r="363" spans="2:7" ht="17.100000000000001" customHeight="1" x14ac:dyDescent="0.25">
      <c r="B363" s="54"/>
      <c r="C363" s="67"/>
      <c r="D363" s="55"/>
      <c r="E363" s="56"/>
      <c r="F363" s="56"/>
      <c r="G363" s="57"/>
    </row>
    <row r="364" spans="2:7" ht="17.100000000000001" customHeight="1" x14ac:dyDescent="0.25">
      <c r="B364" s="54"/>
      <c r="C364" s="67"/>
      <c r="D364" s="55"/>
      <c r="E364" s="56"/>
      <c r="F364" s="56"/>
      <c r="G364" s="57"/>
    </row>
    <row r="365" spans="2:7" ht="17.100000000000001" customHeight="1" x14ac:dyDescent="0.25">
      <c r="B365" s="54"/>
      <c r="C365" s="67"/>
      <c r="D365" s="55"/>
      <c r="E365" s="56"/>
      <c r="F365" s="56"/>
      <c r="G365" s="57"/>
    </row>
    <row r="366" spans="2:7" ht="17.100000000000001" customHeight="1" x14ac:dyDescent="0.25">
      <c r="B366" s="54"/>
      <c r="C366" s="67"/>
      <c r="D366" s="55"/>
      <c r="E366" s="56"/>
      <c r="F366" s="56"/>
      <c r="G366" s="57"/>
    </row>
    <row r="367" spans="2:7" ht="17.100000000000001" customHeight="1" x14ac:dyDescent="0.25">
      <c r="B367" s="54"/>
      <c r="C367" s="67"/>
      <c r="D367" s="55"/>
      <c r="E367" s="56"/>
      <c r="F367" s="56"/>
      <c r="G367" s="57"/>
    </row>
    <row r="368" spans="2:7" ht="17.100000000000001" customHeight="1" x14ac:dyDescent="0.25">
      <c r="B368" s="54"/>
      <c r="C368" s="67"/>
      <c r="D368" s="55"/>
      <c r="E368" s="56"/>
      <c r="F368" s="56"/>
      <c r="G368" s="57"/>
    </row>
    <row r="369" spans="2:7" ht="17.100000000000001" customHeight="1" x14ac:dyDescent="0.25">
      <c r="B369" s="54"/>
      <c r="C369" s="67"/>
      <c r="D369" s="55"/>
      <c r="E369" s="56"/>
      <c r="F369" s="56"/>
      <c r="G369" s="57"/>
    </row>
    <row r="370" spans="2:7" ht="17.100000000000001" customHeight="1" x14ac:dyDescent="0.25">
      <c r="B370" s="54"/>
      <c r="C370" s="67"/>
      <c r="D370" s="55"/>
      <c r="E370" s="56"/>
      <c r="F370" s="56"/>
      <c r="G370" s="57"/>
    </row>
    <row r="371" spans="2:7" ht="17.100000000000001" customHeight="1" x14ac:dyDescent="0.25">
      <c r="B371" s="54"/>
      <c r="C371" s="67"/>
      <c r="D371" s="55"/>
      <c r="E371" s="56"/>
      <c r="F371" s="56"/>
      <c r="G371" s="57"/>
    </row>
    <row r="372" spans="2:7" ht="17.100000000000001" customHeight="1" x14ac:dyDescent="0.25">
      <c r="B372" s="54"/>
      <c r="C372" s="67"/>
      <c r="D372" s="55"/>
      <c r="E372" s="56"/>
      <c r="F372" s="56"/>
      <c r="G372" s="57"/>
    </row>
    <row r="373" spans="2:7" ht="17.100000000000001" customHeight="1" x14ac:dyDescent="0.25">
      <c r="B373" s="54"/>
      <c r="C373" s="67"/>
      <c r="D373" s="55"/>
      <c r="E373" s="56"/>
      <c r="F373" s="56"/>
      <c r="G373" s="57"/>
    </row>
    <row r="374" spans="2:7" ht="17.100000000000001" customHeight="1" x14ac:dyDescent="0.25">
      <c r="B374" s="54"/>
      <c r="C374" s="67"/>
      <c r="D374" s="55"/>
      <c r="E374" s="56"/>
      <c r="F374" s="56"/>
      <c r="G374" s="57"/>
    </row>
    <row r="375" spans="2:7" ht="17.100000000000001" customHeight="1" x14ac:dyDescent="0.25">
      <c r="B375" s="54"/>
      <c r="C375" s="67"/>
      <c r="D375" s="55"/>
      <c r="E375" s="56"/>
      <c r="F375" s="56"/>
      <c r="G375" s="57"/>
    </row>
    <row r="376" spans="2:7" ht="17.100000000000001" customHeight="1" x14ac:dyDescent="0.25">
      <c r="B376" s="54"/>
      <c r="C376" s="67"/>
      <c r="D376" s="55"/>
      <c r="E376" s="56"/>
      <c r="F376" s="56"/>
      <c r="G376" s="57"/>
    </row>
    <row r="377" spans="2:7" ht="17.100000000000001" customHeight="1" x14ac:dyDescent="0.25">
      <c r="B377" s="54"/>
      <c r="C377" s="67"/>
      <c r="D377" s="55"/>
      <c r="E377" s="56"/>
      <c r="F377" s="56"/>
      <c r="G377" s="57"/>
    </row>
    <row r="380" spans="2:7" ht="36" customHeight="1" x14ac:dyDescent="0.25">
      <c r="B380" s="75" t="s">
        <v>59</v>
      </c>
      <c r="C380" s="76"/>
      <c r="D380" s="76"/>
      <c r="E380" s="76"/>
      <c r="F380" s="76"/>
      <c r="G380" s="77"/>
    </row>
    <row r="381" spans="2:7" ht="29.1" customHeight="1" x14ac:dyDescent="0.25">
      <c r="B381" s="29"/>
      <c r="C381" s="65"/>
      <c r="D381" s="30" t="s">
        <v>113</v>
      </c>
      <c r="E381" s="31" t="s">
        <v>114</v>
      </c>
      <c r="F381" s="31" t="s">
        <v>115</v>
      </c>
      <c r="G381" s="32" t="s">
        <v>116</v>
      </c>
    </row>
    <row r="382" spans="2:7" ht="17.100000000000001" customHeight="1" x14ac:dyDescent="0.25">
      <c r="B382" s="26"/>
      <c r="C382" s="64" t="s">
        <v>103</v>
      </c>
      <c r="D382" s="13">
        <v>1</v>
      </c>
      <c r="E382" s="19">
        <v>2</v>
      </c>
      <c r="F382" s="19">
        <v>2</v>
      </c>
      <c r="G382" s="20">
        <v>2</v>
      </c>
    </row>
    <row r="383" spans="2:7" ht="17.100000000000001" customHeight="1" x14ac:dyDescent="0.25">
      <c r="B383" s="27"/>
      <c r="C383" s="62" t="s">
        <v>104</v>
      </c>
      <c r="D383" s="21">
        <v>34</v>
      </c>
      <c r="E383" s="22">
        <v>68</v>
      </c>
      <c r="F383" s="22">
        <v>68</v>
      </c>
      <c r="G383" s="23">
        <v>70</v>
      </c>
    </row>
    <row r="384" spans="2:7" ht="17.100000000000001" customHeight="1" x14ac:dyDescent="0.25">
      <c r="B384" s="27"/>
      <c r="C384" s="62" t="s">
        <v>105</v>
      </c>
      <c r="D384" s="21">
        <v>15</v>
      </c>
      <c r="E384" s="22">
        <v>30</v>
      </c>
      <c r="F384" s="22">
        <v>30</v>
      </c>
      <c r="G384" s="23">
        <v>100</v>
      </c>
    </row>
    <row r="385" spans="2:7" ht="17.100000000000001" customHeight="1" x14ac:dyDescent="0.25">
      <c r="B385" s="28"/>
      <c r="C385" s="66" t="s">
        <v>112</v>
      </c>
      <c r="D385" s="16">
        <v>50</v>
      </c>
      <c r="E385" s="24">
        <v>100</v>
      </c>
      <c r="F385" s="24">
        <v>100</v>
      </c>
      <c r="G385" s="25"/>
    </row>
    <row r="386" spans="2:7" ht="17.100000000000001" customHeight="1" x14ac:dyDescent="0.25">
      <c r="B386" s="54"/>
      <c r="C386" s="67"/>
      <c r="D386" s="55"/>
      <c r="E386" s="56"/>
      <c r="F386" s="56"/>
      <c r="G386" s="57"/>
    </row>
    <row r="387" spans="2:7" ht="17.100000000000001" customHeight="1" x14ac:dyDescent="0.25">
      <c r="B387" s="54"/>
      <c r="C387" s="67"/>
      <c r="D387" s="55"/>
      <c r="E387" s="56"/>
      <c r="F387" s="56"/>
      <c r="G387" s="57"/>
    </row>
    <row r="388" spans="2:7" ht="17.100000000000001" customHeight="1" x14ac:dyDescent="0.25">
      <c r="B388" s="54"/>
      <c r="C388" s="67"/>
      <c r="D388" s="55"/>
      <c r="E388" s="56"/>
      <c r="F388" s="56"/>
      <c r="G388" s="57"/>
    </row>
    <row r="389" spans="2:7" ht="17.100000000000001" customHeight="1" x14ac:dyDescent="0.25">
      <c r="B389" s="54"/>
      <c r="C389" s="67"/>
      <c r="D389" s="55"/>
      <c r="E389" s="56"/>
      <c r="F389" s="56"/>
      <c r="G389" s="57"/>
    </row>
    <row r="390" spans="2:7" ht="17.100000000000001" customHeight="1" x14ac:dyDescent="0.25">
      <c r="B390" s="54"/>
      <c r="C390" s="67"/>
      <c r="D390" s="55"/>
      <c r="E390" s="56"/>
      <c r="F390" s="56"/>
      <c r="G390" s="57"/>
    </row>
    <row r="391" spans="2:7" ht="17.100000000000001" customHeight="1" x14ac:dyDescent="0.25">
      <c r="B391" s="54"/>
      <c r="C391" s="67"/>
      <c r="D391" s="55"/>
      <c r="E391" s="56"/>
      <c r="F391" s="56"/>
      <c r="G391" s="57"/>
    </row>
    <row r="392" spans="2:7" ht="17.100000000000001" customHeight="1" x14ac:dyDescent="0.25">
      <c r="B392" s="54"/>
      <c r="C392" s="67"/>
      <c r="D392" s="55"/>
      <c r="E392" s="56"/>
      <c r="F392" s="56"/>
      <c r="G392" s="57"/>
    </row>
    <row r="393" spans="2:7" ht="17.100000000000001" customHeight="1" x14ac:dyDescent="0.25">
      <c r="B393" s="54"/>
      <c r="C393" s="67"/>
      <c r="D393" s="55"/>
      <c r="E393" s="56"/>
      <c r="F393" s="56"/>
      <c r="G393" s="57"/>
    </row>
    <row r="394" spans="2:7" ht="17.100000000000001" customHeight="1" x14ac:dyDescent="0.25">
      <c r="B394" s="54"/>
      <c r="C394" s="67"/>
      <c r="D394" s="55"/>
      <c r="E394" s="56"/>
      <c r="F394" s="56"/>
      <c r="G394" s="57"/>
    </row>
    <row r="395" spans="2:7" ht="17.100000000000001" customHeight="1" x14ac:dyDescent="0.25">
      <c r="B395" s="54"/>
      <c r="C395" s="67"/>
      <c r="D395" s="55"/>
      <c r="E395" s="56"/>
      <c r="F395" s="56"/>
      <c r="G395" s="57"/>
    </row>
    <row r="396" spans="2:7" ht="17.100000000000001" customHeight="1" x14ac:dyDescent="0.25">
      <c r="B396" s="54"/>
      <c r="C396" s="67"/>
      <c r="D396" s="55"/>
      <c r="E396" s="56"/>
      <c r="F396" s="56"/>
      <c r="G396" s="57"/>
    </row>
    <row r="397" spans="2:7" ht="17.100000000000001" customHeight="1" x14ac:dyDescent="0.25">
      <c r="B397" s="54"/>
      <c r="C397" s="67"/>
      <c r="D397" s="55"/>
      <c r="E397" s="56"/>
      <c r="F397" s="56"/>
      <c r="G397" s="57"/>
    </row>
    <row r="398" spans="2:7" ht="17.100000000000001" customHeight="1" x14ac:dyDescent="0.25">
      <c r="B398" s="54"/>
      <c r="C398" s="67"/>
      <c r="D398" s="55"/>
      <c r="E398" s="56"/>
      <c r="F398" s="56"/>
      <c r="G398" s="57"/>
    </row>
    <row r="399" spans="2:7" ht="17.100000000000001" customHeight="1" x14ac:dyDescent="0.25">
      <c r="B399" s="54"/>
      <c r="C399" s="67"/>
      <c r="D399" s="55"/>
      <c r="E399" s="56"/>
      <c r="F399" s="56"/>
      <c r="G399" s="57"/>
    </row>
    <row r="400" spans="2:7" ht="17.100000000000001" customHeight="1" x14ac:dyDescent="0.25">
      <c r="B400" s="54"/>
      <c r="C400" s="67"/>
      <c r="D400" s="55"/>
      <c r="E400" s="56"/>
      <c r="F400" s="56"/>
      <c r="G400" s="57"/>
    </row>
    <row r="401" spans="2:8" ht="17.100000000000001" customHeight="1" x14ac:dyDescent="0.25">
      <c r="B401" s="54"/>
      <c r="C401" s="67"/>
      <c r="D401" s="55"/>
      <c r="E401" s="56"/>
      <c r="F401" s="56"/>
      <c r="G401" s="57"/>
    </row>
    <row r="402" spans="2:8" ht="17.100000000000001" customHeight="1" x14ac:dyDescent="0.25">
      <c r="B402" s="54"/>
      <c r="C402" s="67"/>
      <c r="D402" s="55"/>
      <c r="E402" s="56"/>
      <c r="F402" s="56"/>
      <c r="G402" s="57"/>
    </row>
    <row r="403" spans="2:8" ht="17.100000000000001" customHeight="1" x14ac:dyDescent="0.25">
      <c r="B403" s="54"/>
      <c r="C403" s="67"/>
      <c r="D403" s="55"/>
      <c r="E403" s="56"/>
      <c r="F403" s="56"/>
      <c r="G403" s="57"/>
    </row>
    <row r="404" spans="2:8" ht="17.100000000000001" customHeight="1" x14ac:dyDescent="0.25">
      <c r="B404" s="54"/>
      <c r="C404" s="67"/>
      <c r="D404" s="55"/>
      <c r="E404" s="56"/>
      <c r="F404" s="56"/>
      <c r="G404" s="57"/>
    </row>
    <row r="405" spans="2:8" ht="17.100000000000001" customHeight="1" x14ac:dyDescent="0.25">
      <c r="B405" s="54"/>
      <c r="C405" s="67"/>
      <c r="D405" s="55"/>
      <c r="E405" s="56"/>
      <c r="F405" s="56"/>
      <c r="G405" s="57"/>
    </row>
    <row r="406" spans="2:8" ht="17.100000000000001" customHeight="1" x14ac:dyDescent="0.25">
      <c r="B406" s="54"/>
      <c r="C406" s="67"/>
      <c r="D406" s="55"/>
      <c r="E406" s="56"/>
      <c r="F406" s="56"/>
      <c r="G406" s="57"/>
    </row>
    <row r="407" spans="2:8" ht="17.100000000000001" customHeight="1" x14ac:dyDescent="0.25">
      <c r="B407" s="86"/>
      <c r="C407" s="86"/>
      <c r="D407" s="86"/>
      <c r="E407" s="86"/>
      <c r="F407" s="86"/>
      <c r="G407" s="86"/>
      <c r="H407" s="87"/>
    </row>
    <row r="408" spans="2:8" ht="17.100000000000001" customHeight="1" x14ac:dyDescent="0.25">
      <c r="B408" s="100"/>
      <c r="C408" s="100"/>
      <c r="D408" s="101"/>
      <c r="E408" s="101"/>
      <c r="F408" s="101"/>
      <c r="G408" s="101"/>
      <c r="H408" s="87"/>
    </row>
    <row r="409" spans="2:8" ht="17.100000000000001" customHeight="1" x14ac:dyDescent="0.25">
      <c r="B409" s="75" t="s">
        <v>143</v>
      </c>
      <c r="C409" s="76"/>
      <c r="D409" s="76"/>
      <c r="E409" s="76"/>
      <c r="F409" s="76"/>
      <c r="G409" s="77"/>
      <c r="H409" s="87"/>
    </row>
    <row r="410" spans="2:8" ht="17.100000000000001" customHeight="1" x14ac:dyDescent="0.25">
      <c r="B410" s="102"/>
      <c r="C410" s="105"/>
      <c r="D410" s="103"/>
      <c r="E410" s="104"/>
      <c r="F410" s="104"/>
      <c r="G410" s="104"/>
      <c r="H410" s="87"/>
    </row>
    <row r="411" spans="2:8" ht="17.100000000000001" customHeight="1" x14ac:dyDescent="0.25">
      <c r="B411" s="102"/>
      <c r="C411" s="105"/>
      <c r="D411" s="103"/>
      <c r="E411" s="104"/>
      <c r="F411" s="104"/>
      <c r="G411" s="104"/>
      <c r="H411" s="87"/>
    </row>
    <row r="412" spans="2:8" ht="17.100000000000001" customHeight="1" x14ac:dyDescent="0.25">
      <c r="B412" s="89"/>
      <c r="C412" s="90"/>
      <c r="D412" s="30" t="s">
        <v>113</v>
      </c>
      <c r="E412" s="31" t="s">
        <v>114</v>
      </c>
      <c r="F412" s="31" t="s">
        <v>115</v>
      </c>
      <c r="G412" s="32" t="s">
        <v>116</v>
      </c>
      <c r="H412" s="87"/>
    </row>
    <row r="413" spans="2:8" ht="17.100000000000001" customHeight="1" x14ac:dyDescent="0.25">
      <c r="B413" s="91"/>
      <c r="C413" s="107" t="s">
        <v>126</v>
      </c>
      <c r="D413" s="40">
        <v>10</v>
      </c>
      <c r="E413" s="41">
        <f>D413/D430*100</f>
        <v>20.408163265306122</v>
      </c>
      <c r="F413" s="41">
        <f>E413</f>
        <v>20.408163265306122</v>
      </c>
      <c r="G413" s="42">
        <f>F413</f>
        <v>20.408163265306122</v>
      </c>
      <c r="H413" s="87"/>
    </row>
    <row r="414" spans="2:8" ht="17.100000000000001" customHeight="1" x14ac:dyDescent="0.25">
      <c r="B414" s="92"/>
      <c r="C414" s="107" t="s">
        <v>128</v>
      </c>
      <c r="D414" s="43">
        <v>3</v>
      </c>
      <c r="E414" s="41">
        <f>D414/D430*100</f>
        <v>6.1224489795918364</v>
      </c>
      <c r="F414" s="41">
        <f t="shared" ref="F414:F429" si="3">E414</f>
        <v>6.1224489795918364</v>
      </c>
      <c r="G414" s="44">
        <f>F414+G413</f>
        <v>26.530612244897959</v>
      </c>
      <c r="H414" s="87"/>
    </row>
    <row r="415" spans="2:8" ht="17.100000000000001" customHeight="1" x14ac:dyDescent="0.25">
      <c r="B415" s="92"/>
      <c r="C415" s="107" t="s">
        <v>129</v>
      </c>
      <c r="D415" s="45">
        <v>2</v>
      </c>
      <c r="E415" s="41">
        <f>D415/D430*100</f>
        <v>4.0816326530612246</v>
      </c>
      <c r="F415" s="41">
        <f t="shared" si="3"/>
        <v>4.0816326530612246</v>
      </c>
      <c r="G415" s="44">
        <f t="shared" ref="G415:G429" si="4">F415+G414</f>
        <v>30.612244897959183</v>
      </c>
      <c r="H415" s="87"/>
    </row>
    <row r="416" spans="2:8" ht="17.100000000000001" customHeight="1" x14ac:dyDescent="0.25">
      <c r="B416" s="92"/>
      <c r="C416" s="108" t="s">
        <v>136</v>
      </c>
      <c r="D416" s="45">
        <v>10</v>
      </c>
      <c r="E416" s="41">
        <f>D416/D430*100</f>
        <v>20.408163265306122</v>
      </c>
      <c r="F416" s="41">
        <f t="shared" si="3"/>
        <v>20.408163265306122</v>
      </c>
      <c r="G416" s="44">
        <f t="shared" si="4"/>
        <v>51.020408163265301</v>
      </c>
      <c r="H416" s="87"/>
    </row>
    <row r="417" spans="2:8" ht="17.100000000000001" customHeight="1" x14ac:dyDescent="0.25">
      <c r="B417" s="92"/>
      <c r="C417" s="108" t="s">
        <v>130</v>
      </c>
      <c r="D417" s="45">
        <v>4</v>
      </c>
      <c r="E417" s="41">
        <f>D417/D430*100</f>
        <v>8.1632653061224492</v>
      </c>
      <c r="F417" s="41">
        <f t="shared" si="3"/>
        <v>8.1632653061224492</v>
      </c>
      <c r="G417" s="44">
        <f t="shared" si="4"/>
        <v>59.183673469387749</v>
      </c>
      <c r="H417" s="87"/>
    </row>
    <row r="418" spans="2:8" ht="17.100000000000001" customHeight="1" x14ac:dyDescent="0.25">
      <c r="B418"/>
      <c r="C418" s="109" t="s">
        <v>137</v>
      </c>
      <c r="D418" s="45">
        <v>1</v>
      </c>
      <c r="E418" s="41">
        <f>D418/D430*100</f>
        <v>2.0408163265306123</v>
      </c>
      <c r="F418" s="41">
        <f t="shared" si="3"/>
        <v>2.0408163265306123</v>
      </c>
      <c r="G418" s="44">
        <f t="shared" si="4"/>
        <v>61.224489795918359</v>
      </c>
      <c r="H418" s="87"/>
    </row>
    <row r="419" spans="2:8" ht="17.100000000000001" customHeight="1" x14ac:dyDescent="0.25">
      <c r="B419" s="93"/>
      <c r="C419" s="109" t="s">
        <v>133</v>
      </c>
      <c r="D419" s="45">
        <v>3</v>
      </c>
      <c r="E419" s="41">
        <f>D419/D430*100</f>
        <v>6.1224489795918364</v>
      </c>
      <c r="F419" s="41">
        <f t="shared" si="3"/>
        <v>6.1224489795918364</v>
      </c>
      <c r="G419" s="44">
        <f t="shared" si="4"/>
        <v>67.346938775510196</v>
      </c>
      <c r="H419" s="87"/>
    </row>
    <row r="420" spans="2:8" ht="17.100000000000001" customHeight="1" x14ac:dyDescent="0.25">
      <c r="B420" s="94"/>
      <c r="C420" s="109" t="s">
        <v>139</v>
      </c>
      <c r="D420" s="47">
        <v>1</v>
      </c>
      <c r="E420" s="41">
        <f>D420/D430*100</f>
        <v>2.0408163265306123</v>
      </c>
      <c r="F420" s="41">
        <f t="shared" si="3"/>
        <v>2.0408163265306123</v>
      </c>
      <c r="G420" s="44">
        <f t="shared" si="4"/>
        <v>69.387755102040813</v>
      </c>
      <c r="H420" s="87"/>
    </row>
    <row r="421" spans="2:8" ht="17.100000000000001" customHeight="1" x14ac:dyDescent="0.25">
      <c r="B421" s="94"/>
      <c r="C421" s="109" t="s">
        <v>138</v>
      </c>
      <c r="D421" s="47">
        <v>1</v>
      </c>
      <c r="E421" s="41">
        <f>D421/D430*100</f>
        <v>2.0408163265306123</v>
      </c>
      <c r="F421" s="41">
        <f t="shared" si="3"/>
        <v>2.0408163265306123</v>
      </c>
      <c r="G421" s="44">
        <f t="shared" si="4"/>
        <v>71.428571428571431</v>
      </c>
      <c r="H421" s="87"/>
    </row>
    <row r="422" spans="2:8" ht="17.100000000000001" customHeight="1" x14ac:dyDescent="0.25">
      <c r="B422" s="94"/>
      <c r="C422" s="109" t="s">
        <v>140</v>
      </c>
      <c r="D422" s="47">
        <v>3</v>
      </c>
      <c r="E422" s="41">
        <f>D422/D430*100</f>
        <v>6.1224489795918364</v>
      </c>
      <c r="F422" s="41">
        <f t="shared" si="3"/>
        <v>6.1224489795918364</v>
      </c>
      <c r="G422" s="44">
        <f t="shared" si="4"/>
        <v>77.551020408163268</v>
      </c>
      <c r="H422" s="87"/>
    </row>
    <row r="423" spans="2:8" ht="17.100000000000001" customHeight="1" x14ac:dyDescent="0.25">
      <c r="B423" s="94"/>
      <c r="C423" s="109" t="s">
        <v>134</v>
      </c>
      <c r="D423" s="47">
        <v>3</v>
      </c>
      <c r="E423" s="41">
        <f>D423/D430*100</f>
        <v>6.1224489795918364</v>
      </c>
      <c r="F423" s="41">
        <f t="shared" si="3"/>
        <v>6.1224489795918364</v>
      </c>
      <c r="G423" s="44">
        <f t="shared" si="4"/>
        <v>83.673469387755105</v>
      </c>
      <c r="H423" s="87"/>
    </row>
    <row r="424" spans="2:8" ht="17.100000000000001" customHeight="1" x14ac:dyDescent="0.25">
      <c r="B424" s="99"/>
      <c r="C424" s="109" t="s">
        <v>141</v>
      </c>
      <c r="D424" s="47">
        <v>1</v>
      </c>
      <c r="E424" s="41">
        <f>D424/D430*100</f>
        <v>2.0408163265306123</v>
      </c>
      <c r="F424" s="41">
        <f t="shared" si="3"/>
        <v>2.0408163265306123</v>
      </c>
      <c r="G424" s="44">
        <f t="shared" si="4"/>
        <v>85.714285714285722</v>
      </c>
      <c r="H424" s="87"/>
    </row>
    <row r="425" spans="2:8" ht="17.100000000000001" customHeight="1" x14ac:dyDescent="0.25">
      <c r="C425" s="107" t="s">
        <v>131</v>
      </c>
      <c r="D425" s="47">
        <v>3</v>
      </c>
      <c r="E425" s="41">
        <f>D425/D430*100</f>
        <v>6.1224489795918364</v>
      </c>
      <c r="F425" s="41">
        <f t="shared" si="3"/>
        <v>6.1224489795918364</v>
      </c>
      <c r="G425" s="44">
        <f t="shared" si="4"/>
        <v>91.83673469387756</v>
      </c>
      <c r="H425" s="87"/>
    </row>
    <row r="426" spans="2:8" ht="17.100000000000001" customHeight="1" x14ac:dyDescent="0.25">
      <c r="C426" s="107" t="s">
        <v>132</v>
      </c>
      <c r="D426" s="47">
        <v>1</v>
      </c>
      <c r="E426" s="41">
        <f>D426/D430*100</f>
        <v>2.0408163265306123</v>
      </c>
      <c r="F426" s="41">
        <f t="shared" si="3"/>
        <v>2.0408163265306123</v>
      </c>
      <c r="G426" s="44">
        <f t="shared" si="4"/>
        <v>93.877551020408177</v>
      </c>
      <c r="H426" s="87"/>
    </row>
    <row r="427" spans="2:8" ht="17.100000000000001" customHeight="1" x14ac:dyDescent="0.25">
      <c r="C427" s="110" t="s">
        <v>142</v>
      </c>
      <c r="D427" s="47">
        <v>1</v>
      </c>
      <c r="E427" s="41">
        <f>D427/D430*100</f>
        <v>2.0408163265306123</v>
      </c>
      <c r="F427" s="41">
        <f t="shared" si="3"/>
        <v>2.0408163265306123</v>
      </c>
      <c r="G427" s="44">
        <f t="shared" si="4"/>
        <v>95.918367346938794</v>
      </c>
      <c r="H427" s="87"/>
    </row>
    <row r="428" spans="2:8" ht="17.100000000000001" customHeight="1" x14ac:dyDescent="0.25">
      <c r="C428" s="107" t="s">
        <v>135</v>
      </c>
      <c r="D428" s="47">
        <v>1</v>
      </c>
      <c r="E428" s="41">
        <f>D428/D430*100</f>
        <v>2.0408163265306123</v>
      </c>
      <c r="F428" s="41">
        <f t="shared" si="3"/>
        <v>2.0408163265306123</v>
      </c>
      <c r="G428" s="44">
        <f t="shared" si="4"/>
        <v>97.959183673469411</v>
      </c>
      <c r="H428" s="106"/>
    </row>
    <row r="429" spans="2:8" ht="17.100000000000001" customHeight="1" x14ac:dyDescent="0.25">
      <c r="C429" s="107" t="s">
        <v>127</v>
      </c>
      <c r="D429" s="47">
        <v>1</v>
      </c>
      <c r="E429" s="41">
        <f>D429/D430*100</f>
        <v>2.0408163265306123</v>
      </c>
      <c r="F429" s="41">
        <f t="shared" si="3"/>
        <v>2.0408163265306123</v>
      </c>
      <c r="G429" s="44">
        <f t="shared" si="4"/>
        <v>100.00000000000003</v>
      </c>
      <c r="H429" s="106"/>
    </row>
    <row r="430" spans="2:8" ht="17.100000000000001" customHeight="1" x14ac:dyDescent="0.25">
      <c r="C430" s="95" t="s">
        <v>112</v>
      </c>
      <c r="D430" s="48">
        <f>SUM(D413:D429)</f>
        <v>49</v>
      </c>
      <c r="E430" s="49">
        <f>SUM(E413:E429)</f>
        <v>100.00000000000003</v>
      </c>
      <c r="F430" s="49">
        <f>SUM(F413:F429)</f>
        <v>100.00000000000003</v>
      </c>
      <c r="G430" s="50"/>
      <c r="H430" s="106"/>
    </row>
    <row r="431" spans="2:8" ht="17.100000000000001" customHeight="1" x14ac:dyDescent="0.25">
      <c r="B431" s="102"/>
      <c r="C431" s="105"/>
      <c r="D431" s="103"/>
      <c r="E431" s="104"/>
      <c r="F431" s="104"/>
      <c r="G431" s="104"/>
      <c r="H431" s="106"/>
    </row>
    <row r="432" spans="2:8" ht="17.100000000000001" customHeight="1" x14ac:dyDescent="0.25">
      <c r="B432" s="102"/>
      <c r="C432" s="105"/>
      <c r="D432" s="103"/>
      <c r="E432" s="104"/>
      <c r="F432" s="104"/>
      <c r="G432" s="104"/>
      <c r="H432" s="106"/>
    </row>
    <row r="433" spans="2:8" ht="17.100000000000001" customHeight="1" x14ac:dyDescent="0.25">
      <c r="B433" s="102"/>
      <c r="C433" s="105"/>
      <c r="D433" s="103"/>
      <c r="E433" s="104"/>
      <c r="F433" s="104"/>
      <c r="G433" s="104"/>
      <c r="H433" s="106"/>
    </row>
    <row r="434" spans="2:8" ht="17.100000000000001" customHeight="1" x14ac:dyDescent="0.25">
      <c r="B434" s="102"/>
      <c r="C434" s="105"/>
      <c r="D434" s="103"/>
      <c r="E434" s="104"/>
      <c r="F434" s="104"/>
      <c r="G434" s="104"/>
      <c r="H434" s="106"/>
    </row>
    <row r="435" spans="2:8" ht="17.100000000000001" customHeight="1" x14ac:dyDescent="0.25">
      <c r="B435" s="102"/>
      <c r="C435" s="105"/>
      <c r="D435" s="103"/>
      <c r="E435" s="104"/>
      <c r="F435" s="104"/>
      <c r="G435" s="104"/>
      <c r="H435" s="106"/>
    </row>
    <row r="436" spans="2:8" ht="17.100000000000001" customHeight="1" x14ac:dyDescent="0.25">
      <c r="B436" s="102"/>
      <c r="C436" s="105"/>
      <c r="D436" s="103"/>
      <c r="E436" s="104"/>
      <c r="F436" s="104"/>
      <c r="G436" s="104"/>
      <c r="H436" s="106"/>
    </row>
    <row r="437" spans="2:8" ht="17.100000000000001" customHeight="1" x14ac:dyDescent="0.25">
      <c r="B437" s="102"/>
      <c r="C437" s="105"/>
      <c r="D437" s="103"/>
      <c r="E437" s="104"/>
      <c r="F437" s="104"/>
      <c r="G437" s="104"/>
      <c r="H437" s="106"/>
    </row>
    <row r="438" spans="2:8" ht="17.100000000000001" customHeight="1" x14ac:dyDescent="0.25">
      <c r="B438" s="102"/>
      <c r="C438" s="105"/>
      <c r="D438" s="103"/>
      <c r="E438" s="104"/>
      <c r="F438" s="104"/>
      <c r="G438" s="104"/>
      <c r="H438" s="106"/>
    </row>
    <row r="439" spans="2:8" ht="17.100000000000001" customHeight="1" x14ac:dyDescent="0.25">
      <c r="B439" s="102"/>
      <c r="C439" s="105"/>
      <c r="D439" s="103"/>
      <c r="E439" s="104"/>
      <c r="F439" s="104"/>
      <c r="G439" s="104"/>
      <c r="H439" s="106"/>
    </row>
    <row r="440" spans="2:8" ht="17.100000000000001" customHeight="1" x14ac:dyDescent="0.25">
      <c r="B440" s="102"/>
      <c r="C440" s="105"/>
      <c r="D440" s="103"/>
      <c r="E440" s="104"/>
      <c r="F440" s="104"/>
      <c r="G440" s="105"/>
      <c r="H440" s="106"/>
    </row>
    <row r="441" spans="2:8" ht="17.100000000000001" customHeight="1" x14ac:dyDescent="0.25">
      <c r="B441" s="54"/>
      <c r="C441" s="67"/>
      <c r="D441" s="55"/>
      <c r="E441" s="56"/>
      <c r="F441" s="56"/>
      <c r="G441" s="57"/>
    </row>
    <row r="442" spans="2:8" ht="17.100000000000001" customHeight="1" x14ac:dyDescent="0.25">
      <c r="B442" s="54"/>
      <c r="C442" s="67"/>
      <c r="D442" s="55"/>
      <c r="E442" s="56"/>
      <c r="F442" s="56"/>
      <c r="G442" s="57"/>
    </row>
    <row r="443" spans="2:8" ht="17.100000000000001" customHeight="1" x14ac:dyDescent="0.25">
      <c r="B443" s="54"/>
      <c r="C443" s="67"/>
      <c r="D443" s="55"/>
      <c r="E443" s="56"/>
      <c r="F443" s="56"/>
      <c r="G443" s="57"/>
    </row>
    <row r="444" spans="2:8" ht="17.100000000000001" customHeight="1" x14ac:dyDescent="0.25">
      <c r="B444" s="54"/>
      <c r="C444" s="67"/>
      <c r="D444" s="55"/>
      <c r="E444" s="56"/>
      <c r="F444" s="56"/>
      <c r="G444" s="57"/>
    </row>
    <row r="445" spans="2:8" ht="17.100000000000001" customHeight="1" x14ac:dyDescent="0.25">
      <c r="B445" s="54"/>
      <c r="C445" s="67"/>
      <c r="D445" s="55"/>
      <c r="E445" s="56"/>
      <c r="F445" s="56"/>
      <c r="G445" s="57"/>
    </row>
    <row r="446" spans="2:8" ht="17.100000000000001" customHeight="1" x14ac:dyDescent="0.25">
      <c r="B446" s="54"/>
      <c r="C446" s="67"/>
      <c r="D446" s="55"/>
      <c r="E446" s="56"/>
      <c r="F446" s="56"/>
      <c r="G446" s="57"/>
    </row>
    <row r="447" spans="2:8" ht="17.100000000000001" customHeight="1" x14ac:dyDescent="0.25">
      <c r="B447" s="54"/>
      <c r="C447" s="67"/>
      <c r="D447" s="55"/>
      <c r="E447" s="56"/>
      <c r="F447" s="56"/>
      <c r="G447" s="57"/>
    </row>
    <row r="448" spans="2:8" ht="17.100000000000001" customHeight="1" x14ac:dyDescent="0.25">
      <c r="B448" s="54"/>
      <c r="C448" s="67"/>
      <c r="D448" s="55"/>
      <c r="E448" s="56"/>
      <c r="F448" s="56"/>
      <c r="G448" s="57"/>
    </row>
    <row r="449" spans="2:7" ht="17.100000000000001" customHeight="1" x14ac:dyDescent="0.25">
      <c r="B449" s="54"/>
      <c r="C449" s="67"/>
      <c r="D449" s="55"/>
      <c r="E449" s="56"/>
      <c r="F449" s="56"/>
      <c r="G449" s="57"/>
    </row>
    <row r="450" spans="2:7" ht="17.100000000000001" customHeight="1" x14ac:dyDescent="0.25">
      <c r="B450" s="54"/>
      <c r="C450" s="67"/>
      <c r="D450" s="55"/>
      <c r="E450" s="56"/>
      <c r="F450" s="56"/>
      <c r="G450" s="57"/>
    </row>
    <row r="451" spans="2:7" ht="17.100000000000001" customHeight="1" x14ac:dyDescent="0.25">
      <c r="B451" s="54"/>
      <c r="C451" s="67"/>
      <c r="D451" s="55"/>
      <c r="E451" s="56"/>
      <c r="F451" s="56"/>
      <c r="G451" s="57"/>
    </row>
    <row r="454" spans="2:7" ht="21" customHeight="1" x14ac:dyDescent="0.25">
      <c r="B454" s="75" t="s">
        <v>60</v>
      </c>
      <c r="C454" s="76"/>
      <c r="D454" s="76"/>
      <c r="E454" s="76"/>
      <c r="F454" s="76"/>
      <c r="G454" s="77"/>
    </row>
    <row r="455" spans="2:7" ht="29.1" customHeight="1" x14ac:dyDescent="0.25">
      <c r="B455" s="29"/>
      <c r="C455" s="65"/>
      <c r="D455" s="30" t="s">
        <v>113</v>
      </c>
      <c r="E455" s="31" t="s">
        <v>114</v>
      </c>
      <c r="F455" s="31" t="s">
        <v>115</v>
      </c>
      <c r="G455" s="32" t="s">
        <v>116</v>
      </c>
    </row>
    <row r="456" spans="2:7" ht="17.100000000000001" customHeight="1" x14ac:dyDescent="0.25">
      <c r="B456" s="26"/>
      <c r="C456" s="88" t="s">
        <v>124</v>
      </c>
      <c r="D456" s="13">
        <v>11</v>
      </c>
      <c r="E456" s="59">
        <f>D456/50*100</f>
        <v>22</v>
      </c>
      <c r="F456" s="59">
        <f>E456</f>
        <v>22</v>
      </c>
      <c r="G456" s="20">
        <f>F456</f>
        <v>22</v>
      </c>
    </row>
    <row r="457" spans="2:7" ht="17.100000000000001" customHeight="1" x14ac:dyDescent="0.25">
      <c r="B457" s="27"/>
      <c r="C457" s="62" t="s">
        <v>107</v>
      </c>
      <c r="D457" s="58">
        <v>22</v>
      </c>
      <c r="E457" s="60">
        <f t="shared" ref="E457:E459" si="5">D457/50*100</f>
        <v>44</v>
      </c>
      <c r="F457" s="60">
        <f t="shared" ref="F457:F459" si="6">E457</f>
        <v>44</v>
      </c>
      <c r="G457" s="33">
        <f>F457+G456</f>
        <v>66</v>
      </c>
    </row>
    <row r="458" spans="2:7" ht="30" customHeight="1" x14ac:dyDescent="0.25">
      <c r="B458" s="27"/>
      <c r="C458" s="62" t="s">
        <v>106</v>
      </c>
      <c r="D458" s="58">
        <v>13</v>
      </c>
      <c r="E458" s="60">
        <f t="shared" si="5"/>
        <v>26</v>
      </c>
      <c r="F458" s="60">
        <f t="shared" si="6"/>
        <v>26</v>
      </c>
      <c r="G458" s="33">
        <f t="shared" ref="G458:G459" si="7">F458+G457</f>
        <v>92</v>
      </c>
    </row>
    <row r="459" spans="2:7" ht="17.100000000000001" customHeight="1" x14ac:dyDescent="0.25">
      <c r="B459" s="27"/>
      <c r="C459" s="62" t="s">
        <v>76</v>
      </c>
      <c r="D459" s="21">
        <v>4</v>
      </c>
      <c r="E459" s="37">
        <f t="shared" si="5"/>
        <v>8</v>
      </c>
      <c r="F459" s="37">
        <f t="shared" si="6"/>
        <v>8</v>
      </c>
      <c r="G459" s="23">
        <f t="shared" si="7"/>
        <v>100</v>
      </c>
    </row>
    <row r="460" spans="2:7" ht="17.100000000000001" customHeight="1" x14ac:dyDescent="0.25">
      <c r="B460" s="28"/>
      <c r="C460" s="66" t="s">
        <v>112</v>
      </c>
      <c r="D460" s="16">
        <f>SUM(D456:D459)</f>
        <v>50</v>
      </c>
      <c r="E460" s="24">
        <v>100</v>
      </c>
      <c r="F460" s="24">
        <v>100</v>
      </c>
      <c r="G460" s="25"/>
    </row>
    <row r="461" spans="2:7" ht="17.100000000000001" customHeight="1" x14ac:dyDescent="0.25">
      <c r="B461" s="54"/>
      <c r="C461" s="67"/>
      <c r="D461" s="55"/>
      <c r="E461" s="56"/>
      <c r="F461" s="56"/>
      <c r="G461" s="57"/>
    </row>
    <row r="462" spans="2:7" ht="17.100000000000001" customHeight="1" x14ac:dyDescent="0.25">
      <c r="B462" s="54"/>
      <c r="C462" s="67"/>
      <c r="D462" s="55"/>
      <c r="E462" s="56"/>
      <c r="F462" s="56"/>
      <c r="G462" s="57"/>
    </row>
    <row r="463" spans="2:7" ht="17.100000000000001" customHeight="1" x14ac:dyDescent="0.25">
      <c r="B463" s="54"/>
      <c r="C463" s="67"/>
      <c r="D463" s="55"/>
      <c r="E463" s="56"/>
      <c r="F463" s="56"/>
      <c r="G463" s="57"/>
    </row>
    <row r="464" spans="2:7" ht="17.100000000000001" customHeight="1" x14ac:dyDescent="0.25">
      <c r="B464" s="54"/>
      <c r="C464" s="67"/>
      <c r="D464" s="55"/>
      <c r="E464" s="56"/>
      <c r="F464" s="56"/>
      <c r="G464" s="57"/>
    </row>
    <row r="465" spans="2:7" ht="17.100000000000001" customHeight="1" x14ac:dyDescent="0.25">
      <c r="B465" s="54"/>
      <c r="C465" s="67"/>
      <c r="D465" s="55"/>
      <c r="E465" s="56"/>
      <c r="F465" s="56"/>
      <c r="G465" s="57"/>
    </row>
    <row r="466" spans="2:7" ht="17.100000000000001" customHeight="1" x14ac:dyDescent="0.25">
      <c r="B466" s="54"/>
      <c r="C466" s="67"/>
      <c r="D466" s="55"/>
      <c r="E466" s="56"/>
      <c r="F466" s="56"/>
      <c r="G466" s="57"/>
    </row>
    <row r="467" spans="2:7" ht="17.100000000000001" customHeight="1" x14ac:dyDescent="0.25">
      <c r="B467" s="54"/>
      <c r="C467" s="67"/>
      <c r="D467" s="55"/>
      <c r="E467" s="56"/>
      <c r="F467" s="56"/>
      <c r="G467" s="57"/>
    </row>
    <row r="468" spans="2:7" ht="17.100000000000001" customHeight="1" x14ac:dyDescent="0.25">
      <c r="B468" s="54"/>
      <c r="C468" s="67"/>
      <c r="D468" s="55"/>
      <c r="E468" s="56"/>
      <c r="F468" s="56"/>
      <c r="G468" s="57"/>
    </row>
    <row r="469" spans="2:7" ht="17.100000000000001" customHeight="1" x14ac:dyDescent="0.25">
      <c r="B469" s="54"/>
      <c r="C469" s="67"/>
      <c r="D469" s="55"/>
      <c r="E469" s="56"/>
      <c r="F469" s="56"/>
      <c r="G469" s="57"/>
    </row>
    <row r="470" spans="2:7" ht="17.100000000000001" customHeight="1" x14ac:dyDescent="0.25">
      <c r="B470" s="54"/>
      <c r="C470" s="67"/>
      <c r="D470" s="55"/>
      <c r="E470" s="56"/>
      <c r="F470" s="56"/>
      <c r="G470" s="57"/>
    </row>
    <row r="471" spans="2:7" ht="17.100000000000001" customHeight="1" x14ac:dyDescent="0.25">
      <c r="B471" s="54"/>
      <c r="C471" s="67"/>
      <c r="D471" s="55"/>
      <c r="E471" s="56"/>
      <c r="F471" s="56"/>
      <c r="G471" s="57"/>
    </row>
    <row r="472" spans="2:7" ht="17.100000000000001" customHeight="1" x14ac:dyDescent="0.25">
      <c r="B472" s="54"/>
      <c r="C472" s="67"/>
      <c r="D472" s="55"/>
      <c r="E472" s="56"/>
      <c r="F472" s="56"/>
      <c r="G472" s="57"/>
    </row>
    <row r="473" spans="2:7" ht="17.100000000000001" customHeight="1" x14ac:dyDescent="0.25">
      <c r="B473" s="54"/>
      <c r="C473" s="67"/>
      <c r="D473" s="55"/>
      <c r="E473" s="56"/>
      <c r="F473" s="56"/>
      <c r="G473" s="57"/>
    </row>
    <row r="474" spans="2:7" ht="17.100000000000001" customHeight="1" x14ac:dyDescent="0.25">
      <c r="B474" s="54"/>
      <c r="C474" s="67"/>
      <c r="D474" s="55"/>
      <c r="E474" s="56"/>
      <c r="F474" s="56"/>
      <c r="G474" s="57"/>
    </row>
    <row r="475" spans="2:7" ht="17.100000000000001" customHeight="1" x14ac:dyDescent="0.25">
      <c r="B475" s="54"/>
      <c r="C475" s="67"/>
      <c r="D475" s="55"/>
      <c r="E475" s="56"/>
      <c r="F475" s="56"/>
      <c r="G475" s="57"/>
    </row>
    <row r="476" spans="2:7" ht="17.100000000000001" customHeight="1" x14ac:dyDescent="0.25">
      <c r="B476" s="54"/>
      <c r="C476" s="67"/>
      <c r="D476" s="55"/>
      <c r="E476" s="56"/>
      <c r="F476" s="56"/>
      <c r="G476" s="57"/>
    </row>
    <row r="477" spans="2:7" ht="17.100000000000001" customHeight="1" x14ac:dyDescent="0.25">
      <c r="B477" s="54"/>
      <c r="C477" s="67"/>
      <c r="D477" s="55"/>
      <c r="E477" s="56"/>
      <c r="F477" s="56"/>
      <c r="G477" s="57"/>
    </row>
    <row r="478" spans="2:7" ht="17.100000000000001" customHeight="1" x14ac:dyDescent="0.25">
      <c r="B478" s="54"/>
      <c r="C478" s="67"/>
      <c r="D478" s="55"/>
      <c r="E478" s="56"/>
      <c r="F478" s="56"/>
      <c r="G478" s="57"/>
    </row>
    <row r="479" spans="2:7" ht="17.100000000000001" customHeight="1" x14ac:dyDescent="0.25">
      <c r="B479" s="54"/>
      <c r="C479" s="67"/>
      <c r="D479" s="55"/>
      <c r="E479" s="56"/>
      <c r="F479" s="56"/>
      <c r="G479" s="57"/>
    </row>
    <row r="480" spans="2:7" ht="17.100000000000001" customHeight="1" x14ac:dyDescent="0.25">
      <c r="B480" s="54"/>
      <c r="C480" s="67"/>
      <c r="D480" s="55"/>
      <c r="E480" s="56"/>
      <c r="F480" s="56"/>
      <c r="G480" s="57"/>
    </row>
    <row r="483" spans="2:7" ht="56.1" customHeight="1" x14ac:dyDescent="0.25">
      <c r="B483" s="75" t="s">
        <v>61</v>
      </c>
      <c r="C483" s="76"/>
      <c r="D483" s="76"/>
      <c r="E483" s="76"/>
      <c r="F483" s="76"/>
      <c r="G483" s="77"/>
    </row>
    <row r="484" spans="2:7" ht="29.1" customHeight="1" x14ac:dyDescent="0.25">
      <c r="B484" s="29"/>
      <c r="C484" s="65"/>
      <c r="D484" s="30" t="s">
        <v>113</v>
      </c>
      <c r="E484" s="31" t="s">
        <v>114</v>
      </c>
      <c r="F484" s="31" t="s">
        <v>115</v>
      </c>
      <c r="G484" s="32" t="s">
        <v>116</v>
      </c>
    </row>
    <row r="485" spans="2:7" ht="17.100000000000001" customHeight="1" x14ac:dyDescent="0.25">
      <c r="B485" s="26"/>
      <c r="C485" s="64" t="s">
        <v>104</v>
      </c>
      <c r="D485" s="13">
        <v>5</v>
      </c>
      <c r="E485" s="19">
        <v>10</v>
      </c>
      <c r="F485" s="19">
        <v>10</v>
      </c>
      <c r="G485" s="20">
        <v>10</v>
      </c>
    </row>
    <row r="486" spans="2:7" ht="17.100000000000001" customHeight="1" x14ac:dyDescent="0.25">
      <c r="B486" s="27"/>
      <c r="C486" s="62" t="s">
        <v>105</v>
      </c>
      <c r="D486" s="21">
        <v>45</v>
      </c>
      <c r="E486" s="22">
        <v>90</v>
      </c>
      <c r="F486" s="22">
        <v>90</v>
      </c>
      <c r="G486" s="23">
        <v>100</v>
      </c>
    </row>
    <row r="487" spans="2:7" ht="17.100000000000001" customHeight="1" x14ac:dyDescent="0.25">
      <c r="B487" s="28"/>
      <c r="C487" s="66" t="s">
        <v>112</v>
      </c>
      <c r="D487" s="16">
        <v>50</v>
      </c>
      <c r="E487" s="24">
        <v>100</v>
      </c>
      <c r="F487" s="24">
        <v>100</v>
      </c>
      <c r="G487" s="25"/>
    </row>
    <row r="488" spans="2:7" ht="17.100000000000001" customHeight="1" x14ac:dyDescent="0.25">
      <c r="B488" s="54"/>
      <c r="C488" s="67"/>
      <c r="D488" s="55"/>
      <c r="E488" s="56"/>
      <c r="F488" s="56"/>
      <c r="G488" s="57"/>
    </row>
    <row r="489" spans="2:7" ht="17.100000000000001" customHeight="1" x14ac:dyDescent="0.25">
      <c r="B489" s="54"/>
      <c r="C489" s="67"/>
      <c r="D489" s="55"/>
      <c r="E489" s="56"/>
      <c r="F489" s="56"/>
      <c r="G489" s="57"/>
    </row>
    <row r="490" spans="2:7" ht="17.100000000000001" customHeight="1" x14ac:dyDescent="0.25">
      <c r="B490" s="54"/>
      <c r="C490" s="67"/>
      <c r="D490" s="55"/>
      <c r="E490" s="56"/>
      <c r="F490" s="56"/>
      <c r="G490" s="57"/>
    </row>
    <row r="491" spans="2:7" ht="17.100000000000001" customHeight="1" x14ac:dyDescent="0.25">
      <c r="B491" s="54"/>
      <c r="C491" s="67"/>
      <c r="D491" s="55"/>
      <c r="E491" s="56"/>
      <c r="F491" s="56"/>
      <c r="G491" s="57"/>
    </row>
    <row r="492" spans="2:7" ht="17.100000000000001" customHeight="1" x14ac:dyDescent="0.25">
      <c r="B492" s="54"/>
      <c r="C492" s="67"/>
      <c r="D492" s="55"/>
      <c r="E492" s="56"/>
      <c r="F492" s="56"/>
      <c r="G492" s="57"/>
    </row>
    <row r="493" spans="2:7" ht="17.100000000000001" customHeight="1" x14ac:dyDescent="0.25">
      <c r="B493" s="54"/>
      <c r="C493" s="67"/>
      <c r="D493" s="55"/>
      <c r="E493" s="56"/>
      <c r="F493" s="56"/>
      <c r="G493" s="57"/>
    </row>
    <row r="494" spans="2:7" ht="17.100000000000001" customHeight="1" x14ac:dyDescent="0.25">
      <c r="B494" s="54"/>
      <c r="C494" s="67"/>
      <c r="D494" s="55"/>
      <c r="E494" s="56"/>
      <c r="F494" s="56"/>
      <c r="G494" s="57"/>
    </row>
    <row r="495" spans="2:7" ht="17.100000000000001" customHeight="1" x14ac:dyDescent="0.25">
      <c r="B495" s="54"/>
      <c r="C495" s="67"/>
      <c r="D495" s="55"/>
      <c r="E495" s="56"/>
      <c r="F495" s="56"/>
      <c r="G495" s="57"/>
    </row>
    <row r="496" spans="2:7" ht="17.100000000000001" customHeight="1" x14ac:dyDescent="0.25">
      <c r="B496" s="54"/>
      <c r="C496" s="67"/>
      <c r="D496" s="55"/>
      <c r="E496" s="56"/>
      <c r="F496" s="56"/>
      <c r="G496" s="57"/>
    </row>
    <row r="497" spans="2:7" ht="17.100000000000001" customHeight="1" x14ac:dyDescent="0.25">
      <c r="B497" s="54"/>
      <c r="C497" s="67"/>
      <c r="D497" s="55"/>
      <c r="E497" s="56"/>
      <c r="F497" s="56"/>
      <c r="G497" s="57"/>
    </row>
    <row r="498" spans="2:7" ht="17.100000000000001" customHeight="1" x14ac:dyDescent="0.25">
      <c r="B498" s="54"/>
      <c r="C498" s="67"/>
      <c r="D498" s="55"/>
      <c r="E498" s="56"/>
      <c r="F498" s="56"/>
      <c r="G498" s="57"/>
    </row>
    <row r="499" spans="2:7" ht="17.100000000000001" customHeight="1" x14ac:dyDescent="0.25">
      <c r="B499" s="54"/>
      <c r="C499" s="67"/>
      <c r="D499" s="55"/>
      <c r="E499" s="56"/>
      <c r="F499" s="56"/>
      <c r="G499" s="57"/>
    </row>
    <row r="500" spans="2:7" ht="17.100000000000001" customHeight="1" x14ac:dyDescent="0.25">
      <c r="B500" s="54"/>
      <c r="C500" s="67"/>
      <c r="D500" s="55"/>
      <c r="E500" s="56"/>
      <c r="F500" s="56"/>
      <c r="G500" s="57"/>
    </row>
    <row r="501" spans="2:7" ht="17.100000000000001" customHeight="1" x14ac:dyDescent="0.25">
      <c r="B501" s="54"/>
      <c r="C501" s="67"/>
      <c r="D501" s="55"/>
      <c r="E501" s="56"/>
      <c r="F501" s="56"/>
      <c r="G501" s="57"/>
    </row>
    <row r="502" spans="2:7" ht="17.100000000000001" customHeight="1" x14ac:dyDescent="0.25">
      <c r="B502" s="54"/>
      <c r="C502" s="67"/>
      <c r="D502" s="55"/>
      <c r="E502" s="56"/>
      <c r="F502" s="56"/>
      <c r="G502" s="57"/>
    </row>
    <row r="503" spans="2:7" ht="17.100000000000001" customHeight="1" x14ac:dyDescent="0.25">
      <c r="B503" s="54"/>
      <c r="C503" s="67"/>
      <c r="D503" s="55"/>
      <c r="E503" s="56"/>
      <c r="F503" s="56"/>
      <c r="G503" s="57"/>
    </row>
    <row r="504" spans="2:7" ht="17.100000000000001" customHeight="1" x14ac:dyDescent="0.25">
      <c r="B504" s="54"/>
      <c r="C504" s="67"/>
      <c r="D504" s="55"/>
      <c r="E504" s="56"/>
      <c r="F504" s="56"/>
      <c r="G504" s="57"/>
    </row>
    <row r="505" spans="2:7" ht="17.100000000000001" customHeight="1" x14ac:dyDescent="0.25">
      <c r="B505" s="54"/>
      <c r="C505" s="67"/>
      <c r="D505" s="55"/>
      <c r="E505" s="56"/>
      <c r="F505" s="56"/>
      <c r="G505" s="57"/>
    </row>
    <row r="506" spans="2:7" ht="17.100000000000001" customHeight="1" x14ac:dyDescent="0.25">
      <c r="B506" s="54"/>
      <c r="C506" s="67"/>
      <c r="D506" s="55"/>
      <c r="E506" s="56"/>
      <c r="F506" s="56"/>
      <c r="G506" s="57"/>
    </row>
    <row r="507" spans="2:7" ht="17.100000000000001" customHeight="1" x14ac:dyDescent="0.25">
      <c r="B507" s="54"/>
      <c r="C507" s="67"/>
      <c r="D507" s="55"/>
      <c r="E507" s="56"/>
      <c r="F507" s="56"/>
      <c r="G507" s="57"/>
    </row>
    <row r="510" spans="2:7" ht="71.099999999999994" customHeight="1" x14ac:dyDescent="0.25">
      <c r="B510" s="75" t="s">
        <v>62</v>
      </c>
      <c r="C510" s="76"/>
      <c r="D510" s="76"/>
      <c r="E510" s="76"/>
      <c r="F510" s="76"/>
      <c r="G510" s="77"/>
    </row>
    <row r="511" spans="2:7" ht="29.1" customHeight="1" x14ac:dyDescent="0.25">
      <c r="B511" s="29"/>
      <c r="C511" s="65"/>
      <c r="D511" s="30" t="s">
        <v>113</v>
      </c>
      <c r="E511" s="31" t="s">
        <v>114</v>
      </c>
      <c r="F511" s="31" t="s">
        <v>115</v>
      </c>
      <c r="G511" s="32" t="s">
        <v>116</v>
      </c>
    </row>
    <row r="512" spans="2:7" ht="17.100000000000001" customHeight="1" x14ac:dyDescent="0.25">
      <c r="B512" s="26"/>
      <c r="C512" s="64" t="s">
        <v>104</v>
      </c>
      <c r="D512" s="13">
        <v>47</v>
      </c>
      <c r="E512" s="19">
        <v>94</v>
      </c>
      <c r="F512" s="19">
        <v>94</v>
      </c>
      <c r="G512" s="20">
        <v>94</v>
      </c>
    </row>
    <row r="513" spans="2:7" ht="17.100000000000001" customHeight="1" x14ac:dyDescent="0.25">
      <c r="B513" s="27"/>
      <c r="C513" s="62" t="s">
        <v>105</v>
      </c>
      <c r="D513" s="21">
        <v>3</v>
      </c>
      <c r="E513" s="22">
        <v>6</v>
      </c>
      <c r="F513" s="22">
        <v>6</v>
      </c>
      <c r="G513" s="23">
        <v>100</v>
      </c>
    </row>
    <row r="514" spans="2:7" ht="17.100000000000001" customHeight="1" x14ac:dyDescent="0.25">
      <c r="B514" s="28"/>
      <c r="C514" s="66" t="s">
        <v>112</v>
      </c>
      <c r="D514" s="16">
        <v>50</v>
      </c>
      <c r="E514" s="24">
        <v>100</v>
      </c>
      <c r="F514" s="24">
        <v>100</v>
      </c>
      <c r="G514" s="25"/>
    </row>
    <row r="515" spans="2:7" ht="17.100000000000001" customHeight="1" x14ac:dyDescent="0.25">
      <c r="B515" s="54"/>
      <c r="C515" s="67"/>
      <c r="D515" s="55"/>
      <c r="E515" s="56"/>
      <c r="F515" s="56"/>
      <c r="G515" s="57"/>
    </row>
    <row r="516" spans="2:7" ht="17.100000000000001" customHeight="1" x14ac:dyDescent="0.25">
      <c r="B516" s="54"/>
      <c r="C516" s="67"/>
      <c r="D516" s="55"/>
      <c r="E516" s="56"/>
      <c r="F516" s="56"/>
      <c r="G516" s="57"/>
    </row>
    <row r="517" spans="2:7" ht="17.100000000000001" customHeight="1" x14ac:dyDescent="0.25">
      <c r="B517" s="54"/>
      <c r="C517" s="67"/>
      <c r="D517" s="55"/>
      <c r="E517" s="56"/>
      <c r="F517" s="56"/>
      <c r="G517" s="57"/>
    </row>
    <row r="518" spans="2:7" ht="17.100000000000001" customHeight="1" x14ac:dyDescent="0.25">
      <c r="B518" s="54"/>
      <c r="C518" s="67"/>
      <c r="D518" s="55"/>
      <c r="E518" s="56"/>
      <c r="F518" s="56"/>
      <c r="G518" s="57"/>
    </row>
    <row r="519" spans="2:7" ht="17.100000000000001" customHeight="1" x14ac:dyDescent="0.25">
      <c r="B519" s="54"/>
      <c r="C519" s="67"/>
      <c r="D519" s="55"/>
      <c r="E519" s="56"/>
      <c r="F519" s="56"/>
      <c r="G519" s="57"/>
    </row>
    <row r="520" spans="2:7" ht="17.100000000000001" customHeight="1" x14ac:dyDescent="0.25">
      <c r="B520" s="54"/>
      <c r="C520" s="67"/>
      <c r="D520" s="55"/>
      <c r="E520" s="56"/>
      <c r="F520" s="56"/>
      <c r="G520" s="57"/>
    </row>
    <row r="521" spans="2:7" ht="17.100000000000001" customHeight="1" x14ac:dyDescent="0.25">
      <c r="B521" s="54"/>
      <c r="C521" s="67"/>
      <c r="D521" s="55"/>
      <c r="E521" s="56"/>
      <c r="F521" s="56"/>
      <c r="G521" s="57"/>
    </row>
    <row r="522" spans="2:7" ht="17.100000000000001" customHeight="1" x14ac:dyDescent="0.25">
      <c r="B522" s="54"/>
      <c r="C522" s="67"/>
      <c r="D522" s="55"/>
      <c r="E522" s="56"/>
      <c r="F522" s="56"/>
      <c r="G522" s="57"/>
    </row>
    <row r="523" spans="2:7" ht="17.100000000000001" customHeight="1" x14ac:dyDescent="0.25">
      <c r="B523" s="54"/>
      <c r="C523" s="67"/>
      <c r="D523" s="55"/>
      <c r="E523" s="56"/>
      <c r="F523" s="56"/>
      <c r="G523" s="57"/>
    </row>
    <row r="524" spans="2:7" ht="17.100000000000001" customHeight="1" x14ac:dyDescent="0.25">
      <c r="B524" s="54"/>
      <c r="C524" s="67"/>
      <c r="D524" s="55"/>
      <c r="E524" s="56"/>
      <c r="F524" s="56"/>
      <c r="G524" s="57"/>
    </row>
    <row r="525" spans="2:7" ht="17.100000000000001" customHeight="1" x14ac:dyDescent="0.25">
      <c r="B525" s="54"/>
      <c r="C525" s="67"/>
      <c r="D525" s="55"/>
      <c r="E525" s="56"/>
      <c r="F525" s="56"/>
      <c r="G525" s="57"/>
    </row>
    <row r="526" spans="2:7" ht="17.100000000000001" customHeight="1" x14ac:dyDescent="0.25">
      <c r="B526" s="54"/>
      <c r="C526" s="67"/>
      <c r="D526" s="55"/>
      <c r="E526" s="56"/>
      <c r="F526" s="56"/>
      <c r="G526" s="57"/>
    </row>
    <row r="527" spans="2:7" ht="17.100000000000001" customHeight="1" x14ac:dyDescent="0.25">
      <c r="B527" s="54"/>
      <c r="C527" s="67"/>
      <c r="D527" s="55"/>
      <c r="E527" s="56"/>
      <c r="F527" s="56"/>
      <c r="G527" s="57"/>
    </row>
    <row r="528" spans="2:7" ht="17.100000000000001" customHeight="1" x14ac:dyDescent="0.25">
      <c r="B528" s="54"/>
      <c r="C528" s="67"/>
      <c r="D528" s="55"/>
      <c r="E528" s="56"/>
      <c r="F528" s="56"/>
      <c r="G528" s="57"/>
    </row>
    <row r="529" spans="2:7" ht="17.100000000000001" customHeight="1" x14ac:dyDescent="0.25">
      <c r="B529" s="54"/>
      <c r="C529" s="67"/>
      <c r="D529" s="55"/>
      <c r="E529" s="56"/>
      <c r="F529" s="56"/>
      <c r="G529" s="57"/>
    </row>
    <row r="530" spans="2:7" ht="17.100000000000001" customHeight="1" x14ac:dyDescent="0.25">
      <c r="B530" s="54"/>
      <c r="C530" s="67"/>
      <c r="D530" s="55"/>
      <c r="E530" s="56"/>
      <c r="F530" s="56"/>
      <c r="G530" s="57"/>
    </row>
    <row r="531" spans="2:7" ht="17.100000000000001" customHeight="1" x14ac:dyDescent="0.25">
      <c r="B531" s="54"/>
      <c r="C531" s="67"/>
      <c r="D531" s="55"/>
      <c r="E531" s="56"/>
      <c r="F531" s="56"/>
      <c r="G531" s="57"/>
    </row>
    <row r="532" spans="2:7" ht="17.100000000000001" customHeight="1" x14ac:dyDescent="0.25">
      <c r="B532" s="54"/>
      <c r="C532" s="67"/>
      <c r="D532" s="55"/>
      <c r="E532" s="56"/>
      <c r="F532" s="56"/>
      <c r="G532" s="57"/>
    </row>
    <row r="533" spans="2:7" ht="17.100000000000001" customHeight="1" x14ac:dyDescent="0.25">
      <c r="B533" s="54"/>
      <c r="C533" s="67"/>
      <c r="D533" s="55"/>
      <c r="E533" s="56"/>
      <c r="F533" s="56"/>
      <c r="G533" s="57"/>
    </row>
    <row r="534" spans="2:7" ht="17.100000000000001" customHeight="1" x14ac:dyDescent="0.25">
      <c r="B534" s="54"/>
      <c r="C534" s="67"/>
      <c r="D534" s="55"/>
      <c r="E534" s="56"/>
      <c r="F534" s="56"/>
      <c r="G534" s="57"/>
    </row>
    <row r="537" spans="2:7" ht="21" customHeight="1" x14ac:dyDescent="0.25">
      <c r="B537" s="75" t="s">
        <v>125</v>
      </c>
      <c r="C537" s="76"/>
      <c r="D537" s="76"/>
      <c r="E537" s="76"/>
      <c r="F537" s="76"/>
      <c r="G537" s="77"/>
    </row>
    <row r="538" spans="2:7" ht="29.1" customHeight="1" x14ac:dyDescent="0.25">
      <c r="B538" s="29"/>
      <c r="C538" s="65"/>
      <c r="D538" s="30" t="s">
        <v>113</v>
      </c>
      <c r="E538" s="31" t="s">
        <v>114</v>
      </c>
      <c r="F538" s="31" t="s">
        <v>115</v>
      </c>
      <c r="G538" s="32" t="s">
        <v>116</v>
      </c>
    </row>
    <row r="539" spans="2:7" ht="17.100000000000001" customHeight="1" x14ac:dyDescent="0.25">
      <c r="B539" s="26"/>
      <c r="C539" s="64" t="s">
        <v>104</v>
      </c>
      <c r="D539" s="13">
        <v>47</v>
      </c>
      <c r="E539" s="19">
        <v>94</v>
      </c>
      <c r="F539" s="19">
        <v>94</v>
      </c>
      <c r="G539" s="20">
        <v>94</v>
      </c>
    </row>
    <row r="540" spans="2:7" ht="17.100000000000001" customHeight="1" x14ac:dyDescent="0.25">
      <c r="B540" s="27"/>
      <c r="C540" s="62" t="s">
        <v>108</v>
      </c>
      <c r="D540" s="21">
        <v>3</v>
      </c>
      <c r="E540" s="22">
        <v>6</v>
      </c>
      <c r="F540" s="22">
        <v>6</v>
      </c>
      <c r="G540" s="23">
        <v>100</v>
      </c>
    </row>
    <row r="541" spans="2:7" ht="17.100000000000001" customHeight="1" x14ac:dyDescent="0.25">
      <c r="B541" s="28"/>
      <c r="C541" s="66" t="s">
        <v>112</v>
      </c>
      <c r="D541" s="16">
        <v>50</v>
      </c>
      <c r="E541" s="24">
        <v>100</v>
      </c>
      <c r="F541" s="24">
        <v>100</v>
      </c>
      <c r="G541" s="25"/>
    </row>
    <row r="542" spans="2:7" ht="17.100000000000001" customHeight="1" x14ac:dyDescent="0.25">
      <c r="B542" s="54"/>
      <c r="C542" s="67"/>
      <c r="D542" s="55"/>
      <c r="E542" s="56"/>
      <c r="F542" s="56"/>
      <c r="G542" s="57"/>
    </row>
    <row r="543" spans="2:7" ht="17.100000000000001" customHeight="1" x14ac:dyDescent="0.25">
      <c r="B543" s="54"/>
      <c r="C543" s="67"/>
      <c r="D543" s="55"/>
      <c r="E543" s="56"/>
      <c r="F543" s="56"/>
      <c r="G543" s="57"/>
    </row>
    <row r="544" spans="2:7" ht="17.100000000000001" customHeight="1" x14ac:dyDescent="0.25">
      <c r="B544" s="54"/>
      <c r="C544" s="67"/>
      <c r="D544" s="55"/>
      <c r="E544" s="56"/>
      <c r="F544" s="56"/>
      <c r="G544" s="57"/>
    </row>
    <row r="545" spans="2:7" ht="17.100000000000001" customHeight="1" x14ac:dyDescent="0.25">
      <c r="B545" s="54"/>
      <c r="C545" s="67"/>
      <c r="D545" s="55"/>
      <c r="E545" s="56"/>
      <c r="F545" s="56"/>
      <c r="G545" s="57"/>
    </row>
    <row r="546" spans="2:7" ht="17.100000000000001" customHeight="1" x14ac:dyDescent="0.25">
      <c r="B546" s="54"/>
      <c r="C546" s="67"/>
      <c r="D546" s="55"/>
      <c r="E546" s="56"/>
      <c r="F546" s="56"/>
      <c r="G546" s="57"/>
    </row>
    <row r="547" spans="2:7" ht="17.100000000000001" customHeight="1" x14ac:dyDescent="0.25">
      <c r="B547" s="54"/>
      <c r="C547" s="67"/>
      <c r="D547" s="55"/>
      <c r="E547" s="56"/>
      <c r="F547" s="56"/>
      <c r="G547" s="57"/>
    </row>
    <row r="548" spans="2:7" ht="17.100000000000001" customHeight="1" x14ac:dyDescent="0.25">
      <c r="B548" s="54"/>
      <c r="C548" s="67"/>
      <c r="D548" s="55"/>
      <c r="E548" s="56"/>
      <c r="F548" s="56"/>
      <c r="G548" s="57"/>
    </row>
    <row r="549" spans="2:7" ht="17.100000000000001" customHeight="1" x14ac:dyDescent="0.25">
      <c r="B549" s="54"/>
      <c r="C549" s="67"/>
      <c r="D549" s="55"/>
      <c r="E549" s="56"/>
      <c r="F549" s="56"/>
      <c r="G549" s="57"/>
    </row>
    <row r="550" spans="2:7" ht="17.100000000000001" customHeight="1" x14ac:dyDescent="0.25">
      <c r="B550" s="54"/>
      <c r="C550" s="67"/>
      <c r="D550" s="55"/>
      <c r="E550" s="56"/>
      <c r="F550" s="56"/>
      <c r="G550" s="57"/>
    </row>
    <row r="551" spans="2:7" ht="17.100000000000001" customHeight="1" x14ac:dyDescent="0.25">
      <c r="B551" s="54"/>
      <c r="C551" s="67"/>
      <c r="D551" s="55"/>
      <c r="E551" s="56"/>
      <c r="F551" s="56"/>
      <c r="G551" s="57"/>
    </row>
    <row r="552" spans="2:7" ht="17.100000000000001" customHeight="1" x14ac:dyDescent="0.25">
      <c r="B552" s="54"/>
      <c r="C552" s="67"/>
      <c r="D552" s="55"/>
      <c r="E552" s="56"/>
      <c r="F552" s="56"/>
      <c r="G552" s="57"/>
    </row>
    <row r="553" spans="2:7" ht="17.100000000000001" customHeight="1" x14ac:dyDescent="0.25">
      <c r="B553" s="54"/>
      <c r="C553" s="67"/>
      <c r="D553" s="55"/>
      <c r="E553" s="56"/>
      <c r="F553" s="56"/>
      <c r="G553" s="57"/>
    </row>
    <row r="554" spans="2:7" ht="17.100000000000001" customHeight="1" x14ac:dyDescent="0.25">
      <c r="B554" s="54"/>
      <c r="C554" s="67"/>
      <c r="D554" s="55"/>
      <c r="E554" s="56"/>
      <c r="F554" s="56"/>
      <c r="G554" s="57"/>
    </row>
    <row r="555" spans="2:7" ht="17.100000000000001" customHeight="1" x14ac:dyDescent="0.25">
      <c r="B555" s="54"/>
      <c r="C555" s="67"/>
      <c r="D555" s="55"/>
      <c r="E555" s="56"/>
      <c r="F555" s="56"/>
      <c r="G555" s="57"/>
    </row>
    <row r="556" spans="2:7" ht="17.100000000000001" customHeight="1" x14ac:dyDescent="0.25">
      <c r="B556" s="54"/>
      <c r="C556" s="67"/>
      <c r="D556" s="55"/>
      <c r="E556" s="56"/>
      <c r="F556" s="56"/>
      <c r="G556" s="57"/>
    </row>
    <row r="557" spans="2:7" ht="17.100000000000001" customHeight="1" x14ac:dyDescent="0.25">
      <c r="B557" s="54"/>
      <c r="C557" s="67"/>
      <c r="D557" s="55"/>
      <c r="E557" s="56"/>
      <c r="F557" s="56"/>
      <c r="G557" s="57"/>
    </row>
    <row r="558" spans="2:7" ht="17.100000000000001" customHeight="1" x14ac:dyDescent="0.25">
      <c r="B558" s="54"/>
      <c r="C558" s="67"/>
      <c r="D558" s="55"/>
      <c r="E558" s="56"/>
      <c r="F558" s="56"/>
      <c r="G558" s="57"/>
    </row>
    <row r="559" spans="2:7" ht="17.100000000000001" customHeight="1" x14ac:dyDescent="0.25">
      <c r="B559" s="54"/>
      <c r="C559" s="67"/>
      <c r="D559" s="55"/>
      <c r="E559" s="56"/>
      <c r="F559" s="56"/>
      <c r="G559" s="57"/>
    </row>
    <row r="560" spans="2:7" ht="17.100000000000001" customHeight="1" x14ac:dyDescent="0.25">
      <c r="B560" s="54"/>
      <c r="C560" s="67"/>
      <c r="D560" s="55"/>
      <c r="E560" s="56"/>
      <c r="F560" s="56"/>
      <c r="G560" s="57"/>
    </row>
    <row r="561" spans="2:7" ht="17.100000000000001" customHeight="1" x14ac:dyDescent="0.25">
      <c r="B561" s="54"/>
      <c r="C561" s="67"/>
      <c r="D561" s="55"/>
      <c r="E561" s="56"/>
      <c r="F561" s="56"/>
      <c r="G561" s="57"/>
    </row>
    <row r="564" spans="2:7" ht="36" customHeight="1" x14ac:dyDescent="0.25">
      <c r="B564" s="75" t="s">
        <v>64</v>
      </c>
      <c r="C564" s="76"/>
      <c r="D564" s="76"/>
      <c r="E564" s="76"/>
      <c r="F564" s="76"/>
      <c r="G564" s="77"/>
    </row>
    <row r="565" spans="2:7" ht="29.1" customHeight="1" x14ac:dyDescent="0.25">
      <c r="B565" s="29"/>
      <c r="C565" s="65"/>
      <c r="D565" s="30" t="s">
        <v>113</v>
      </c>
      <c r="E565" s="31" t="s">
        <v>114</v>
      </c>
      <c r="F565" s="31" t="s">
        <v>115</v>
      </c>
      <c r="G565" s="32" t="s">
        <v>116</v>
      </c>
    </row>
    <row r="566" spans="2:7" ht="17.100000000000001" customHeight="1" x14ac:dyDescent="0.25">
      <c r="B566" s="26"/>
      <c r="C566" s="64" t="s">
        <v>100</v>
      </c>
      <c r="D566" s="13">
        <v>33</v>
      </c>
      <c r="E566" s="19">
        <v>66</v>
      </c>
      <c r="F566" s="19">
        <v>66</v>
      </c>
      <c r="G566" s="20">
        <v>66</v>
      </c>
    </row>
    <row r="567" spans="2:7" ht="30" customHeight="1" x14ac:dyDescent="0.25">
      <c r="B567" s="27"/>
      <c r="C567" s="62" t="s">
        <v>109</v>
      </c>
      <c r="D567" s="21">
        <v>17</v>
      </c>
      <c r="E567" s="22">
        <v>34</v>
      </c>
      <c r="F567" s="22">
        <v>34</v>
      </c>
      <c r="G567" s="23">
        <v>100</v>
      </c>
    </row>
    <row r="568" spans="2:7" ht="17.100000000000001" customHeight="1" x14ac:dyDescent="0.25">
      <c r="B568" s="28"/>
      <c r="C568" s="66" t="s">
        <v>112</v>
      </c>
      <c r="D568" s="16">
        <v>50</v>
      </c>
      <c r="E568" s="24">
        <v>100</v>
      </c>
      <c r="F568" s="24">
        <v>100</v>
      </c>
      <c r="G568" s="25"/>
    </row>
    <row r="569" spans="2:7" ht="17.100000000000001" customHeight="1" x14ac:dyDescent="0.25">
      <c r="B569" s="54"/>
      <c r="C569" s="67"/>
      <c r="D569" s="55"/>
      <c r="E569" s="56"/>
      <c r="F569" s="56"/>
      <c r="G569" s="57"/>
    </row>
    <row r="570" spans="2:7" ht="17.100000000000001" customHeight="1" x14ac:dyDescent="0.25">
      <c r="B570" s="54"/>
      <c r="C570" s="67"/>
      <c r="D570" s="55"/>
      <c r="E570" s="56"/>
      <c r="F570" s="56"/>
      <c r="G570" s="57"/>
    </row>
    <row r="571" spans="2:7" ht="17.100000000000001" customHeight="1" x14ac:dyDescent="0.25">
      <c r="B571" s="54"/>
      <c r="C571" s="67"/>
      <c r="D571" s="55"/>
      <c r="E571" s="56"/>
      <c r="F571" s="56"/>
      <c r="G571" s="57"/>
    </row>
    <row r="572" spans="2:7" ht="17.100000000000001" customHeight="1" x14ac:dyDescent="0.25">
      <c r="B572" s="54"/>
      <c r="C572" s="67"/>
      <c r="D572" s="55"/>
      <c r="E572" s="56"/>
      <c r="F572" s="56"/>
      <c r="G572" s="57"/>
    </row>
    <row r="573" spans="2:7" ht="17.100000000000001" customHeight="1" x14ac:dyDescent="0.25">
      <c r="B573" s="54"/>
      <c r="C573" s="67"/>
      <c r="D573" s="55"/>
      <c r="E573" s="56"/>
      <c r="F573" s="56"/>
      <c r="G573" s="57"/>
    </row>
    <row r="574" spans="2:7" ht="17.100000000000001" customHeight="1" x14ac:dyDescent="0.25">
      <c r="B574" s="54"/>
      <c r="C574" s="67"/>
      <c r="D574" s="55"/>
      <c r="E574" s="56"/>
      <c r="F574" s="56"/>
      <c r="G574" s="57"/>
    </row>
    <row r="575" spans="2:7" ht="17.100000000000001" customHeight="1" x14ac:dyDescent="0.25">
      <c r="B575" s="54"/>
      <c r="C575" s="67"/>
      <c r="D575" s="55"/>
      <c r="E575" s="56"/>
      <c r="F575" s="56"/>
      <c r="G575" s="57"/>
    </row>
    <row r="576" spans="2:7" ht="17.100000000000001" customHeight="1" x14ac:dyDescent="0.25">
      <c r="B576" s="54"/>
      <c r="C576" s="67"/>
      <c r="D576" s="55"/>
      <c r="E576" s="56"/>
      <c r="F576" s="56"/>
      <c r="G576" s="57"/>
    </row>
    <row r="577" spans="2:7" ht="17.100000000000001" customHeight="1" x14ac:dyDescent="0.25">
      <c r="B577" s="54"/>
      <c r="C577" s="67"/>
      <c r="D577" s="55"/>
      <c r="E577" s="56"/>
      <c r="F577" s="56"/>
      <c r="G577" s="57"/>
    </row>
    <row r="578" spans="2:7" ht="17.100000000000001" customHeight="1" x14ac:dyDescent="0.25">
      <c r="B578" s="54"/>
      <c r="C578" s="67"/>
      <c r="D578" s="55"/>
      <c r="E578" s="56"/>
      <c r="F578" s="56"/>
      <c r="G578" s="57"/>
    </row>
    <row r="579" spans="2:7" ht="17.100000000000001" customHeight="1" x14ac:dyDescent="0.25">
      <c r="B579" s="54"/>
      <c r="C579" s="67"/>
      <c r="D579" s="55"/>
      <c r="E579" s="56"/>
      <c r="F579" s="56"/>
      <c r="G579" s="57"/>
    </row>
    <row r="580" spans="2:7" ht="17.100000000000001" customHeight="1" x14ac:dyDescent="0.25">
      <c r="B580" s="54"/>
      <c r="C580" s="67"/>
      <c r="D580" s="55"/>
      <c r="E580" s="56"/>
      <c r="F580" s="56"/>
      <c r="G580" s="57"/>
    </row>
    <row r="581" spans="2:7" ht="17.100000000000001" customHeight="1" x14ac:dyDescent="0.25">
      <c r="B581" s="54"/>
      <c r="C581" s="67"/>
      <c r="D581" s="55"/>
      <c r="E581" s="56"/>
      <c r="F581" s="56"/>
      <c r="G581" s="57"/>
    </row>
    <row r="582" spans="2:7" ht="17.100000000000001" customHeight="1" x14ac:dyDescent="0.25">
      <c r="B582" s="54"/>
      <c r="C582" s="67"/>
      <c r="D582" s="55"/>
      <c r="E582" s="56"/>
      <c r="F582" s="56"/>
      <c r="G582" s="57"/>
    </row>
    <row r="583" spans="2:7" ht="17.100000000000001" customHeight="1" x14ac:dyDescent="0.25">
      <c r="B583" s="54"/>
      <c r="C583" s="67"/>
      <c r="D583" s="55"/>
      <c r="E583" s="56"/>
      <c r="F583" s="56"/>
      <c r="G583" s="57"/>
    </row>
    <row r="584" spans="2:7" ht="17.100000000000001" customHeight="1" x14ac:dyDescent="0.25">
      <c r="B584" s="54"/>
      <c r="C584" s="67"/>
      <c r="D584" s="55"/>
      <c r="E584" s="56"/>
      <c r="F584" s="56"/>
      <c r="G584" s="57"/>
    </row>
    <row r="585" spans="2:7" ht="17.100000000000001" customHeight="1" x14ac:dyDescent="0.25">
      <c r="B585" s="54"/>
      <c r="C585" s="67"/>
      <c r="D585" s="55"/>
      <c r="E585" s="56"/>
      <c r="F585" s="56"/>
      <c r="G585" s="57"/>
    </row>
    <row r="586" spans="2:7" ht="17.100000000000001" customHeight="1" x14ac:dyDescent="0.25">
      <c r="B586" s="54"/>
      <c r="C586" s="67"/>
      <c r="D586" s="55"/>
      <c r="E586" s="56"/>
      <c r="F586" s="56"/>
      <c r="G586" s="57"/>
    </row>
    <row r="587" spans="2:7" ht="17.100000000000001" customHeight="1" x14ac:dyDescent="0.25">
      <c r="B587" s="54"/>
      <c r="C587" s="67"/>
      <c r="D587" s="55"/>
      <c r="E587" s="56"/>
      <c r="F587" s="56"/>
      <c r="G587" s="57"/>
    </row>
    <row r="588" spans="2:7" ht="17.100000000000001" customHeight="1" x14ac:dyDescent="0.25">
      <c r="B588" s="54"/>
      <c r="C588" s="67"/>
      <c r="D588" s="55"/>
      <c r="E588" s="56"/>
      <c r="F588" s="56"/>
      <c r="G588" s="57"/>
    </row>
    <row r="591" spans="2:7" ht="36" customHeight="1" x14ac:dyDescent="0.25">
      <c r="B591" s="75" t="s">
        <v>65</v>
      </c>
      <c r="C591" s="76"/>
      <c r="D591" s="76"/>
      <c r="E591" s="76"/>
      <c r="F591" s="76"/>
      <c r="G591" s="77"/>
    </row>
    <row r="592" spans="2:7" ht="29.1" customHeight="1" x14ac:dyDescent="0.25">
      <c r="B592" s="29"/>
      <c r="C592" s="65"/>
      <c r="D592" s="30" t="s">
        <v>113</v>
      </c>
      <c r="E592" s="31" t="s">
        <v>114</v>
      </c>
      <c r="F592" s="31" t="s">
        <v>115</v>
      </c>
      <c r="G592" s="32" t="s">
        <v>116</v>
      </c>
    </row>
    <row r="593" spans="2:7" ht="17.100000000000001" customHeight="1" x14ac:dyDescent="0.25">
      <c r="B593" s="26"/>
      <c r="C593" s="64" t="s">
        <v>103</v>
      </c>
      <c r="D593" s="13">
        <v>10</v>
      </c>
      <c r="E593" s="19">
        <v>20</v>
      </c>
      <c r="F593" s="19">
        <v>20</v>
      </c>
      <c r="G593" s="20">
        <v>20</v>
      </c>
    </row>
    <row r="594" spans="2:7" ht="17.100000000000001" customHeight="1" x14ac:dyDescent="0.25">
      <c r="B594" s="27"/>
      <c r="C594" s="62" t="s">
        <v>104</v>
      </c>
      <c r="D594" s="21">
        <v>15</v>
      </c>
      <c r="E594" s="22">
        <v>30</v>
      </c>
      <c r="F594" s="22">
        <v>30</v>
      </c>
      <c r="G594" s="23">
        <v>50</v>
      </c>
    </row>
    <row r="595" spans="2:7" ht="17.100000000000001" customHeight="1" x14ac:dyDescent="0.25">
      <c r="B595" s="27"/>
      <c r="C595" s="62" t="s">
        <v>105</v>
      </c>
      <c r="D595" s="21">
        <v>25</v>
      </c>
      <c r="E595" s="22">
        <v>50</v>
      </c>
      <c r="F595" s="22">
        <v>50</v>
      </c>
      <c r="G595" s="23">
        <v>100</v>
      </c>
    </row>
    <row r="596" spans="2:7" ht="17.100000000000001" customHeight="1" x14ac:dyDescent="0.25">
      <c r="B596" s="28"/>
      <c r="C596" s="66" t="s">
        <v>112</v>
      </c>
      <c r="D596" s="16">
        <v>50</v>
      </c>
      <c r="E596" s="24">
        <v>100</v>
      </c>
      <c r="F596" s="24">
        <v>100</v>
      </c>
      <c r="G596" s="25"/>
    </row>
    <row r="597" spans="2:7" ht="17.100000000000001" customHeight="1" x14ac:dyDescent="0.25">
      <c r="B597" s="54"/>
      <c r="C597" s="67"/>
      <c r="D597" s="55"/>
      <c r="E597" s="56"/>
      <c r="F597" s="56"/>
      <c r="G597" s="57"/>
    </row>
    <row r="598" spans="2:7" ht="17.100000000000001" customHeight="1" x14ac:dyDescent="0.25">
      <c r="B598" s="54"/>
      <c r="C598" s="67"/>
      <c r="D598" s="55"/>
      <c r="E598" s="56"/>
      <c r="F598" s="56"/>
      <c r="G598" s="57"/>
    </row>
    <row r="599" spans="2:7" ht="17.100000000000001" customHeight="1" x14ac:dyDescent="0.25">
      <c r="B599" s="54"/>
      <c r="C599" s="67"/>
      <c r="D599" s="55"/>
      <c r="E599" s="56"/>
      <c r="F599" s="56"/>
      <c r="G599" s="57"/>
    </row>
    <row r="600" spans="2:7" ht="17.100000000000001" customHeight="1" x14ac:dyDescent="0.25">
      <c r="B600" s="54"/>
      <c r="C600" s="67"/>
      <c r="D600" s="55"/>
      <c r="E600" s="56"/>
      <c r="F600" s="56"/>
      <c r="G600" s="57"/>
    </row>
    <row r="601" spans="2:7" ht="17.100000000000001" customHeight="1" x14ac:dyDescent="0.25">
      <c r="B601" s="54"/>
      <c r="C601" s="67"/>
      <c r="D601" s="55"/>
      <c r="E601" s="56"/>
      <c r="F601" s="56"/>
      <c r="G601" s="57"/>
    </row>
    <row r="602" spans="2:7" ht="17.100000000000001" customHeight="1" x14ac:dyDescent="0.25">
      <c r="B602" s="54"/>
      <c r="C602" s="67"/>
      <c r="D602" s="55"/>
      <c r="E602" s="56"/>
      <c r="F602" s="56"/>
      <c r="G602" s="57"/>
    </row>
    <row r="603" spans="2:7" ht="17.100000000000001" customHeight="1" x14ac:dyDescent="0.25">
      <c r="B603" s="54"/>
      <c r="C603" s="67"/>
      <c r="D603" s="55"/>
      <c r="E603" s="56"/>
      <c r="F603" s="56"/>
      <c r="G603" s="57"/>
    </row>
    <row r="604" spans="2:7" ht="17.100000000000001" customHeight="1" x14ac:dyDescent="0.25">
      <c r="B604" s="54"/>
      <c r="C604" s="67"/>
      <c r="D604" s="55"/>
      <c r="E604" s="56"/>
      <c r="F604" s="56"/>
      <c r="G604" s="57"/>
    </row>
    <row r="605" spans="2:7" ht="17.100000000000001" customHeight="1" x14ac:dyDescent="0.25">
      <c r="B605" s="54"/>
      <c r="C605" s="67"/>
      <c r="D605" s="55"/>
      <c r="E605" s="56"/>
      <c r="F605" s="56"/>
      <c r="G605" s="57"/>
    </row>
    <row r="606" spans="2:7" ht="17.100000000000001" customHeight="1" x14ac:dyDescent="0.25">
      <c r="B606" s="54"/>
      <c r="C606" s="67"/>
      <c r="D606" s="55"/>
      <c r="E606" s="56"/>
      <c r="F606" s="56"/>
      <c r="G606" s="57"/>
    </row>
    <row r="607" spans="2:7" ht="17.100000000000001" customHeight="1" x14ac:dyDescent="0.25">
      <c r="B607" s="54"/>
      <c r="C607" s="67"/>
      <c r="D607" s="55"/>
      <c r="E607" s="56"/>
      <c r="F607" s="56"/>
      <c r="G607" s="57"/>
    </row>
    <row r="608" spans="2:7" ht="17.100000000000001" customHeight="1" x14ac:dyDescent="0.25">
      <c r="B608" s="54"/>
      <c r="C608" s="67"/>
      <c r="D608" s="55"/>
      <c r="E608" s="56"/>
      <c r="F608" s="56"/>
      <c r="G608" s="57"/>
    </row>
    <row r="609" spans="2:7" ht="17.100000000000001" customHeight="1" x14ac:dyDescent="0.25">
      <c r="B609" s="54"/>
      <c r="C609" s="67"/>
      <c r="D609" s="55"/>
      <c r="E609" s="56"/>
      <c r="F609" s="56"/>
      <c r="G609" s="57"/>
    </row>
    <row r="610" spans="2:7" ht="17.100000000000001" customHeight="1" x14ac:dyDescent="0.25">
      <c r="B610" s="54"/>
      <c r="C610" s="67"/>
      <c r="D610" s="55"/>
      <c r="E610" s="56"/>
      <c r="F610" s="56"/>
      <c r="G610" s="57"/>
    </row>
    <row r="611" spans="2:7" ht="17.100000000000001" customHeight="1" x14ac:dyDescent="0.25">
      <c r="B611" s="54"/>
      <c r="C611" s="67"/>
      <c r="D611" s="55"/>
      <c r="E611" s="56"/>
      <c r="F611" s="56"/>
      <c r="G611" s="57"/>
    </row>
    <row r="612" spans="2:7" ht="17.100000000000001" customHeight="1" x14ac:dyDescent="0.25">
      <c r="B612" s="54"/>
      <c r="C612" s="67"/>
      <c r="D612" s="55"/>
      <c r="E612" s="56"/>
      <c r="F612" s="56"/>
      <c r="G612" s="57"/>
    </row>
    <row r="613" spans="2:7" ht="17.100000000000001" customHeight="1" x14ac:dyDescent="0.25">
      <c r="B613" s="54"/>
      <c r="C613" s="67"/>
      <c r="D613" s="55"/>
      <c r="E613" s="56"/>
      <c r="F613" s="56"/>
      <c r="G613" s="57"/>
    </row>
    <row r="614" spans="2:7" ht="17.100000000000001" customHeight="1" x14ac:dyDescent="0.25">
      <c r="B614" s="54"/>
      <c r="C614" s="67"/>
      <c r="D614" s="55"/>
      <c r="E614" s="56"/>
      <c r="F614" s="56"/>
      <c r="G614" s="57"/>
    </row>
    <row r="615" spans="2:7" ht="17.100000000000001" customHeight="1" x14ac:dyDescent="0.25">
      <c r="B615" s="54"/>
      <c r="C615" s="67"/>
      <c r="D615" s="55"/>
      <c r="E615" s="56"/>
      <c r="F615" s="56"/>
      <c r="G615" s="57"/>
    </row>
    <row r="616" spans="2:7" ht="17.100000000000001" customHeight="1" x14ac:dyDescent="0.25">
      <c r="B616" s="54"/>
      <c r="C616" s="67"/>
      <c r="D616" s="55"/>
      <c r="E616" s="56"/>
      <c r="F616" s="56"/>
      <c r="G616" s="57"/>
    </row>
    <row r="619" spans="2:7" ht="36" customHeight="1" x14ac:dyDescent="0.25">
      <c r="B619" s="75" t="s">
        <v>66</v>
      </c>
      <c r="C619" s="76"/>
      <c r="D619" s="76"/>
      <c r="E619" s="76"/>
      <c r="F619" s="76"/>
      <c r="G619" s="77"/>
    </row>
    <row r="620" spans="2:7" ht="29.1" customHeight="1" x14ac:dyDescent="0.25">
      <c r="B620" s="29"/>
      <c r="C620" s="65"/>
      <c r="D620" s="30" t="s">
        <v>113</v>
      </c>
      <c r="E620" s="31" t="s">
        <v>114</v>
      </c>
      <c r="F620" s="31" t="s">
        <v>115</v>
      </c>
      <c r="G620" s="32" t="s">
        <v>116</v>
      </c>
    </row>
    <row r="621" spans="2:7" ht="17.100000000000001" customHeight="1" x14ac:dyDescent="0.25">
      <c r="B621" s="26"/>
      <c r="C621" s="64" t="s">
        <v>103</v>
      </c>
      <c r="D621" s="13">
        <v>4</v>
      </c>
      <c r="E621" s="19">
        <v>8</v>
      </c>
      <c r="F621" s="19">
        <v>8</v>
      </c>
      <c r="G621" s="20">
        <v>8</v>
      </c>
    </row>
    <row r="622" spans="2:7" ht="17.100000000000001" customHeight="1" x14ac:dyDescent="0.25">
      <c r="B622" s="27"/>
      <c r="C622" s="62" t="s">
        <v>104</v>
      </c>
      <c r="D622" s="21">
        <v>9</v>
      </c>
      <c r="E622" s="22">
        <v>18</v>
      </c>
      <c r="F622" s="22">
        <v>18</v>
      </c>
      <c r="G622" s="23">
        <v>26</v>
      </c>
    </row>
    <row r="623" spans="2:7" ht="17.100000000000001" customHeight="1" x14ac:dyDescent="0.25">
      <c r="B623" s="27"/>
      <c r="C623" s="62" t="s">
        <v>105</v>
      </c>
      <c r="D623" s="21">
        <v>37</v>
      </c>
      <c r="E623" s="22">
        <v>74</v>
      </c>
      <c r="F623" s="22">
        <v>74</v>
      </c>
      <c r="G623" s="23">
        <v>100</v>
      </c>
    </row>
    <row r="624" spans="2:7" ht="17.100000000000001" customHeight="1" x14ac:dyDescent="0.25">
      <c r="B624" s="28"/>
      <c r="C624" s="66" t="s">
        <v>112</v>
      </c>
      <c r="D624" s="16">
        <v>50</v>
      </c>
      <c r="E624" s="24">
        <v>100</v>
      </c>
      <c r="F624" s="24">
        <v>100</v>
      </c>
      <c r="G624" s="25"/>
    </row>
    <row r="625" spans="2:7" ht="17.100000000000001" customHeight="1" x14ac:dyDescent="0.25">
      <c r="B625" s="54"/>
      <c r="C625" s="67"/>
      <c r="D625" s="55"/>
      <c r="E625" s="56"/>
      <c r="F625" s="56"/>
      <c r="G625" s="57"/>
    </row>
    <row r="626" spans="2:7" ht="17.100000000000001" customHeight="1" x14ac:dyDescent="0.25">
      <c r="B626" s="54"/>
      <c r="C626" s="67"/>
      <c r="D626" s="55"/>
      <c r="E626" s="56"/>
      <c r="F626" s="56"/>
      <c r="G626" s="57"/>
    </row>
    <row r="627" spans="2:7" ht="17.100000000000001" customHeight="1" x14ac:dyDescent="0.25">
      <c r="B627" s="54"/>
      <c r="C627" s="67"/>
      <c r="D627" s="55"/>
      <c r="E627" s="56"/>
      <c r="F627" s="56"/>
      <c r="G627" s="57"/>
    </row>
    <row r="628" spans="2:7" ht="17.100000000000001" customHeight="1" x14ac:dyDescent="0.25">
      <c r="B628" s="54"/>
      <c r="C628" s="67"/>
      <c r="D628" s="55"/>
      <c r="E628" s="56"/>
      <c r="F628" s="56"/>
      <c r="G628" s="57"/>
    </row>
    <row r="629" spans="2:7" ht="17.100000000000001" customHeight="1" x14ac:dyDescent="0.25">
      <c r="B629" s="54"/>
      <c r="C629" s="67"/>
      <c r="D629" s="55"/>
      <c r="E629" s="56"/>
      <c r="F629" s="56"/>
      <c r="G629" s="57"/>
    </row>
    <row r="630" spans="2:7" ht="17.100000000000001" customHeight="1" x14ac:dyDescent="0.25">
      <c r="B630" s="54"/>
      <c r="C630" s="67"/>
      <c r="D630" s="55"/>
      <c r="E630" s="56"/>
      <c r="F630" s="56"/>
      <c r="G630" s="57"/>
    </row>
    <row r="631" spans="2:7" ht="17.100000000000001" customHeight="1" x14ac:dyDescent="0.25">
      <c r="B631" s="54"/>
      <c r="C631" s="67"/>
      <c r="D631" s="55"/>
      <c r="E631" s="56"/>
      <c r="F631" s="56"/>
      <c r="G631" s="57"/>
    </row>
    <row r="632" spans="2:7" ht="17.100000000000001" customHeight="1" x14ac:dyDescent="0.25">
      <c r="B632" s="54"/>
      <c r="C632" s="67"/>
      <c r="D632" s="55"/>
      <c r="E632" s="56"/>
      <c r="F632" s="56"/>
      <c r="G632" s="57"/>
    </row>
    <row r="633" spans="2:7" ht="17.100000000000001" customHeight="1" x14ac:dyDescent="0.25">
      <c r="B633" s="54"/>
      <c r="C633" s="67"/>
      <c r="D633" s="55"/>
      <c r="E633" s="56"/>
      <c r="F633" s="56"/>
      <c r="G633" s="57"/>
    </row>
    <row r="634" spans="2:7" ht="17.100000000000001" customHeight="1" x14ac:dyDescent="0.25">
      <c r="B634" s="54"/>
      <c r="C634" s="67"/>
      <c r="D634" s="55"/>
      <c r="E634" s="56"/>
      <c r="F634" s="56"/>
      <c r="G634" s="57"/>
    </row>
    <row r="635" spans="2:7" ht="17.100000000000001" customHeight="1" x14ac:dyDescent="0.25">
      <c r="B635" s="54"/>
      <c r="C635" s="67"/>
      <c r="D635" s="55"/>
      <c r="E635" s="56"/>
      <c r="F635" s="56"/>
      <c r="G635" s="57"/>
    </row>
    <row r="636" spans="2:7" ht="17.100000000000001" customHeight="1" x14ac:dyDescent="0.25">
      <c r="B636" s="54"/>
      <c r="C636" s="67"/>
      <c r="D636" s="55"/>
      <c r="E636" s="56"/>
      <c r="F636" s="56"/>
      <c r="G636" s="57"/>
    </row>
    <row r="637" spans="2:7" ht="17.100000000000001" customHeight="1" x14ac:dyDescent="0.25">
      <c r="B637" s="54"/>
      <c r="C637" s="67"/>
      <c r="D637" s="55"/>
      <c r="E637" s="56"/>
      <c r="F637" s="56"/>
      <c r="G637" s="57"/>
    </row>
    <row r="638" spans="2:7" ht="17.100000000000001" customHeight="1" x14ac:dyDescent="0.25">
      <c r="B638" s="54"/>
      <c r="C638" s="67"/>
      <c r="D638" s="55"/>
      <c r="E638" s="56"/>
      <c r="F638" s="56"/>
      <c r="G638" s="57"/>
    </row>
    <row r="639" spans="2:7" ht="17.100000000000001" customHeight="1" x14ac:dyDescent="0.25">
      <c r="B639" s="54"/>
      <c r="C639" s="67"/>
      <c r="D639" s="55"/>
      <c r="E639" s="56"/>
      <c r="F639" s="56"/>
      <c r="G639" s="57"/>
    </row>
    <row r="640" spans="2:7" ht="17.100000000000001" customHeight="1" x14ac:dyDescent="0.25">
      <c r="B640" s="54"/>
      <c r="C640" s="67"/>
      <c r="D640" s="55"/>
      <c r="E640" s="56"/>
      <c r="F640" s="56"/>
      <c r="G640" s="57"/>
    </row>
    <row r="641" spans="2:7" ht="17.100000000000001" customHeight="1" x14ac:dyDescent="0.25">
      <c r="B641" s="54"/>
      <c r="C641" s="67"/>
      <c r="D641" s="55"/>
      <c r="E641" s="56"/>
      <c r="F641" s="56"/>
      <c r="G641" s="57"/>
    </row>
    <row r="642" spans="2:7" ht="17.100000000000001" customHeight="1" x14ac:dyDescent="0.25">
      <c r="B642" s="54"/>
      <c r="C642" s="67"/>
      <c r="D642" s="55"/>
      <c r="E642" s="56"/>
      <c r="F642" s="56"/>
      <c r="G642" s="57"/>
    </row>
    <row r="643" spans="2:7" ht="17.100000000000001" customHeight="1" x14ac:dyDescent="0.25">
      <c r="B643" s="54"/>
      <c r="C643" s="67"/>
      <c r="D643" s="55"/>
      <c r="E643" s="56"/>
      <c r="F643" s="56"/>
      <c r="G643" s="57"/>
    </row>
    <row r="644" spans="2:7" ht="17.100000000000001" customHeight="1" x14ac:dyDescent="0.25">
      <c r="B644" s="54"/>
      <c r="C644" s="67"/>
      <c r="D644" s="55"/>
      <c r="E644" s="56"/>
      <c r="F644" s="56"/>
      <c r="G644" s="57"/>
    </row>
    <row r="647" spans="2:7" ht="36" customHeight="1" x14ac:dyDescent="0.25">
      <c r="B647" s="75" t="s">
        <v>67</v>
      </c>
      <c r="C647" s="76"/>
      <c r="D647" s="76"/>
      <c r="E647" s="76"/>
      <c r="F647" s="76"/>
      <c r="G647" s="77"/>
    </row>
    <row r="648" spans="2:7" ht="29.1" customHeight="1" x14ac:dyDescent="0.25">
      <c r="B648" s="29"/>
      <c r="C648" s="65"/>
      <c r="D648" s="30" t="s">
        <v>113</v>
      </c>
      <c r="E648" s="31" t="s">
        <v>114</v>
      </c>
      <c r="F648" s="31" t="s">
        <v>115</v>
      </c>
      <c r="G648" s="32" t="s">
        <v>116</v>
      </c>
    </row>
    <row r="649" spans="2:7" ht="17.100000000000001" customHeight="1" x14ac:dyDescent="0.25">
      <c r="B649" s="26"/>
      <c r="C649" s="64" t="s">
        <v>110</v>
      </c>
      <c r="D649" s="13">
        <v>4</v>
      </c>
      <c r="E649" s="19">
        <v>8</v>
      </c>
      <c r="F649" s="19">
        <v>8</v>
      </c>
      <c r="G649" s="20">
        <v>8</v>
      </c>
    </row>
    <row r="650" spans="2:7" ht="17.100000000000001" customHeight="1" x14ac:dyDescent="0.25">
      <c r="B650" s="27"/>
      <c r="C650" s="62" t="s">
        <v>104</v>
      </c>
      <c r="D650" s="21">
        <v>45</v>
      </c>
      <c r="E650" s="22">
        <v>90</v>
      </c>
      <c r="F650" s="22">
        <v>90</v>
      </c>
      <c r="G650" s="23">
        <v>98</v>
      </c>
    </row>
    <row r="651" spans="2:7" ht="17.100000000000001" customHeight="1" x14ac:dyDescent="0.25">
      <c r="B651" s="27"/>
      <c r="C651" s="62" t="s">
        <v>105</v>
      </c>
      <c r="D651" s="21">
        <v>1</v>
      </c>
      <c r="E651" s="22">
        <v>2</v>
      </c>
      <c r="F651" s="22">
        <v>2</v>
      </c>
      <c r="G651" s="23">
        <v>100</v>
      </c>
    </row>
    <row r="652" spans="2:7" ht="17.100000000000001" customHeight="1" x14ac:dyDescent="0.25">
      <c r="B652" s="28"/>
      <c r="C652" s="66" t="s">
        <v>112</v>
      </c>
      <c r="D652" s="16">
        <v>50</v>
      </c>
      <c r="E652" s="24">
        <v>100</v>
      </c>
      <c r="F652" s="24">
        <v>100</v>
      </c>
      <c r="G652" s="25"/>
    </row>
    <row r="653" spans="2:7" ht="17.100000000000001" customHeight="1" x14ac:dyDescent="0.25">
      <c r="B653" s="54"/>
      <c r="C653" s="67"/>
      <c r="D653" s="55"/>
      <c r="E653" s="56"/>
      <c r="F653" s="56"/>
      <c r="G653" s="57"/>
    </row>
    <row r="654" spans="2:7" ht="17.100000000000001" customHeight="1" x14ac:dyDescent="0.25">
      <c r="B654" s="54"/>
      <c r="C654" s="67"/>
      <c r="D654" s="55"/>
      <c r="E654" s="56"/>
      <c r="F654" s="56"/>
      <c r="G654" s="57"/>
    </row>
    <row r="655" spans="2:7" ht="17.100000000000001" customHeight="1" x14ac:dyDescent="0.25">
      <c r="B655" s="54"/>
      <c r="C655" s="67"/>
      <c r="D655" s="55"/>
      <c r="E655" s="56"/>
      <c r="F655" s="56"/>
      <c r="G655" s="57"/>
    </row>
    <row r="656" spans="2:7" ht="17.100000000000001" customHeight="1" x14ac:dyDescent="0.25">
      <c r="B656" s="54"/>
      <c r="C656" s="67"/>
      <c r="D656" s="55"/>
      <c r="E656" s="56"/>
      <c r="F656" s="56"/>
      <c r="G656" s="57"/>
    </row>
    <row r="657" spans="2:7" ht="17.100000000000001" customHeight="1" x14ac:dyDescent="0.25">
      <c r="B657" s="54"/>
      <c r="C657" s="67"/>
      <c r="D657" s="55"/>
      <c r="E657" s="56"/>
      <c r="F657" s="56"/>
      <c r="G657" s="57"/>
    </row>
    <row r="658" spans="2:7" ht="17.100000000000001" customHeight="1" x14ac:dyDescent="0.25">
      <c r="B658" s="54"/>
      <c r="C658" s="67"/>
      <c r="D658" s="55"/>
      <c r="E658" s="56"/>
      <c r="F658" s="56"/>
      <c r="G658" s="57"/>
    </row>
    <row r="659" spans="2:7" ht="17.100000000000001" customHeight="1" x14ac:dyDescent="0.25">
      <c r="B659" s="54"/>
      <c r="C659" s="67"/>
      <c r="D659" s="55"/>
      <c r="E659" s="56"/>
      <c r="F659" s="56"/>
      <c r="G659" s="57"/>
    </row>
    <row r="660" spans="2:7" ht="17.100000000000001" customHeight="1" x14ac:dyDescent="0.25">
      <c r="B660" s="54"/>
      <c r="C660" s="67"/>
      <c r="D660" s="55"/>
      <c r="E660" s="56"/>
      <c r="F660" s="56"/>
      <c r="G660" s="57"/>
    </row>
    <row r="661" spans="2:7" ht="17.100000000000001" customHeight="1" x14ac:dyDescent="0.25">
      <c r="B661" s="54"/>
      <c r="C661" s="67"/>
      <c r="D661" s="55"/>
      <c r="E661" s="56"/>
      <c r="F661" s="56"/>
      <c r="G661" s="57"/>
    </row>
    <row r="662" spans="2:7" ht="17.100000000000001" customHeight="1" x14ac:dyDescent="0.25">
      <c r="B662" s="54"/>
      <c r="C662" s="67"/>
      <c r="D662" s="55"/>
      <c r="E662" s="56"/>
      <c r="F662" s="56"/>
      <c r="G662" s="57"/>
    </row>
    <row r="663" spans="2:7" ht="17.100000000000001" customHeight="1" x14ac:dyDescent="0.25">
      <c r="B663" s="54"/>
      <c r="C663" s="67"/>
      <c r="D663" s="55"/>
      <c r="E663" s="56"/>
      <c r="F663" s="56"/>
      <c r="G663" s="57"/>
    </row>
    <row r="664" spans="2:7" ht="17.100000000000001" customHeight="1" x14ac:dyDescent="0.25">
      <c r="B664" s="54"/>
      <c r="C664" s="67"/>
      <c r="D664" s="55"/>
      <c r="E664" s="56"/>
      <c r="F664" s="56"/>
      <c r="G664" s="57"/>
    </row>
    <row r="665" spans="2:7" ht="17.100000000000001" customHeight="1" x14ac:dyDescent="0.25">
      <c r="B665" s="54"/>
      <c r="C665" s="67"/>
      <c r="D665" s="55"/>
      <c r="E665" s="56"/>
      <c r="F665" s="56"/>
      <c r="G665" s="57"/>
    </row>
    <row r="666" spans="2:7" ht="17.100000000000001" customHeight="1" x14ac:dyDescent="0.25">
      <c r="B666" s="54"/>
      <c r="C666" s="67"/>
      <c r="D666" s="55"/>
      <c r="E666" s="56"/>
      <c r="F666" s="56"/>
      <c r="G666" s="57"/>
    </row>
    <row r="667" spans="2:7" ht="17.100000000000001" customHeight="1" x14ac:dyDescent="0.25">
      <c r="B667" s="54"/>
      <c r="C667" s="67"/>
      <c r="D667" s="55"/>
      <c r="E667" s="56"/>
      <c r="F667" s="56"/>
      <c r="G667" s="57"/>
    </row>
    <row r="668" spans="2:7" ht="17.100000000000001" customHeight="1" x14ac:dyDescent="0.25">
      <c r="B668" s="54"/>
      <c r="C668" s="67"/>
      <c r="D668" s="55"/>
      <c r="E668" s="56"/>
      <c r="F668" s="56"/>
      <c r="G668" s="57"/>
    </row>
    <row r="669" spans="2:7" ht="17.100000000000001" customHeight="1" x14ac:dyDescent="0.25">
      <c r="B669" s="54"/>
      <c r="C669" s="67"/>
      <c r="D669" s="55"/>
      <c r="E669" s="56"/>
      <c r="F669" s="56"/>
      <c r="G669" s="57"/>
    </row>
    <row r="670" spans="2:7" ht="17.100000000000001" customHeight="1" x14ac:dyDescent="0.25">
      <c r="B670" s="54"/>
      <c r="C670" s="67"/>
      <c r="D670" s="55"/>
      <c r="E670" s="56"/>
      <c r="F670" s="56"/>
      <c r="G670" s="57"/>
    </row>
    <row r="671" spans="2:7" ht="17.100000000000001" customHeight="1" x14ac:dyDescent="0.25">
      <c r="B671" s="54"/>
      <c r="C671" s="67"/>
      <c r="D671" s="55"/>
      <c r="E671" s="56"/>
      <c r="F671" s="56"/>
      <c r="G671" s="57"/>
    </row>
    <row r="672" spans="2:7" ht="17.100000000000001" customHeight="1" x14ac:dyDescent="0.25">
      <c r="B672" s="54"/>
      <c r="C672" s="67"/>
      <c r="D672" s="55"/>
      <c r="E672" s="56"/>
      <c r="F672" s="56"/>
      <c r="G672" s="57"/>
    </row>
    <row r="675" spans="2:7" ht="54.95" customHeight="1" x14ac:dyDescent="0.25">
      <c r="B675" s="75" t="s">
        <v>68</v>
      </c>
      <c r="C675" s="76"/>
      <c r="D675" s="76"/>
      <c r="E675" s="76"/>
      <c r="F675" s="76"/>
      <c r="G675" s="77"/>
    </row>
    <row r="676" spans="2:7" ht="29.1" customHeight="1" x14ac:dyDescent="0.25">
      <c r="B676" s="29"/>
      <c r="C676" s="65"/>
      <c r="D676" s="30" t="s">
        <v>113</v>
      </c>
      <c r="E676" s="31" t="s">
        <v>114</v>
      </c>
      <c r="F676" s="31" t="s">
        <v>115</v>
      </c>
      <c r="G676" s="32" t="s">
        <v>116</v>
      </c>
    </row>
    <row r="677" spans="2:7" ht="17.100000000000001" customHeight="1" x14ac:dyDescent="0.25">
      <c r="B677" s="26"/>
      <c r="C677" s="64" t="s">
        <v>110</v>
      </c>
      <c r="D677" s="13">
        <v>3</v>
      </c>
      <c r="E677" s="19">
        <v>6</v>
      </c>
      <c r="F677" s="19">
        <v>6</v>
      </c>
      <c r="G677" s="20">
        <v>6</v>
      </c>
    </row>
    <row r="678" spans="2:7" ht="17.100000000000001" customHeight="1" x14ac:dyDescent="0.25">
      <c r="B678" s="27"/>
      <c r="C678" s="62" t="s">
        <v>103</v>
      </c>
      <c r="D678" s="21">
        <v>1</v>
      </c>
      <c r="E678" s="22">
        <v>2</v>
      </c>
      <c r="F678" s="22">
        <v>2</v>
      </c>
      <c r="G678" s="23">
        <v>8</v>
      </c>
    </row>
    <row r="679" spans="2:7" ht="17.100000000000001" customHeight="1" x14ac:dyDescent="0.25">
      <c r="B679" s="27"/>
      <c r="C679" s="62" t="s">
        <v>104</v>
      </c>
      <c r="D679" s="21">
        <v>43</v>
      </c>
      <c r="E679" s="22">
        <v>86</v>
      </c>
      <c r="F679" s="22">
        <v>86</v>
      </c>
      <c r="G679" s="23">
        <v>94</v>
      </c>
    </row>
    <row r="680" spans="2:7" ht="17.100000000000001" customHeight="1" x14ac:dyDescent="0.25">
      <c r="B680" s="27"/>
      <c r="C680" s="62" t="s">
        <v>105</v>
      </c>
      <c r="D680" s="21">
        <v>1</v>
      </c>
      <c r="E680" s="22">
        <v>2</v>
      </c>
      <c r="F680" s="22">
        <v>2</v>
      </c>
      <c r="G680" s="23">
        <v>96</v>
      </c>
    </row>
    <row r="681" spans="2:7" ht="30" customHeight="1" x14ac:dyDescent="0.25">
      <c r="B681" s="27"/>
      <c r="C681" s="62" t="s">
        <v>111</v>
      </c>
      <c r="D681" s="21">
        <v>2</v>
      </c>
      <c r="E681" s="22">
        <v>4</v>
      </c>
      <c r="F681" s="22">
        <v>4</v>
      </c>
      <c r="G681" s="23">
        <v>100</v>
      </c>
    </row>
    <row r="682" spans="2:7" ht="17.100000000000001" customHeight="1" x14ac:dyDescent="0.25">
      <c r="B682" s="28"/>
      <c r="C682" s="66" t="s">
        <v>112</v>
      </c>
      <c r="D682" s="16">
        <v>50</v>
      </c>
      <c r="E682" s="24">
        <v>100</v>
      </c>
      <c r="F682" s="24">
        <v>100</v>
      </c>
      <c r="G682" s="25"/>
    </row>
  </sheetData>
  <mergeCells count="36">
    <mergeCell ref="B27:D27"/>
    <mergeCell ref="B28:C28"/>
    <mergeCell ref="B29:C29"/>
    <mergeCell ref="B30:B34"/>
    <mergeCell ref="B35:B36"/>
    <mergeCell ref="B52:G52"/>
    <mergeCell ref="B81:G81"/>
    <mergeCell ref="B82:C82"/>
    <mergeCell ref="B37:C37"/>
    <mergeCell ref="B38:B39"/>
    <mergeCell ref="B44:Y44"/>
    <mergeCell ref="B45:C45"/>
    <mergeCell ref="B46:B47"/>
    <mergeCell ref="B194:G194"/>
    <mergeCell ref="B224:G224"/>
    <mergeCell ref="B164:G164"/>
    <mergeCell ref="B109:G109"/>
    <mergeCell ref="B136:G136"/>
    <mergeCell ref="B325:G325"/>
    <mergeCell ref="B353:G353"/>
    <mergeCell ref="B297:G297"/>
    <mergeCell ref="B242:G242"/>
    <mergeCell ref="B269:G269"/>
    <mergeCell ref="B510:G510"/>
    <mergeCell ref="B537:G537"/>
    <mergeCell ref="B483:G483"/>
    <mergeCell ref="B380:G380"/>
    <mergeCell ref="B454:G454"/>
    <mergeCell ref="B407:G407"/>
    <mergeCell ref="B408:C408"/>
    <mergeCell ref="B409:G409"/>
    <mergeCell ref="B647:G647"/>
    <mergeCell ref="B675:G675"/>
    <mergeCell ref="B619:G619"/>
    <mergeCell ref="B564:G564"/>
    <mergeCell ref="B591:G5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2022-08-16T17:16:42Z</dcterms:modified>
</cp:coreProperties>
</file>