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C:\SPSS\2022\RANSI\3\"/>
    </mc:Choice>
  </mc:AlternateContent>
  <xr:revisionPtr revIDLastSave="0" documentId="13_ncr:1_{2384A053-6A10-4FB7-AFE0-654EA1F40795}"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427" i="1" l="1"/>
  <c r="E422" i="1" s="1"/>
  <c r="F422" i="1" s="1"/>
  <c r="G422" i="1" s="1"/>
  <c r="D299" i="1"/>
  <c r="E296" i="1" s="1"/>
  <c r="F296" i="1" s="1"/>
  <c r="D268" i="1"/>
  <c r="E267" i="1" s="1"/>
  <c r="F267" i="1" s="1"/>
  <c r="D189" i="1"/>
  <c r="E186" i="1" s="1"/>
  <c r="F186" i="1" s="1"/>
  <c r="E134" i="1"/>
  <c r="F134" i="1" s="1"/>
  <c r="E135" i="1"/>
  <c r="F135" i="1" s="1"/>
  <c r="E136" i="1"/>
  <c r="F136" i="1" s="1"/>
  <c r="E133" i="1"/>
  <c r="F133" i="1" s="1"/>
  <c r="G133" i="1" s="1"/>
  <c r="D137" i="1"/>
  <c r="E423" i="1" l="1"/>
  <c r="F423" i="1" s="1"/>
  <c r="E424" i="1"/>
  <c r="F424" i="1" s="1"/>
  <c r="E425" i="1"/>
  <c r="F425" i="1" s="1"/>
  <c r="G423" i="1"/>
  <c r="G424" i="1" s="1"/>
  <c r="E426" i="1"/>
  <c r="F426" i="1" s="1"/>
  <c r="E293" i="1"/>
  <c r="F293" i="1" s="1"/>
  <c r="G293" i="1" s="1"/>
  <c r="E294" i="1"/>
  <c r="F294" i="1" s="1"/>
  <c r="E295" i="1"/>
  <c r="F295" i="1" s="1"/>
  <c r="E265" i="1"/>
  <c r="F265" i="1" s="1"/>
  <c r="E297" i="1"/>
  <c r="F297" i="1" s="1"/>
  <c r="E266" i="1"/>
  <c r="F266" i="1" s="1"/>
  <c r="E298" i="1"/>
  <c r="F298" i="1" s="1"/>
  <c r="E264" i="1"/>
  <c r="F264" i="1" s="1"/>
  <c r="E263" i="1"/>
  <c r="F263" i="1" s="1"/>
  <c r="G263" i="1" s="1"/>
  <c r="E187" i="1"/>
  <c r="F187" i="1" s="1"/>
  <c r="E185" i="1"/>
  <c r="F185" i="1" s="1"/>
  <c r="G185" i="1" s="1"/>
  <c r="G186" i="1" s="1"/>
  <c r="E188" i="1"/>
  <c r="F188" i="1" s="1"/>
  <c r="G134" i="1"/>
  <c r="G135" i="1" s="1"/>
  <c r="G136" i="1" s="1"/>
  <c r="G425" i="1" l="1"/>
  <c r="G426" i="1" s="1"/>
  <c r="G294" i="1"/>
  <c r="G295" i="1" s="1"/>
  <c r="G296" i="1" s="1"/>
  <c r="G297" i="1" s="1"/>
  <c r="G298" i="1" s="1"/>
  <c r="G264" i="1"/>
  <c r="G265" i="1" s="1"/>
  <c r="G266" i="1" s="1"/>
  <c r="G267" i="1" s="1"/>
  <c r="G187" i="1"/>
  <c r="G188" i="1" s="1"/>
</calcChain>
</file>

<file path=xl/sharedStrings.xml><?xml version="1.0" encoding="utf-8"?>
<sst xmlns="http://schemas.openxmlformats.org/spreadsheetml/2006/main" count="290" uniqueCount="134">
  <si>
    <t>Your temporary usage period for IBM SPSS Statistics will expire in 4879 days.</t>
  </si>
  <si>
    <t>GET DATA</t>
  </si>
  <si>
    <t xml:space="preserve">  /TYPE=XLSX</t>
  </si>
  <si>
    <t xml:space="preserve">  /FILE='C:\SPSS\2022\RANSI\3\edited.xlsx'</t>
  </si>
  <si>
    <t xml:space="preserve">  /SHEET=name 'Form Responses 1'</t>
  </si>
  <si>
    <t xml:space="preserve">  /CELLRANGE=FULL</t>
  </si>
  <si>
    <t xml:space="preserve">  /READNAMES=ON</t>
  </si>
  <si>
    <t xml:space="preserve">  /DATATYPEMIN PERCENTAGE=95.0</t>
  </si>
  <si>
    <t xml:space="preserve">  /HIDDEN IGNORE=YES.</t>
  </si>
  <si>
    <t>EXECUTE.</t>
  </si>
  <si>
    <t>DATASET NAME DataSet1 WINDOW=FRONT.</t>
  </si>
  <si>
    <t>FREQUENCIES VARIABLES=@1.ස්ත්‍රීපුරුෂභාවයGender @2.වයස්සීමාවAgelimit @3.ඔබYouare</t>
  </si>
  <si>
    <t xml:space="preserve">    @4.ඔබවිදේශයකජීවත්වසිටින @5.ඔබසංචාරයේයෙදෙනපුද්ගල @7.ඔබශ්‍රීලංකාසංචාරකව්‍ @9.ඔබසංචාරකවෙබ්අඩවිපරිශ</t>
  </si>
  <si>
    <t xml:space="preserve">    @12.ශ්‍රීලංකාසංචාරකවෙබ්අ @13.ශ්‍රීලංකාවේසංචාරකඋපද @14.සංචාරකඋපදෙස්ලබාගැනීම @15.සංචාරකඋපදෙස්ලබාගැනීම</t>
  </si>
  <si>
    <t xml:space="preserve">    @17.ශ්‍රීලංකාසංචාරකවෙබ්අ @19.ශ්‍රීලංකාවේසංචාරකවෙබ @20.ශ්‍රීලංකාවේසංචාරකවෙබ @21.ශ්‍රීලංකාවේසංචාරකවෙබ</t>
  </si>
  <si>
    <t xml:space="preserve">    @22.ශ්‍රීලංකාවේසංචාරකවෙබ @24.ශ්‍රීලංකාවේසංචාරකවෙබ @25.ඔබේමතයටඅනුවශ්‍රීලංකා</t>
  </si>
  <si>
    <t xml:space="preserve">  /STATISTICS=STDDEV</t>
  </si>
  <si>
    <t xml:space="preserve">  /ORDER=ANALYSIS.</t>
  </si>
  <si>
    <t>Frequencies</t>
  </si>
  <si>
    <t>Notes</t>
  </si>
  <si>
    <t>Output Created</t>
  </si>
  <si>
    <t>22-AUG-2022 16:34:30</t>
  </si>
  <si>
    <t>Comments</t>
  </si>
  <si>
    <t/>
  </si>
  <si>
    <t>Input</t>
  </si>
  <si>
    <t>Active Dataset</t>
  </si>
  <si>
    <t>DataSet1</t>
  </si>
  <si>
    <t>Filter</t>
  </si>
  <si>
    <t>&lt;none&gt;</t>
  </si>
  <si>
    <t>Weight</t>
  </si>
  <si>
    <t>Split File</t>
  </si>
  <si>
    <t>N of Rows in Working Data File</t>
  </si>
  <si>
    <t>Missing Value Handling</t>
  </si>
  <si>
    <t>Definition of Missing</t>
  </si>
  <si>
    <t>User-defined missing values are treated as missing.</t>
  </si>
  <si>
    <t>Cases Used</t>
  </si>
  <si>
    <t>Statistics are based on all cases with valid data.</t>
  </si>
  <si>
    <t>Syntax</t>
  </si>
  <si>
    <t>FREQUENCIES VARIABLES=@1.ස්ත්‍රීපුරුෂභාවයGender @2.වයස්සීමාවAgelimit @3.ඔබYouare
    @4.ඔබවිදේශයකජීවත්වසිටින @5.ඔබසංචාරයේයෙදෙනපුද්ගල @7.ඔබශ්‍රීලංකාසංචාරකව්‍ @9.ඔබසංචාරකවෙබ්අඩවිපරිශ
    @12.ශ්‍රීලංකාසංචාරකවෙබ්අ @13.ශ්‍රීලංකාවේසංචාරකඋපද @14.සංචාරකඋපදෙස්ලබාගැනීම @15.සංචාරකඋපදෙස්ලබාගැනීම
    @17.ශ්‍රීලංකාසංචාරකවෙබ්අ @19.ශ්‍රීලංකාවේසංචාරකවෙබ @20.ශ්‍රීලංකාවේසංචාරකවෙබ @21.ශ්‍රීලංකාවේසංචාරකවෙබ
    @22.ශ්‍රීලංකාවේසංචාරකවෙබ @24.ශ්‍රීලංකාවේසංචාරකවෙබ @25.ඔබේමතයටඅනුවශ්‍රීලංකා
  /STATISTICS=STDDEV
  /ORDER=ANALYSIS.</t>
  </si>
  <si>
    <t>Resources</t>
  </si>
  <si>
    <t>Processor Time</t>
  </si>
  <si>
    <t>00:00:00.00</t>
  </si>
  <si>
    <t>Elapsed Time</t>
  </si>
  <si>
    <t>00:00:00.01</t>
  </si>
  <si>
    <t xml:space="preserve">[DataSet1] </t>
  </si>
  <si>
    <t>Statistics</t>
  </si>
  <si>
    <t>1.ස්ත්‍රී පුරුෂ භාවය / Gender</t>
  </si>
  <si>
    <t>2.වයස් සීමාව(Age limit)</t>
  </si>
  <si>
    <t>3.ඔබ( You are )</t>
  </si>
  <si>
    <t>4.ඔබ විදේශයක ජීවත් ව සිටින හෝ ජීවත් වූ පුද්ගලයෙක් නම්/ If you are living or have lived abroad,</t>
  </si>
  <si>
    <t>5.ඔබ සංචාරයේ යෙදෙන පුද්ගලයෙක්ද? Are you a traveler?</t>
  </si>
  <si>
    <t>7.ඔබ ශ්‍රී ලංකා සංචාරක ව්‍යාපාරය පිලිබද දැනුවත් ද?
 Are you aware of Sri Lankan tourism?</t>
  </si>
  <si>
    <t>9.ඔබ සංචාරක වෙබ් අඩවි පරිශීලනය කරන්නේද?
Do you browse travel websites?</t>
  </si>
  <si>
    <t>12.ශ්‍රී ලංකා සංචාරක  වෙබ් අඩවිවල ප්‍රචාරණය පිලිබද ඔබ සෑහීමකට පත්වනවාද ? Are you satisfied with the advertisement on Sri Lanka tourism websites?</t>
  </si>
  <si>
    <t>13.ශ්‍රී ලංකාවේ සංචාරක උපදෙස් ලබා ගැනීම සදහා, ඔබ භාවිත කරන ශ්‍රී ලංකා සංචාරක  වෙබ් අඩවියන්හි තොරතුරුවල නිරවද්‍යතාව  පිලිබද ඔබ සෑහීමකට පත්වනවාද?Are you satisfied with the accuracy of the information on the Sri Lanka travel websites you use for Sri Lanka travel advice?</t>
  </si>
  <si>
    <t>14.සංචාරක උපදෙස් ලබා ගැනීම සදහා ශ්‍රී ලංකා සංචාරක වෙබ් අඩවි පරිශීලනයේදී,දැන්වීම්හි ආකර්ෂණීයභාවය පිලිබද ඔබ සෑහීමකට පත්වනවාද? Are you satisfied with the attractiveness of the advertisements when using Sri Lanka tourism websites for travel advice?</t>
  </si>
  <si>
    <t>15.සංචාරක උපදෙස් ලබා ගැනීම සදහා භාවිත කරන   ශ්‍රී ලංකා සංචාරක වෙබ් අඩවිවල භාෂා භාවිතය පිලිබද ඔබ සෑහීමකට පත්වනවාද ?Are you satisfied with the use of language on Sri Lanka tourism websites used for travel advice?</t>
  </si>
  <si>
    <t>17.ශ්‍රී ලංකා සංචාරක වෙබ් අඩවි ඔස්සේ ඔබට අවශ්‍ය තොරතුරු ලබා ගැනීමට අවශ්‍ය පහසුකම් සලසා තිබෙනවාද?Are the necessary facilities provided to get the information you need through sri lanaka tourism  websites?</t>
  </si>
  <si>
    <t>19.ශ්‍රී ලංකාවේ සංචාරක වෙබ් අඩවි ප්‍රචාරණයෙහිලා භාවිත new trends පිලිබද ඔබ දැනුවත්ද?Are you aware of the new trends used in Sri Lankan tourism website advertising?</t>
  </si>
  <si>
    <t>20.ශ්‍රී ලංකාවේ සංචාරක වෙබ් අඩවි search කලවිට easy access ලැබෙනවාද?Do you get easy access when you search Sri Lankan tourism websites?</t>
  </si>
  <si>
    <t>21.ශ්‍රී ලංකාවේ සංචාරක වෙබ් පිටුවක් වෙතට පිවිසීමේ දී එය සමාජ මාධ්‍ය ගිණුම් සමග සබැඳියක් (link)එක්කර තිබීම ඔබට ප්‍රයොජනවන් ද?When visiting a Sri Lankan tourism web page, it is useful for you to have a link with social media accounts?</t>
  </si>
  <si>
    <t>22.ශ්‍රී ලංකාවේ සංචාරක වෙබ් අඩවි තුලින් තොරතුරු ලබා ගැනීමේදී ගැටලු මතුවී තිබෙනවාද ?Have problems arisen in getting information from Sri Lankan tourism websites?</t>
  </si>
  <si>
    <t>24.ශ්‍රී ලංකාවේ සංචාරක වෙබ් අඩවි තුල වැරදි තොරතුරු පවතිනවානම් ඒවා respond කිරීමේ හැකියාව පවතිනවාද? If there is wrong information in Sri Lankan tourism websites, is it possible to respond to them?</t>
  </si>
  <si>
    <t>25.ඔබේ මතයට අනුව ශ්‍රී ලංකාවේ සංචාරක වෙබ් අඩවි ප්‍රචාරණයෙහිලා දායකත්වය? Contribution of Sri Lanka tourism website advertising according to your opinion?</t>
  </si>
  <si>
    <t>N</t>
  </si>
  <si>
    <t>Valid</t>
  </si>
  <si>
    <t>Missing</t>
  </si>
  <si>
    <t>Frequency Table</t>
  </si>
  <si>
    <t>පුරුෂ male</t>
  </si>
  <si>
    <t>ස්ත්‍රී  female</t>
  </si>
  <si>
    <t>අවු.18 - 24 ත් අතර/ between 18 - 24 years</t>
  </si>
  <si>
    <t>අවු.25 - 35 ත් අතර / between 25 - 35 years</t>
  </si>
  <si>
    <t>අවු.36 - 45 ත් අතර / between 36 - 45 years</t>
  </si>
  <si>
    <t>අවු.46 - 64 ත් අතර / between 46 - 64 years</t>
  </si>
  <si>
    <t>අවු.65 ට වැඩි / above 65 years</t>
  </si>
  <si>
    <t>A foreigner</t>
  </si>
  <si>
    <t>ශ්‍රී ලංකාවේ දකුණු පළාත තුල ජීවත් වේ/From southern province of sri lanka</t>
  </si>
  <si>
    <t>ශ්‍රී ලංකාවේ මධ්‍යම පළාත තුල ජීවත් වේ/ From Central province of sri lanka</t>
  </si>
  <si>
    <t>වසර කිහිපයක් විදේශයක ජීවත් ව සිට ලංකාවට පැමිණි අයෙකි/Someone who came to Sri Lanka after living abroad for several years.</t>
  </si>
  <si>
    <t>ශ්‍රී ලංකාවේ ස්ථිරව පදිංචිව සිටින විදේශීය ජාතිකයෙකි/ A foreign national permanently reside in Sri lanka</t>
  </si>
  <si>
    <t>ශ්‍රී ලාංකික පුරවැසියෙක් නොවන විදේශ ජාතිකයෙකි/A foreigner who is not a Sri Lankan citizen</t>
  </si>
  <si>
    <t>ශ්‍රී ලාංකික පුරවැසියෙක් වන විදේශ ජාතිකයෙකි/ A foreigner who is a Sri Lankan citizen</t>
  </si>
  <si>
    <t>ඔව් / Yes</t>
  </si>
  <si>
    <t>නැත / No</t>
  </si>
  <si>
    <t>අදහසක් නොමැත/No idea</t>
  </si>
  <si>
    <t>ඔව් / YES</t>
  </si>
  <si>
    <t>තරමක් දුරට/ Somewhat</t>
  </si>
  <si>
    <t>නැත / NO</t>
  </si>
  <si>
    <t>ඔව් /Yes</t>
  </si>
  <si>
    <t>තරමක් දුරට /Somewhat</t>
  </si>
  <si>
    <t>නැත /No</t>
  </si>
  <si>
    <t>තරමක් දුරට සෑහීමකට පත් වේ/Somewhat satisfied</t>
  </si>
  <si>
    <t>දැඩි ලෙස සෑහීමකට පත් නොවේ/Strongly dissatisfied</t>
  </si>
  <si>
    <t>දැඩි ලෙස සෑහීමකට පත් වේ/Highly satisfied</t>
  </si>
  <si>
    <t>සෑහීමකට පත් නොවේ/ Not satisfied</t>
  </si>
  <si>
    <t>සෑහීමකට පත්වේ / Satisfied</t>
  </si>
  <si>
    <t>සෑහීමකට පත් නොවේ/Not satisfied</t>
  </si>
  <si>
    <t>සෑහීමකට පත්වේ/Satisfied</t>
  </si>
  <si>
    <t>ඔව්/ Yes</t>
  </si>
  <si>
    <t>තරමක් දුරට/Somewhat</t>
  </si>
  <si>
    <t>නැත/ No</t>
  </si>
  <si>
    <t>ඔව්/Yes</t>
  </si>
  <si>
    <t>අසතුටුදායකයි/Unsatisfied</t>
  </si>
  <si>
    <t>සතුටුදායකයි/Satisfied</t>
  </si>
  <si>
    <t>tl;=j</t>
  </si>
  <si>
    <t>ixLHd;h</t>
  </si>
  <si>
    <t>m%;sY;h</t>
  </si>
  <si>
    <t>j&lt;x.= m%;sY;h</t>
  </si>
  <si>
    <t>iuqÉÑ; m%;sY;h</t>
  </si>
  <si>
    <t>Sum</t>
  </si>
  <si>
    <t>Average</t>
  </si>
  <si>
    <t>Running Total</t>
  </si>
  <si>
    <t>Count</t>
  </si>
  <si>
    <t>කිසිම අදහසක් නොමැත</t>
  </si>
  <si>
    <t>මිතුරන් මාර්ගයෙන්/throughfriends</t>
  </si>
  <si>
    <t>සමාජ මාධ්‍යයෙන්/from socialmedia</t>
  </si>
  <si>
    <t>ඒජන්සි හරහා/throughagencies</t>
  </si>
  <si>
    <t>වෙබ් අඩවි තුලින්/throughwebsites</t>
  </si>
  <si>
    <t>3තොරතුරු ප්‍රමාණවත් නොවීම/Insufficient information</t>
  </si>
  <si>
    <t>තොරතුරු ලබා ගැනීමේ අපහසුවක් පැවතීම/Difficulty in accessing information</t>
  </si>
  <si>
    <t>Sri lankan tourism authority (SLTDA)</t>
  </si>
  <si>
    <t>තොරතුරුහි සත්‍යතාව පිලිබද ගැටලුකාරී වීම/Doubts in accuracy of information</t>
  </si>
  <si>
    <t>Sri Lanka tourism promotional bearer</t>
  </si>
  <si>
    <t>අසත්‍ය වෙබ් අඩවි පැවතීම /Presence of fake websites</t>
  </si>
  <si>
    <t>Jet wing travel</t>
  </si>
  <si>
    <t>Travel Triangle</t>
  </si>
  <si>
    <t>සෙසු මාධ්‍ය මෙන් වෙබ් අඩවි භාවිතය පිලිබද දැනීමක් නොමැති වීම /Lack of knowledge about using websites like other media</t>
  </si>
  <si>
    <t>Aitenspence</t>
  </si>
  <si>
    <t>Ntravel</t>
  </si>
  <si>
    <t>දැන්වීම්කරණයේ ඇති ආකර්ෂණීය භාවය/The attractiveness of advertising</t>
  </si>
  <si>
    <t>තොරතුරුවල ඇති නිරවද්‍යභාවය/ACCURACY OF INFORMATION</t>
  </si>
  <si>
    <t>යාවත්කාලින තොරතුරු ලබාදීම/Providing updated information</t>
  </si>
  <si>
    <t>භාෂා හැසිරවීම/Language manipulation</t>
  </si>
  <si>
    <t>සංචාරය සදහා සුදුසු පරිසර තත්වයන් වාර්තා කිරීම/Report suitable environmental conditions for travel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</si>
</sst>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0" x14ac:knownFonts="1">
    <font>
      <sz val="11"/>
      <color theme="1"/>
      <name val="Calibri"/>
      <family val="2"/>
      <scheme val="minor"/>
    </font>
    <font>
      <sz val="11"/>
      <color theme="1"/>
      <name val="Calibri"/>
      <family val="2"/>
      <scheme val="minor"/>
    </font>
    <font>
      <sz val="10"/>
      <color theme="1"/>
      <name val="Courier New"/>
      <family val="2"/>
    </font>
    <font>
      <b/>
      <sz val="14"/>
      <color theme="1"/>
      <name val="Arial Bold"/>
      <family val="2"/>
    </font>
    <font>
      <b/>
      <sz val="11"/>
      <color theme="1"/>
      <name val="Arial Bold"/>
      <family val="2"/>
    </font>
    <font>
      <sz val="9"/>
      <color theme="1"/>
      <name val="Arial"/>
      <family val="2"/>
    </font>
    <font>
      <sz val="11"/>
      <color theme="1"/>
      <name val="Courier New"/>
      <family val="2"/>
    </font>
    <font>
      <sz val="12"/>
      <color theme="1"/>
      <name val="FMAbhaya"/>
    </font>
    <font>
      <sz val="12"/>
      <name val="FMAbhaya"/>
    </font>
    <font>
      <sz val="12"/>
      <color theme="1"/>
      <name val="Times New Roman"/>
      <family val="1"/>
    </font>
  </fonts>
  <fills count="3">
    <fill>
      <patternFill patternType="none"/>
    </fill>
    <fill>
      <patternFill patternType="gray125"/>
    </fill>
    <fill>
      <patternFill patternType="none">
        <bgColor rgb="FFFFFFFF"/>
      </patternFill>
    </fill>
  </fills>
  <borders count="41">
    <border>
      <left/>
      <right/>
      <top/>
      <bottom/>
      <diagonal/>
    </border>
    <border>
      <left/>
      <right/>
      <top/>
      <bottom/>
      <diagonal/>
    </border>
    <border>
      <left/>
      <right/>
      <top/>
      <bottom/>
      <diagonal/>
    </border>
    <border>
      <left/>
      <right/>
      <top/>
      <bottom/>
      <diagonal/>
    </border>
    <border>
      <left/>
      <right/>
      <top/>
      <bottom style="thin">
        <color rgb="FFAEAEAE"/>
      </bottom>
      <diagonal/>
    </border>
    <border>
      <left/>
      <right/>
      <top/>
      <bottom style="thin">
        <color rgb="FFAEAEAE"/>
      </bottom>
      <diagonal/>
    </border>
    <border>
      <left/>
      <right/>
      <top style="thin">
        <color rgb="FFAEAEAE"/>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right/>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right/>
      <top/>
      <bottom style="thin">
        <color rgb="FF152935"/>
      </bottom>
      <diagonal/>
    </border>
    <border>
      <left/>
      <right/>
      <top/>
      <bottom style="thin">
        <color rgb="FF152935"/>
      </bottom>
      <diagonal/>
    </border>
    <border>
      <left/>
      <right style="thin">
        <color rgb="FFE0E0E0"/>
      </right>
      <top/>
      <bottom style="thin">
        <color rgb="FF152935"/>
      </bottom>
      <diagonal/>
    </border>
    <border>
      <left style="thin">
        <color rgb="FFE0E0E0"/>
      </left>
      <right style="thin">
        <color rgb="FFE0E0E0"/>
      </right>
      <top/>
      <bottom style="thin">
        <color rgb="FF152935"/>
      </bottom>
      <diagonal/>
    </border>
    <border>
      <left style="thin">
        <color rgb="FFE0E0E0"/>
      </left>
      <right/>
      <top/>
      <bottom style="thin">
        <color rgb="FF152935"/>
      </bottom>
      <diagonal/>
    </border>
    <border>
      <left/>
      <right/>
      <top style="thin">
        <color rgb="FF152935"/>
      </top>
      <bottom style="thin">
        <color rgb="FFAEAEAE"/>
      </bottom>
      <diagonal/>
    </border>
    <border>
      <left/>
      <right style="thin">
        <color rgb="FFE0E0E0"/>
      </right>
      <top style="thin">
        <color rgb="FF152935"/>
      </top>
      <bottom style="thin">
        <color rgb="FFAEAEAE"/>
      </bottom>
      <diagonal/>
    </border>
    <border>
      <left style="thin">
        <color rgb="FFE0E0E0"/>
      </left>
      <right style="thin">
        <color rgb="FFE0E0E0"/>
      </right>
      <top style="thin">
        <color rgb="FF152935"/>
      </top>
      <bottom style="thin">
        <color rgb="FFAEAEAE"/>
      </bottom>
      <diagonal/>
    </border>
    <border>
      <left style="thin">
        <color rgb="FFE0E0E0"/>
      </left>
      <right/>
      <top style="thin">
        <color rgb="FF152935"/>
      </top>
      <bottom style="thin">
        <color rgb="FFAEAEAE"/>
      </bottom>
      <diagonal/>
    </border>
    <border>
      <left/>
      <right style="thin">
        <color rgb="FFE0E0E0"/>
      </right>
      <top style="thin">
        <color rgb="FFAEAEAE"/>
      </top>
      <bottom style="thin">
        <color rgb="FF152935"/>
      </bottom>
      <diagonal/>
    </border>
    <border>
      <left style="thin">
        <color rgb="FFE0E0E0"/>
      </left>
      <right style="thin">
        <color rgb="FFE0E0E0"/>
      </right>
      <top style="thin">
        <color rgb="FFAEAEAE"/>
      </top>
      <bottom style="thin">
        <color rgb="FF152935"/>
      </bottom>
      <diagonal/>
    </border>
    <border>
      <left style="thin">
        <color rgb="FFE0E0E0"/>
      </left>
      <right/>
      <top style="thin">
        <color rgb="FFAEAEAE"/>
      </top>
      <bottom style="thin">
        <color rgb="FF152935"/>
      </bottom>
      <diagonal/>
    </border>
    <border>
      <left/>
      <right style="thin">
        <color rgb="FFE0E0E0"/>
      </right>
      <top style="thin">
        <color rgb="FFAEAEAE"/>
      </top>
      <bottom style="thin">
        <color rgb="FFAEAEAE"/>
      </bottom>
      <diagonal/>
    </border>
    <border>
      <left style="thin">
        <color rgb="FFE0E0E0"/>
      </left>
      <right style="thin">
        <color rgb="FFE0E0E0"/>
      </right>
      <top style="thin">
        <color rgb="FFAEAEAE"/>
      </top>
      <bottom style="thin">
        <color rgb="FFAEAEAE"/>
      </bottom>
      <diagonal/>
    </border>
    <border>
      <left style="thin">
        <color rgb="FFE0E0E0"/>
      </left>
      <right/>
      <top style="thin">
        <color rgb="FFAEAEAE"/>
      </top>
      <bottom style="thin">
        <color rgb="FFAEAEAE"/>
      </bottom>
      <diagonal/>
    </border>
    <border>
      <left/>
      <right style="thin">
        <color rgb="FFE0E0E0"/>
      </right>
      <top style="thin">
        <color indexed="64"/>
      </top>
      <bottom style="thin">
        <color indexed="64"/>
      </bottom>
      <diagonal/>
    </border>
    <border>
      <left style="thin">
        <color rgb="FFE0E0E0"/>
      </left>
      <right style="thin">
        <color rgb="FFE0E0E0"/>
      </right>
      <top style="thin">
        <color indexed="64"/>
      </top>
      <bottom style="thin">
        <color indexed="64"/>
      </bottom>
      <diagonal/>
    </border>
    <border>
      <left style="thin">
        <color rgb="FFE0E0E0"/>
      </left>
      <right/>
      <top style="thin">
        <color indexed="64"/>
      </top>
      <bottom style="thin">
        <color indexed="64"/>
      </bottom>
      <diagonal/>
    </border>
    <border>
      <left/>
      <right/>
      <top style="thin">
        <color indexed="64"/>
      </top>
      <bottom style="thin">
        <color rgb="FF152935"/>
      </bottom>
      <diagonal/>
    </border>
    <border>
      <left/>
      <right style="thin">
        <color rgb="FFE0E0E0"/>
      </right>
      <top style="thin">
        <color indexed="64"/>
      </top>
      <bottom style="thin">
        <color rgb="FF152935"/>
      </bottom>
      <diagonal/>
    </border>
    <border>
      <left style="thin">
        <color rgb="FFE0E0E0"/>
      </left>
      <right style="thin">
        <color rgb="FFE0E0E0"/>
      </right>
      <top style="thin">
        <color indexed="64"/>
      </top>
      <bottom style="thin">
        <color rgb="FF152935"/>
      </bottom>
      <diagonal/>
    </border>
    <border>
      <left style="thin">
        <color rgb="FFE0E0E0"/>
      </left>
      <right/>
      <top style="thin">
        <color indexed="64"/>
      </top>
      <bottom style="thin">
        <color rgb="FF152935"/>
      </bottom>
      <diagonal/>
    </border>
    <border>
      <left/>
      <right style="thin">
        <color rgb="FFE0E0E0"/>
      </right>
      <top style="thin">
        <color rgb="FF152935"/>
      </top>
      <bottom style="thin">
        <color indexed="64"/>
      </bottom>
      <diagonal/>
    </border>
    <border>
      <left style="thin">
        <color rgb="FFE0E0E0"/>
      </left>
      <right style="thin">
        <color rgb="FFE0E0E0"/>
      </right>
      <top style="thin">
        <color rgb="FF152935"/>
      </top>
      <bottom style="thin">
        <color indexed="64"/>
      </bottom>
      <diagonal/>
    </border>
    <border>
      <left style="thin">
        <color rgb="FFE0E0E0"/>
      </left>
      <right/>
      <top style="thin">
        <color rgb="FF152935"/>
      </top>
      <bottom style="thin">
        <color indexed="64"/>
      </bottom>
      <diagonal/>
    </border>
    <border>
      <left/>
      <right/>
      <top style="thin">
        <color indexed="64"/>
      </top>
      <bottom style="thin">
        <color indexed="64"/>
      </bottom>
      <diagonal/>
    </border>
    <border>
      <left/>
      <right/>
      <top/>
      <bottom style="thin">
        <color indexed="64"/>
      </bottom>
      <diagonal/>
    </border>
    <border>
      <left style="thin">
        <color rgb="FFE0E0E0"/>
      </left>
      <right style="thin">
        <color rgb="FFE0E0E0"/>
      </right>
      <top/>
      <bottom style="thin">
        <color indexed="64"/>
      </bottom>
      <diagonal/>
    </border>
    <border>
      <left style="thin">
        <color rgb="FFE0E0E0"/>
      </left>
      <right/>
      <top/>
      <bottom style="thin">
        <color indexed="64"/>
      </bottom>
      <diagonal/>
    </border>
  </borders>
  <cellStyleXfs count="6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3"/>
    <xf numFmtId="0" fontId="1" fillId="2" borderId="3"/>
    <xf numFmtId="0" fontId="1" fillId="2" borderId="3"/>
    <xf numFmtId="0" fontId="1" fillId="2" borderId="3"/>
    <xf numFmtId="0" fontId="1" fillId="2" borderId="3"/>
    <xf numFmtId="0" fontId="1" fillId="2" borderId="3"/>
    <xf numFmtId="0" fontId="1" fillId="2" borderId="3"/>
    <xf numFmtId="0" fontId="1" fillId="2" borderId="3"/>
    <xf numFmtId="0" fontId="1" fillId="2" borderId="3"/>
    <xf numFmtId="0" fontId="1" fillId="2" borderId="3"/>
    <xf numFmtId="0" fontId="1" fillId="2" borderId="3"/>
    <xf numFmtId="0" fontId="1" fillId="2" borderId="3"/>
    <xf numFmtId="0" fontId="1" fillId="2" borderId="3"/>
    <xf numFmtId="0" fontId="1" fillId="2" borderId="3"/>
    <xf numFmtId="0" fontId="1" fillId="2" borderId="3"/>
    <xf numFmtId="0" fontId="1" fillId="2" borderId="3"/>
    <xf numFmtId="0" fontId="1" fillId="2" borderId="3"/>
    <xf numFmtId="0" fontId="1" fillId="2" borderId="3"/>
    <xf numFmtId="0" fontId="1" fillId="2" borderId="3"/>
    <xf numFmtId="0" fontId="1" fillId="2" borderId="3"/>
    <xf numFmtId="0" fontId="1" fillId="2" borderId="3"/>
    <xf numFmtId="0" fontId="1" fillId="2" borderId="3"/>
  </cellStyleXfs>
  <cellXfs count="95">
    <xf numFmtId="0" fontId="0" fillId="0" borderId="0" xfId="0"/>
    <xf numFmtId="0" fontId="0" fillId="0" borderId="0" xfId="0" applyFont="1" applyFill="1"/>
    <xf numFmtId="0" fontId="4" fillId="0" borderId="1" xfId="6" applyFont="1" applyFill="1" applyBorder="1" applyAlignment="1">
      <alignment horizontal="center" vertical="center" wrapText="1"/>
    </xf>
    <xf numFmtId="0" fontId="4" fillId="0" borderId="2" xfId="4" applyFont="1" applyFill="1" applyBorder="1" applyAlignment="1">
      <alignment horizontal="center" vertical="center" wrapText="1"/>
    </xf>
    <xf numFmtId="0" fontId="4" fillId="0" borderId="3" xfId="5" applyFont="1" applyFill="1" applyBorder="1" applyAlignment="1">
      <alignment horizontal="center" vertical="center" wrapText="1"/>
    </xf>
    <xf numFmtId="0" fontId="5" fillId="0" borderId="4" xfId="7" applyFont="1" applyFill="1" applyBorder="1" applyAlignment="1">
      <alignment horizontal="left" vertical="top" wrapText="1"/>
    </xf>
    <xf numFmtId="0" fontId="5" fillId="0" borderId="5" xfId="8" applyFont="1" applyFill="1" applyBorder="1" applyAlignment="1">
      <alignment horizontal="left" vertical="top" wrapText="1"/>
    </xf>
    <xf numFmtId="0" fontId="5" fillId="0" borderId="9" xfId="13" applyFont="1" applyFill="1" applyBorder="1" applyAlignment="1">
      <alignment horizontal="right" vertical="top"/>
    </xf>
    <xf numFmtId="0" fontId="5" fillId="0" borderId="6" xfId="9" applyFont="1" applyFill="1" applyBorder="1" applyAlignment="1">
      <alignment horizontal="left" vertical="top" wrapText="1"/>
    </xf>
    <xf numFmtId="0" fontId="5" fillId="0" borderId="7" xfId="10" applyFont="1" applyFill="1" applyBorder="1" applyAlignment="1">
      <alignment horizontal="left" vertical="top" wrapText="1"/>
    </xf>
    <xf numFmtId="0" fontId="5" fillId="0" borderId="10" xfId="14" applyFont="1" applyFill="1" applyBorder="1" applyAlignment="1">
      <alignment horizontal="left" vertical="top" wrapText="1"/>
    </xf>
    <xf numFmtId="0" fontId="5" fillId="0" borderId="7" xfId="10" applyFont="1" applyFill="1" applyBorder="1" applyAlignment="1">
      <alignment horizontal="left" vertical="top" wrapText="1"/>
    </xf>
    <xf numFmtId="164" fontId="5" fillId="0" borderId="10" xfId="15" applyNumberFormat="1" applyFont="1" applyFill="1" applyBorder="1" applyAlignment="1">
      <alignment horizontal="right" vertical="top"/>
    </xf>
    <xf numFmtId="0" fontId="5" fillId="0" borderId="10" xfId="16" applyFont="1" applyFill="1" applyBorder="1" applyAlignment="1">
      <alignment horizontal="right" vertical="top"/>
    </xf>
    <xf numFmtId="0" fontId="5" fillId="0" borderId="8" xfId="12" applyFont="1" applyFill="1" applyBorder="1" applyAlignment="1">
      <alignment horizontal="left" vertical="top" wrapText="1"/>
    </xf>
    <xf numFmtId="0" fontId="5" fillId="0" borderId="11" xfId="17" applyFont="1" applyFill="1" applyBorder="1" applyAlignment="1">
      <alignment horizontal="right" vertical="top"/>
    </xf>
    <xf numFmtId="0" fontId="5" fillId="0" borderId="12" xfId="19" applyFont="1" applyFill="1" applyBorder="1" applyAlignment="1">
      <alignment horizontal="left" wrapText="1"/>
    </xf>
    <xf numFmtId="0" fontId="5" fillId="0" borderId="13" xfId="20" applyFont="1" applyFill="1" applyBorder="1" applyAlignment="1">
      <alignment horizontal="left" wrapText="1"/>
    </xf>
    <xf numFmtId="0" fontId="5" fillId="0" borderId="14" xfId="21" applyFont="1" applyFill="1" applyBorder="1" applyAlignment="1">
      <alignment horizontal="center" wrapText="1"/>
    </xf>
    <xf numFmtId="0" fontId="5" fillId="0" borderId="15" xfId="22" applyFont="1" applyFill="1" applyBorder="1" applyAlignment="1">
      <alignment horizontal="center" wrapText="1"/>
    </xf>
    <xf numFmtId="0" fontId="5" fillId="0" borderId="16" xfId="23" applyFont="1" applyFill="1" applyBorder="1" applyAlignment="1">
      <alignment horizontal="center" wrapText="1"/>
    </xf>
    <xf numFmtId="0" fontId="5" fillId="0" borderId="17" xfId="25" applyFont="1" applyFill="1" applyBorder="1" applyAlignment="1">
      <alignment horizontal="left" vertical="top" wrapText="1"/>
    </xf>
    <xf numFmtId="164" fontId="5" fillId="0" borderId="18" xfId="26" applyNumberFormat="1" applyFont="1" applyFill="1" applyBorder="1" applyAlignment="1">
      <alignment horizontal="right" vertical="top"/>
    </xf>
    <xf numFmtId="164" fontId="5" fillId="0" borderId="19" xfId="27" applyNumberFormat="1" applyFont="1" applyFill="1" applyBorder="1" applyAlignment="1">
      <alignment horizontal="right" vertical="top"/>
    </xf>
    <xf numFmtId="164" fontId="5" fillId="0" borderId="20" xfId="28" applyNumberFormat="1" applyFont="1" applyFill="1" applyBorder="1" applyAlignment="1">
      <alignment horizontal="right" vertical="top"/>
    </xf>
    <xf numFmtId="164" fontId="5" fillId="0" borderId="21" xfId="29" applyNumberFormat="1" applyFont="1" applyFill="1" applyBorder="1" applyAlignment="1">
      <alignment horizontal="right" vertical="top"/>
    </xf>
    <xf numFmtId="164" fontId="5" fillId="0" borderId="22" xfId="30" applyNumberFormat="1" applyFont="1" applyFill="1" applyBorder="1" applyAlignment="1">
      <alignment horizontal="right" vertical="top"/>
    </xf>
    <xf numFmtId="164" fontId="5" fillId="0" borderId="23" xfId="31" applyNumberFormat="1" applyFont="1" applyFill="1" applyBorder="1" applyAlignment="1">
      <alignment horizontal="right" vertical="top"/>
    </xf>
    <xf numFmtId="165" fontId="5" fillId="0" borderId="19" xfId="32" applyNumberFormat="1" applyFont="1" applyFill="1" applyBorder="1" applyAlignment="1">
      <alignment horizontal="right" vertical="top"/>
    </xf>
    <xf numFmtId="165" fontId="5" fillId="0" borderId="20" xfId="33" applyNumberFormat="1" applyFont="1" applyFill="1" applyBorder="1" applyAlignment="1">
      <alignment horizontal="right" vertical="top"/>
    </xf>
    <xf numFmtId="164" fontId="5" fillId="0" borderId="24" xfId="34" applyNumberFormat="1" applyFont="1" applyFill="1" applyBorder="1" applyAlignment="1">
      <alignment horizontal="right" vertical="top"/>
    </xf>
    <xf numFmtId="165" fontId="5" fillId="0" borderId="25" xfId="35" applyNumberFormat="1" applyFont="1" applyFill="1" applyBorder="1" applyAlignment="1">
      <alignment horizontal="right" vertical="top"/>
    </xf>
    <xf numFmtId="165" fontId="5" fillId="0" borderId="26" xfId="36" applyNumberFormat="1" applyFont="1" applyFill="1" applyBorder="1" applyAlignment="1">
      <alignment horizontal="right" vertical="top"/>
    </xf>
    <xf numFmtId="165" fontId="5" fillId="0" borderId="22" xfId="37" applyNumberFormat="1" applyFont="1" applyFill="1" applyBorder="1" applyAlignment="1">
      <alignment horizontal="right" vertical="top"/>
    </xf>
    <xf numFmtId="0" fontId="5" fillId="0" borderId="23" xfId="38" applyFont="1" applyFill="1" applyBorder="1" applyAlignment="1">
      <alignment horizontal="left" vertical="top" wrapText="1"/>
    </xf>
    <xf numFmtId="0" fontId="0" fillId="0" borderId="3" xfId="0" applyFont="1" applyFill="1" applyBorder="1"/>
    <xf numFmtId="0" fontId="2" fillId="0" borderId="3" xfId="1" applyFont="1" applyFill="1" applyBorder="1"/>
    <xf numFmtId="0" fontId="3" fillId="0" borderId="3" xfId="2" applyFont="1" applyFill="1" applyBorder="1"/>
    <xf numFmtId="0" fontId="5" fillId="0" borderId="3" xfId="9" applyFont="1" applyFill="1" applyBorder="1" applyAlignment="1">
      <alignment horizontal="left" vertical="top" wrapText="1"/>
    </xf>
    <xf numFmtId="0" fontId="5" fillId="0" borderId="3" xfId="11" applyFont="1" applyFill="1" applyBorder="1" applyAlignment="1">
      <alignment horizontal="left" vertical="top" wrapText="1"/>
    </xf>
    <xf numFmtId="0" fontId="6" fillId="0" borderId="3" xfId="18" applyFont="1" applyFill="1" applyBorder="1"/>
    <xf numFmtId="0" fontId="5" fillId="0" borderId="3" xfId="24" applyFont="1" applyFill="1" applyBorder="1" applyAlignment="1">
      <alignment horizontal="left" vertical="top" wrapText="1"/>
    </xf>
    <xf numFmtId="0" fontId="5" fillId="0" borderId="3" xfId="19" applyFont="1" applyFill="1" applyBorder="1" applyAlignment="1">
      <alignment wrapText="1"/>
    </xf>
    <xf numFmtId="0" fontId="5" fillId="0" borderId="3" xfId="24" applyFont="1" applyFill="1" applyBorder="1" applyAlignment="1">
      <alignment vertical="top" wrapText="1"/>
    </xf>
    <xf numFmtId="0" fontId="5" fillId="0" borderId="3" xfId="9" applyFont="1" applyFill="1" applyBorder="1" applyAlignment="1">
      <alignment vertical="top" wrapText="1"/>
    </xf>
    <xf numFmtId="0" fontId="5" fillId="0" borderId="3" xfId="11" applyFont="1" applyFill="1" applyBorder="1" applyAlignment="1">
      <alignment vertical="top" wrapText="1"/>
    </xf>
    <xf numFmtId="0" fontId="7" fillId="0" borderId="8" xfId="12" applyFont="1" applyFill="1" applyBorder="1" applyAlignment="1">
      <alignment horizontal="left" vertical="top" wrapText="1"/>
    </xf>
    <xf numFmtId="0" fontId="8" fillId="2" borderId="27" xfId="39" applyFont="1" applyBorder="1" applyAlignment="1">
      <alignment horizontal="center" wrapText="1"/>
    </xf>
    <xf numFmtId="0" fontId="8" fillId="2" borderId="28" xfId="40" applyFont="1" applyBorder="1" applyAlignment="1">
      <alignment horizontal="center" wrapText="1"/>
    </xf>
    <xf numFmtId="0" fontId="8" fillId="2" borderId="29" xfId="41" applyFont="1" applyBorder="1" applyAlignment="1">
      <alignment horizontal="center" wrapText="1"/>
    </xf>
    <xf numFmtId="0" fontId="7" fillId="0" borderId="3" xfId="12" applyFont="1" applyFill="1" applyBorder="1" applyAlignment="1">
      <alignment horizontal="left" vertical="top" wrapText="1"/>
    </xf>
    <xf numFmtId="164" fontId="5" fillId="0" borderId="3" xfId="29" applyNumberFormat="1" applyFont="1" applyFill="1" applyBorder="1" applyAlignment="1">
      <alignment horizontal="right" vertical="top"/>
    </xf>
    <xf numFmtId="165" fontId="5" fillId="0" borderId="3" xfId="37" applyNumberFormat="1" applyFont="1" applyFill="1" applyBorder="1" applyAlignment="1">
      <alignment horizontal="right" vertical="top"/>
    </xf>
    <xf numFmtId="0" fontId="5" fillId="0" borderId="3" xfId="38" applyFont="1" applyFill="1" applyBorder="1" applyAlignment="1">
      <alignment horizontal="left" vertical="top" wrapText="1"/>
    </xf>
    <xf numFmtId="0" fontId="4" fillId="2" borderId="3" xfId="42" applyFont="1" applyAlignment="1">
      <alignment horizontal="center" vertical="center" wrapText="1"/>
    </xf>
    <xf numFmtId="0" fontId="4" fillId="2" borderId="3" xfId="43" applyFont="1" applyAlignment="1">
      <alignment horizontal="center" vertical="center" wrapText="1"/>
    </xf>
    <xf numFmtId="0" fontId="4" fillId="2" borderId="3" xfId="44" applyFont="1" applyAlignment="1">
      <alignment horizontal="center" vertical="center" wrapText="1"/>
    </xf>
    <xf numFmtId="0" fontId="5" fillId="2" borderId="3" xfId="45" applyFont="1" applyAlignment="1">
      <alignment wrapText="1"/>
    </xf>
    <xf numFmtId="0" fontId="8" fillId="2" borderId="31" xfId="39" applyFont="1" applyBorder="1" applyAlignment="1">
      <alignment horizontal="center" wrapText="1"/>
    </xf>
    <xf numFmtId="0" fontId="8" fillId="2" borderId="32" xfId="40" applyFont="1" applyBorder="1" applyAlignment="1">
      <alignment horizontal="center" wrapText="1"/>
    </xf>
    <xf numFmtId="0" fontId="8" fillId="2" borderId="33" xfId="41" applyFont="1" applyBorder="1" applyAlignment="1">
      <alignment horizontal="center" wrapText="1"/>
    </xf>
    <xf numFmtId="0" fontId="5" fillId="2" borderId="3" xfId="47" applyFont="1" applyAlignment="1">
      <alignment vertical="top" wrapText="1"/>
    </xf>
    <xf numFmtId="164" fontId="9" fillId="2" borderId="34" xfId="49" applyNumberFormat="1" applyFont="1" applyBorder="1" applyAlignment="1">
      <alignment horizontal="right" vertical="top"/>
    </xf>
    <xf numFmtId="165" fontId="9" fillId="2" borderId="35" xfId="50" applyNumberFormat="1" applyFont="1" applyBorder="1" applyAlignment="1">
      <alignment horizontal="right" vertical="top"/>
    </xf>
    <xf numFmtId="165" fontId="9" fillId="2" borderId="36" xfId="51" applyNumberFormat="1" applyFont="1" applyBorder="1" applyAlignment="1">
      <alignment horizontal="right" vertical="top"/>
    </xf>
    <xf numFmtId="0" fontId="5" fillId="2" borderId="3" xfId="52" applyFont="1" applyAlignment="1">
      <alignment vertical="top" wrapText="1"/>
    </xf>
    <xf numFmtId="164" fontId="9" fillId="2" borderId="37" xfId="54" applyNumberFormat="1" applyFont="1" applyBorder="1" applyAlignment="1">
      <alignment horizontal="right" vertical="top"/>
    </xf>
    <xf numFmtId="165" fontId="9" fillId="2" borderId="28" xfId="50" applyNumberFormat="1" applyFont="1" applyBorder="1" applyAlignment="1">
      <alignment horizontal="right" vertical="top"/>
    </xf>
    <xf numFmtId="165" fontId="9" fillId="2" borderId="29" xfId="55" applyNumberFormat="1" applyFont="1" applyBorder="1" applyAlignment="1">
      <alignment horizontal="right" vertical="top"/>
    </xf>
    <xf numFmtId="0" fontId="5" fillId="2" borderId="37" xfId="48" applyFont="1" applyBorder="1" applyAlignment="1">
      <alignment horizontal="left" vertical="top" wrapText="1"/>
    </xf>
    <xf numFmtId="164" fontId="9" fillId="2" borderId="37" xfId="49" applyNumberFormat="1" applyFont="1" applyBorder="1" applyAlignment="1">
      <alignment horizontal="right" vertical="top"/>
    </xf>
    <xf numFmtId="165" fontId="9" fillId="2" borderId="3" xfId="55" applyNumberFormat="1" applyFont="1" applyAlignment="1">
      <alignment horizontal="right" vertical="top"/>
    </xf>
    <xf numFmtId="0" fontId="5" fillId="2" borderId="3" xfId="56" applyFont="1" applyAlignment="1">
      <alignment vertical="top" wrapText="1"/>
    </xf>
    <xf numFmtId="0" fontId="7" fillId="2" borderId="13" xfId="57" applyFont="1" applyBorder="1" applyAlignment="1">
      <alignment horizontal="left" vertical="top" wrapText="1"/>
    </xf>
    <xf numFmtId="164" fontId="9" fillId="2" borderId="14" xfId="58" applyNumberFormat="1" applyFont="1" applyBorder="1" applyAlignment="1">
      <alignment horizontal="right" vertical="top"/>
    </xf>
    <xf numFmtId="165" fontId="9" fillId="2" borderId="15" xfId="59" applyNumberFormat="1" applyFont="1" applyBorder="1" applyAlignment="1">
      <alignment horizontal="right" vertical="top"/>
    </xf>
    <xf numFmtId="0" fontId="9" fillId="2" borderId="33" xfId="60" applyFont="1" applyBorder="1" applyAlignment="1">
      <alignment horizontal="left" vertical="top" wrapText="1"/>
    </xf>
    <xf numFmtId="165" fontId="9" fillId="2" borderId="37" xfId="50" applyNumberFormat="1" applyFont="1" applyBorder="1" applyAlignment="1">
      <alignment horizontal="right" vertical="top"/>
    </xf>
    <xf numFmtId="165" fontId="9" fillId="2" borderId="37" xfId="51" applyNumberFormat="1" applyFont="1" applyBorder="1" applyAlignment="1">
      <alignment horizontal="right" vertical="top"/>
    </xf>
    <xf numFmtId="0" fontId="5" fillId="2" borderId="38" xfId="53" applyFont="1" applyBorder="1" applyAlignment="1">
      <alignment horizontal="left" vertical="top" wrapText="1"/>
    </xf>
    <xf numFmtId="164" fontId="9" fillId="2" borderId="38" xfId="54" applyNumberFormat="1" applyFont="1" applyBorder="1" applyAlignment="1">
      <alignment horizontal="right" vertical="top"/>
    </xf>
    <xf numFmtId="165" fontId="9" fillId="2" borderId="39" xfId="50" applyNumberFormat="1" applyFont="1" applyBorder="1" applyAlignment="1">
      <alignment horizontal="right" vertical="top"/>
    </xf>
    <xf numFmtId="165" fontId="9" fillId="2" borderId="40" xfId="55" applyNumberFormat="1" applyFont="1" applyBorder="1" applyAlignment="1">
      <alignment horizontal="right" vertical="top"/>
    </xf>
    <xf numFmtId="165" fontId="9" fillId="2" borderId="37" xfId="55" applyNumberFormat="1" applyFont="1" applyBorder="1" applyAlignment="1">
      <alignment horizontal="right" vertical="top"/>
    </xf>
    <xf numFmtId="0" fontId="5" fillId="2" borderId="38" xfId="48" applyFont="1" applyBorder="1" applyAlignment="1">
      <alignment horizontal="left" vertical="top" wrapText="1"/>
    </xf>
    <xf numFmtId="164" fontId="9" fillId="2" borderId="38" xfId="49" applyNumberFormat="1" applyFont="1" applyBorder="1" applyAlignment="1">
      <alignment horizontal="right" vertical="top"/>
    </xf>
    <xf numFmtId="165" fontId="9" fillId="2" borderId="38" xfId="55" applyNumberFormat="1" applyFont="1" applyBorder="1" applyAlignment="1">
      <alignment horizontal="right" vertical="top"/>
    </xf>
    <xf numFmtId="0" fontId="0" fillId="0" borderId="3" xfId="0" applyBorder="1"/>
    <xf numFmtId="0" fontId="9" fillId="2" borderId="16" xfId="60" applyFont="1" applyBorder="1" applyAlignment="1">
      <alignment horizontal="left" vertical="top" wrapText="1"/>
    </xf>
    <xf numFmtId="0" fontId="0" fillId="0" borderId="0" xfId="0" applyFont="1" applyFill="1" applyAlignment="1">
      <alignment horizontal="left" vertical="top"/>
    </xf>
    <xf numFmtId="0" fontId="5" fillId="0" borderId="13" xfId="20" applyFont="1" applyFill="1" applyBorder="1" applyAlignment="1">
      <alignment horizontal="left" vertical="top" wrapText="1"/>
    </xf>
    <xf numFmtId="0" fontId="5" fillId="2" borderId="30" xfId="46" applyFont="1" applyBorder="1" applyAlignment="1">
      <alignment horizontal="left" vertical="top" wrapText="1"/>
    </xf>
    <xf numFmtId="0" fontId="0" fillId="0" borderId="0" xfId="0" applyAlignment="1">
      <alignment horizontal="left" vertical="top"/>
    </xf>
    <xf numFmtId="0" fontId="5" fillId="2" borderId="37" xfId="46" applyFont="1" applyBorder="1" applyAlignment="1">
      <alignment horizontal="left" vertical="top" wrapText="1"/>
    </xf>
    <xf numFmtId="0" fontId="0" fillId="0" borderId="37" xfId="0" applyBorder="1" applyAlignment="1">
      <alignment horizontal="left" vertical="top"/>
    </xf>
  </cellXfs>
  <cellStyles count="61">
    <cellStyle name="Normal" xfId="0" builtinId="0"/>
    <cellStyle name="style1640843387007" xfId="39" xr:uid="{9CD2EC77-039B-46A2-9309-CBBCA3022646}"/>
    <cellStyle name="style1640843387084" xfId="40" xr:uid="{54EF1D13-502D-4D73-BCEB-E3C66D321D64}"/>
    <cellStyle name="style1640843387177" xfId="41" xr:uid="{052FC17E-A3AE-4814-8975-0175E146D06B}"/>
    <cellStyle name="style1660408019220" xfId="43" xr:uid="{9A2CC38B-51EF-4A1D-A12C-9B2678FA29A9}"/>
    <cellStyle name="style1660408019332" xfId="44" xr:uid="{EF5F4A06-9616-4B68-BA7F-246C29ECCA61}"/>
    <cellStyle name="style1660408019446" xfId="42" xr:uid="{16BE1125-4F91-4BE1-83B4-53C71C3F9BEB}"/>
    <cellStyle name="style1660408019808" xfId="52" xr:uid="{A539414E-70C3-4A28-9E25-F9FC0A560CE2}"/>
    <cellStyle name="style1660408019910" xfId="48" xr:uid="{1D2C36FB-68A6-4EC2-BD08-917B09AE7D0F}"/>
    <cellStyle name="style1660408020017" xfId="56" xr:uid="{710BA8B3-D920-4263-8758-2E8D4DD10D7D}"/>
    <cellStyle name="style1660408020188" xfId="57" xr:uid="{1A299B8A-69EC-4044-858F-15544048C125}"/>
    <cellStyle name="style1660408021073" xfId="45" xr:uid="{6374E4A1-2587-44F2-BF91-73FFF90106C6}"/>
    <cellStyle name="style1660408021198" xfId="46" xr:uid="{B78055A4-DBD5-4401-8DD8-789A832AF216}"/>
    <cellStyle name="style1660408021712" xfId="47" xr:uid="{FE53A0F7-BE54-422B-84EC-9A1CB1CC32CD}"/>
    <cellStyle name="style1660408021820" xfId="53" xr:uid="{1AF63F61-FA2A-4C53-9128-B8283B9938D5}"/>
    <cellStyle name="style1660408021930" xfId="54" xr:uid="{B9C88993-3EDE-4F93-A9F9-A0F2D1C7352A}"/>
    <cellStyle name="style1660408022232" xfId="58" xr:uid="{F66EA8E0-CE46-49CE-86C4-2108367202C1}"/>
    <cellStyle name="style1660408022604" xfId="51" xr:uid="{213FDB7C-4E6B-425E-925E-0A9866944B51}"/>
    <cellStyle name="style1660408022674" xfId="49" xr:uid="{DDB65F06-6C86-4393-B16F-F1C5863F96A8}"/>
    <cellStyle name="style1660408022774" xfId="50" xr:uid="{634EF6AC-1902-49E5-A0F0-892313D44A52}"/>
    <cellStyle name="style1660408022866" xfId="55" xr:uid="{45388170-3F44-4C00-AC4F-47AFB98FC1BE}"/>
    <cellStyle name="style1660408022970" xfId="59" xr:uid="{2F3A7FDC-D71E-4986-AA46-268508B17DF7}"/>
    <cellStyle name="style1660408023061" xfId="60" xr:uid="{63E36498-7695-44C6-9E4E-A3A1D8481E1E}"/>
    <cellStyle name="style1661166291220" xfId="1" xr:uid="{00000000-0005-0000-0000-000001000000}"/>
    <cellStyle name="style1661166291357" xfId="2" xr:uid="{00000000-0005-0000-0000-000002000000}"/>
    <cellStyle name="style1661166291451" xfId="3" xr:uid="{00000000-0005-0000-0000-000003000000}"/>
    <cellStyle name="style1661166291562" xfId="4" xr:uid="{00000000-0005-0000-0000-000004000000}"/>
    <cellStyle name="style1661166291667" xfId="5" xr:uid="{00000000-0005-0000-0000-000005000000}"/>
    <cellStyle name="style1661166291773" xfId="6" xr:uid="{00000000-0005-0000-0000-000006000000}"/>
    <cellStyle name="style1661166291865" xfId="7" xr:uid="{00000000-0005-0000-0000-000007000000}"/>
    <cellStyle name="style1661166292045" xfId="8" xr:uid="{00000000-0005-0000-0000-000008000000}"/>
    <cellStyle name="style1661166292154" xfId="9" xr:uid="{00000000-0005-0000-0000-000009000000}"/>
    <cellStyle name="style1661166292256" xfId="10" xr:uid="{00000000-0005-0000-0000-00000A000000}"/>
    <cellStyle name="style1661166292379" xfId="11" xr:uid="{00000000-0005-0000-0000-00000B000000}"/>
    <cellStyle name="style1661166292523" xfId="12" xr:uid="{00000000-0005-0000-0000-00000C000000}"/>
    <cellStyle name="style1661166292606" xfId="13" xr:uid="{00000000-0005-0000-0000-00000D000000}"/>
    <cellStyle name="style1661166292690" xfId="14" xr:uid="{00000000-0005-0000-0000-00000E000000}"/>
    <cellStyle name="style1661166292779" xfId="15" xr:uid="{00000000-0005-0000-0000-00000F000000}"/>
    <cellStyle name="style1661166292853" xfId="16" xr:uid="{00000000-0005-0000-0000-000010000000}"/>
    <cellStyle name="style1661166292940" xfId="17" xr:uid="{00000000-0005-0000-0000-000011000000}"/>
    <cellStyle name="style1661166293057" xfId="18" xr:uid="{00000000-0005-0000-0000-000012000000}"/>
    <cellStyle name="style1661166293139" xfId="19" xr:uid="{00000000-0005-0000-0000-000013000000}"/>
    <cellStyle name="style1661166293226" xfId="20" xr:uid="{00000000-0005-0000-0000-000014000000}"/>
    <cellStyle name="style1661166293313" xfId="21" xr:uid="{00000000-0005-0000-0000-000015000000}"/>
    <cellStyle name="style1661166293401" xfId="22" xr:uid="{00000000-0005-0000-0000-000016000000}"/>
    <cellStyle name="style1661166293497" xfId="23" xr:uid="{00000000-0005-0000-0000-000017000000}"/>
    <cellStyle name="style1661166293595" xfId="24" xr:uid="{00000000-0005-0000-0000-000018000000}"/>
    <cellStyle name="style1661166293686" xfId="25" xr:uid="{00000000-0005-0000-0000-000019000000}"/>
    <cellStyle name="style1661166293773" xfId="26" xr:uid="{00000000-0005-0000-0000-00001A000000}"/>
    <cellStyle name="style1661166293856" xfId="27" xr:uid="{00000000-0005-0000-0000-00001B000000}"/>
    <cellStyle name="style1661166293945" xfId="28" xr:uid="{00000000-0005-0000-0000-00001C000000}"/>
    <cellStyle name="style1661166294043" xfId="29" xr:uid="{00000000-0005-0000-0000-00001D000000}"/>
    <cellStyle name="style1661166294139" xfId="30" xr:uid="{00000000-0005-0000-0000-00001E000000}"/>
    <cellStyle name="style1661166294284" xfId="31" xr:uid="{00000000-0005-0000-0000-00001F000000}"/>
    <cellStyle name="style1661166294382" xfId="32" xr:uid="{00000000-0005-0000-0000-000020000000}"/>
    <cellStyle name="style1661166294450" xfId="33" xr:uid="{00000000-0005-0000-0000-000021000000}"/>
    <cellStyle name="style1661166294525" xfId="34" xr:uid="{00000000-0005-0000-0000-000022000000}"/>
    <cellStyle name="style1661166294617" xfId="35" xr:uid="{00000000-0005-0000-0000-000023000000}"/>
    <cellStyle name="style1661166294716" xfId="36" xr:uid="{00000000-0005-0000-0000-000024000000}"/>
    <cellStyle name="style1661166294809" xfId="37" xr:uid="{00000000-0005-0000-0000-000025000000}"/>
    <cellStyle name="style1661166294877" xfId="38" xr:uid="{00000000-0005-0000-0000-00002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Sheet1!$C$606:$C$608</c:f>
              <c:strCache>
                <c:ptCount val="3"/>
                <c:pt idx="0">
                  <c:v>අදහසක් නොමැත/No idea</c:v>
                </c:pt>
                <c:pt idx="1">
                  <c:v>අසතුටුදායකයි/Unsatisfied</c:v>
                </c:pt>
                <c:pt idx="2">
                  <c:v>සතුටුදායකයි/Satisfied</c:v>
                </c:pt>
              </c:strCache>
            </c:strRef>
          </c:cat>
          <c:val>
            <c:numRef>
              <c:f>Sheet1!$D$606:$D$608</c:f>
              <c:numCache>
                <c:formatCode>###0</c:formatCode>
                <c:ptCount val="3"/>
                <c:pt idx="0">
                  <c:v>45</c:v>
                </c:pt>
                <c:pt idx="1">
                  <c:v>55</c:v>
                </c:pt>
                <c:pt idx="2">
                  <c:v>20</c:v>
                </c:pt>
              </c:numCache>
            </c:numRef>
          </c:val>
          <c:extLst>
            <c:ext xmlns:c16="http://schemas.microsoft.com/office/drawing/2014/chart" uri="{C3380CC4-5D6E-409C-BE32-E72D297353CC}">
              <c16:uniqueId val="{00000000-CEEC-4016-A724-F29E81AD6F97}"/>
            </c:ext>
          </c:extLst>
        </c:ser>
        <c:dLbls>
          <c:showLegendKey val="0"/>
          <c:showVal val="0"/>
          <c:showCatName val="0"/>
          <c:showSerName val="0"/>
          <c:showPercent val="0"/>
          <c:showBubbleSize val="0"/>
        </c:dLbls>
        <c:gapWidth val="182"/>
        <c:axId val="584369792"/>
        <c:axId val="584373400"/>
      </c:barChart>
      <c:catAx>
        <c:axId val="58436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373400"/>
        <c:crosses val="autoZero"/>
        <c:auto val="1"/>
        <c:lblAlgn val="ctr"/>
        <c:lblOffset val="100"/>
        <c:noMultiLvlLbl val="0"/>
      </c:catAx>
      <c:valAx>
        <c:axId val="5843734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369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Sheet1!$C$500:$C$503</c:f>
              <c:strCache>
                <c:ptCount val="4"/>
                <c:pt idx="0">
                  <c:v>අදහසක් නොමැත/No idea</c:v>
                </c:pt>
                <c:pt idx="1">
                  <c:v>ඔව් / Yes</c:v>
                </c:pt>
                <c:pt idx="2">
                  <c:v>තරමක් දුරට/Somewhat</c:v>
                </c:pt>
                <c:pt idx="3">
                  <c:v>නැත / No</c:v>
                </c:pt>
              </c:strCache>
            </c:strRef>
          </c:cat>
          <c:val>
            <c:numRef>
              <c:f>Sheet1!$D$500:$D$503</c:f>
              <c:numCache>
                <c:formatCode>###0</c:formatCode>
                <c:ptCount val="4"/>
                <c:pt idx="0">
                  <c:v>51</c:v>
                </c:pt>
                <c:pt idx="1">
                  <c:v>10</c:v>
                </c:pt>
                <c:pt idx="2">
                  <c:v>49</c:v>
                </c:pt>
                <c:pt idx="3">
                  <c:v>10</c:v>
                </c:pt>
              </c:numCache>
            </c:numRef>
          </c:val>
          <c:extLst>
            <c:ext xmlns:c16="http://schemas.microsoft.com/office/drawing/2014/chart" uri="{C3380CC4-5D6E-409C-BE32-E72D297353CC}">
              <c16:uniqueId val="{00000000-99ED-4791-85E9-84F301A03D8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Sheet1!$C$473:$C$476</c:f>
              <c:strCache>
                <c:ptCount val="4"/>
                <c:pt idx="0">
                  <c:v>අදහසක් නොමැත/No idea</c:v>
                </c:pt>
                <c:pt idx="1">
                  <c:v>ඔව් / Yes</c:v>
                </c:pt>
                <c:pt idx="2">
                  <c:v>තරමක් දුරට/Somewhat</c:v>
                </c:pt>
                <c:pt idx="3">
                  <c:v>නැත / No</c:v>
                </c:pt>
              </c:strCache>
            </c:strRef>
          </c:cat>
          <c:val>
            <c:numRef>
              <c:f>Sheet1!$D$473:$D$476</c:f>
              <c:numCache>
                <c:formatCode>###0</c:formatCode>
                <c:ptCount val="4"/>
                <c:pt idx="0">
                  <c:v>39</c:v>
                </c:pt>
                <c:pt idx="1">
                  <c:v>10</c:v>
                </c:pt>
                <c:pt idx="2">
                  <c:v>54</c:v>
                </c:pt>
                <c:pt idx="3">
                  <c:v>17</c:v>
                </c:pt>
              </c:numCache>
            </c:numRef>
          </c:val>
          <c:extLst>
            <c:ext xmlns:c16="http://schemas.microsoft.com/office/drawing/2014/chart" uri="{C3380CC4-5D6E-409C-BE32-E72D297353CC}">
              <c16:uniqueId val="{00000000-5D95-478D-BA12-B1D039C03E46}"/>
            </c:ext>
          </c:extLst>
        </c:ser>
        <c:dLbls>
          <c:showLegendKey val="0"/>
          <c:showVal val="0"/>
          <c:showCatName val="0"/>
          <c:showSerName val="0"/>
          <c:showPercent val="0"/>
          <c:showBubbleSize val="0"/>
        </c:dLbls>
        <c:gapWidth val="219"/>
        <c:overlap val="-27"/>
        <c:axId val="589131720"/>
        <c:axId val="589135328"/>
      </c:barChart>
      <c:catAx>
        <c:axId val="589131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135328"/>
        <c:crosses val="autoZero"/>
        <c:auto val="1"/>
        <c:lblAlgn val="ctr"/>
        <c:lblOffset val="100"/>
        <c:noMultiLvlLbl val="0"/>
      </c:catAx>
      <c:valAx>
        <c:axId val="589135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131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Sheet1!$C$473:$C$476</c:f>
              <c:strCache>
                <c:ptCount val="4"/>
                <c:pt idx="0">
                  <c:v>අදහසක් නොමැත/No idea</c:v>
                </c:pt>
                <c:pt idx="1">
                  <c:v>ඔව් / Yes</c:v>
                </c:pt>
                <c:pt idx="2">
                  <c:v>තරමක් දුරට/Somewhat</c:v>
                </c:pt>
                <c:pt idx="3">
                  <c:v>නැත / No</c:v>
                </c:pt>
              </c:strCache>
            </c:strRef>
          </c:cat>
          <c:val>
            <c:numRef>
              <c:f>Sheet1!$D$473:$D$476</c:f>
              <c:numCache>
                <c:formatCode>###0</c:formatCode>
                <c:ptCount val="4"/>
                <c:pt idx="0">
                  <c:v>39</c:v>
                </c:pt>
                <c:pt idx="1">
                  <c:v>10</c:v>
                </c:pt>
                <c:pt idx="2">
                  <c:v>54</c:v>
                </c:pt>
                <c:pt idx="3">
                  <c:v>17</c:v>
                </c:pt>
              </c:numCache>
            </c:numRef>
          </c:val>
          <c:extLst>
            <c:ext xmlns:c16="http://schemas.microsoft.com/office/drawing/2014/chart" uri="{C3380CC4-5D6E-409C-BE32-E72D297353CC}">
              <c16:uniqueId val="{00000000-0500-4BAB-8FA5-6147B7EA161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Sheet1!$C$446:$C$449</c:f>
              <c:strCache>
                <c:ptCount val="4"/>
                <c:pt idx="0">
                  <c:v>අදහසක් නොමැත/No idea</c:v>
                </c:pt>
                <c:pt idx="1">
                  <c:v>ඔව්/ Yes</c:v>
                </c:pt>
                <c:pt idx="2">
                  <c:v>තරමක් දුරට/Somewhat</c:v>
                </c:pt>
                <c:pt idx="3">
                  <c:v>නැත/ No</c:v>
                </c:pt>
              </c:strCache>
            </c:strRef>
          </c:cat>
          <c:val>
            <c:numRef>
              <c:f>Sheet1!$D$446:$D$449</c:f>
              <c:numCache>
                <c:formatCode>###0</c:formatCode>
                <c:ptCount val="4"/>
                <c:pt idx="0">
                  <c:v>38</c:v>
                </c:pt>
                <c:pt idx="1">
                  <c:v>12</c:v>
                </c:pt>
                <c:pt idx="2">
                  <c:v>64</c:v>
                </c:pt>
                <c:pt idx="3">
                  <c:v>5</c:v>
                </c:pt>
              </c:numCache>
            </c:numRef>
          </c:val>
          <c:extLst>
            <c:ext xmlns:c16="http://schemas.microsoft.com/office/drawing/2014/chart" uri="{C3380CC4-5D6E-409C-BE32-E72D297353CC}">
              <c16:uniqueId val="{00000000-6772-4033-A926-CEFAB3DBFF9B}"/>
            </c:ext>
          </c:extLst>
        </c:ser>
        <c:dLbls>
          <c:showLegendKey val="0"/>
          <c:showVal val="0"/>
          <c:showCatName val="0"/>
          <c:showSerName val="0"/>
          <c:showPercent val="0"/>
          <c:showBubbleSize val="0"/>
        </c:dLbls>
        <c:gapWidth val="219"/>
        <c:overlap val="-27"/>
        <c:axId val="472340240"/>
        <c:axId val="472338928"/>
      </c:barChart>
      <c:catAx>
        <c:axId val="47234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38928"/>
        <c:crosses val="autoZero"/>
        <c:auto val="1"/>
        <c:lblAlgn val="ctr"/>
        <c:lblOffset val="100"/>
        <c:noMultiLvlLbl val="0"/>
      </c:catAx>
      <c:valAx>
        <c:axId val="472338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40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Sheet1!$C$446:$C$449</c:f>
              <c:strCache>
                <c:ptCount val="4"/>
                <c:pt idx="0">
                  <c:v>අදහසක් නොමැත/No idea</c:v>
                </c:pt>
                <c:pt idx="1">
                  <c:v>ඔව්/ Yes</c:v>
                </c:pt>
                <c:pt idx="2">
                  <c:v>තරමක් දුරට/Somewhat</c:v>
                </c:pt>
                <c:pt idx="3">
                  <c:v>නැත/ No</c:v>
                </c:pt>
              </c:strCache>
            </c:strRef>
          </c:cat>
          <c:val>
            <c:numRef>
              <c:f>Sheet1!$D$446:$D$449</c:f>
              <c:numCache>
                <c:formatCode>###0</c:formatCode>
                <c:ptCount val="4"/>
                <c:pt idx="0">
                  <c:v>38</c:v>
                </c:pt>
                <c:pt idx="1">
                  <c:v>12</c:v>
                </c:pt>
                <c:pt idx="2">
                  <c:v>64</c:v>
                </c:pt>
                <c:pt idx="3">
                  <c:v>5</c:v>
                </c:pt>
              </c:numCache>
            </c:numRef>
          </c:val>
          <c:extLst>
            <c:ext xmlns:c16="http://schemas.microsoft.com/office/drawing/2014/chart" uri="{C3380CC4-5D6E-409C-BE32-E72D297353CC}">
              <c16:uniqueId val="{00000000-AF86-47C1-8D7C-36F6BB1D0DE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Sheet1!$C$398:$C$401</c:f>
              <c:strCache>
                <c:ptCount val="4"/>
                <c:pt idx="0">
                  <c:v>තරමක් දුරට සෑහීමකට පත් වේ/Somewhat satisfied</c:v>
                </c:pt>
                <c:pt idx="1">
                  <c:v>දැඩි ලෙස සෑහීමකට පත් නොවේ/Strongly dissatisfied</c:v>
                </c:pt>
                <c:pt idx="2">
                  <c:v>සෑහීමකට පත් නොවේ/Not satisfied</c:v>
                </c:pt>
                <c:pt idx="3">
                  <c:v>සෑහීමකට පත්වේ/Satisfied</c:v>
                </c:pt>
              </c:strCache>
            </c:strRef>
          </c:cat>
          <c:val>
            <c:numRef>
              <c:f>Sheet1!$D$398:$D$401</c:f>
              <c:numCache>
                <c:formatCode>###0</c:formatCode>
                <c:ptCount val="4"/>
                <c:pt idx="0">
                  <c:v>59</c:v>
                </c:pt>
                <c:pt idx="1">
                  <c:v>13</c:v>
                </c:pt>
                <c:pt idx="2">
                  <c:v>26</c:v>
                </c:pt>
                <c:pt idx="3">
                  <c:v>22</c:v>
                </c:pt>
              </c:numCache>
            </c:numRef>
          </c:val>
          <c:extLst>
            <c:ext xmlns:c16="http://schemas.microsoft.com/office/drawing/2014/chart" uri="{C3380CC4-5D6E-409C-BE32-E72D297353CC}">
              <c16:uniqueId val="{00000000-3FA8-4617-8757-8B841B2BE92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Sheet1!$C$398:$C$401</c:f>
              <c:strCache>
                <c:ptCount val="4"/>
                <c:pt idx="0">
                  <c:v>තරමක් දුරට සෑහීමකට පත් වේ/Somewhat satisfied</c:v>
                </c:pt>
                <c:pt idx="1">
                  <c:v>දැඩි ලෙස සෑහීමකට පත් නොවේ/Strongly dissatisfied</c:v>
                </c:pt>
                <c:pt idx="2">
                  <c:v>සෑහීමකට පත් නොවේ/Not satisfied</c:v>
                </c:pt>
                <c:pt idx="3">
                  <c:v>සෑහීමකට පත්වේ/Satisfied</c:v>
                </c:pt>
              </c:strCache>
            </c:strRef>
          </c:cat>
          <c:val>
            <c:numRef>
              <c:f>Sheet1!$D$398:$D$401</c:f>
              <c:numCache>
                <c:formatCode>###0</c:formatCode>
                <c:ptCount val="4"/>
                <c:pt idx="0">
                  <c:v>59</c:v>
                </c:pt>
                <c:pt idx="1">
                  <c:v>13</c:v>
                </c:pt>
                <c:pt idx="2">
                  <c:v>26</c:v>
                </c:pt>
                <c:pt idx="3">
                  <c:v>22</c:v>
                </c:pt>
              </c:numCache>
            </c:numRef>
          </c:val>
          <c:extLst>
            <c:ext xmlns:c16="http://schemas.microsoft.com/office/drawing/2014/chart" uri="{C3380CC4-5D6E-409C-BE32-E72D297353CC}">
              <c16:uniqueId val="{00000000-9336-4984-9EF8-8ED32E77D731}"/>
            </c:ext>
          </c:extLst>
        </c:ser>
        <c:dLbls>
          <c:showLegendKey val="0"/>
          <c:showVal val="0"/>
          <c:showCatName val="0"/>
          <c:showSerName val="0"/>
          <c:showPercent val="0"/>
          <c:showBubbleSize val="0"/>
        </c:dLbls>
        <c:gapWidth val="219"/>
        <c:overlap val="-27"/>
        <c:axId val="350202184"/>
        <c:axId val="350203824"/>
      </c:barChart>
      <c:catAx>
        <c:axId val="35020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203824"/>
        <c:crosses val="autoZero"/>
        <c:auto val="1"/>
        <c:lblAlgn val="ctr"/>
        <c:lblOffset val="100"/>
        <c:noMultiLvlLbl val="0"/>
      </c:catAx>
      <c:valAx>
        <c:axId val="350203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202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Sheet1!$C$370:$C$374</c:f>
              <c:strCache>
                <c:ptCount val="5"/>
                <c:pt idx="0">
                  <c:v>තරමක් දුරට සෑහීමකට පත් වේ/Somewhat satisfied</c:v>
                </c:pt>
                <c:pt idx="1">
                  <c:v>දැඩි ලෙස සෑහීමකට පත් නොවේ/Strongly dissatisfied</c:v>
                </c:pt>
                <c:pt idx="2">
                  <c:v>දැඩි ලෙස සෑහීමකට පත් වේ/Highly satisfied</c:v>
                </c:pt>
                <c:pt idx="3">
                  <c:v>සෑහීමකට පත් නොවේ/Not satisfied</c:v>
                </c:pt>
                <c:pt idx="4">
                  <c:v>සෑහීමකට පත්වේ/Satisfied</c:v>
                </c:pt>
              </c:strCache>
            </c:strRef>
          </c:cat>
          <c:val>
            <c:numRef>
              <c:f>Sheet1!$D$370:$D$374</c:f>
              <c:numCache>
                <c:formatCode>###0</c:formatCode>
                <c:ptCount val="5"/>
                <c:pt idx="0">
                  <c:v>62</c:v>
                </c:pt>
                <c:pt idx="1">
                  <c:v>12</c:v>
                </c:pt>
                <c:pt idx="2">
                  <c:v>1</c:v>
                </c:pt>
                <c:pt idx="3">
                  <c:v>30</c:v>
                </c:pt>
                <c:pt idx="4">
                  <c:v>15</c:v>
                </c:pt>
              </c:numCache>
            </c:numRef>
          </c:val>
          <c:extLst>
            <c:ext xmlns:c16="http://schemas.microsoft.com/office/drawing/2014/chart" uri="{C3380CC4-5D6E-409C-BE32-E72D297353CC}">
              <c16:uniqueId val="{00000000-2A40-42CD-AEDC-1EEA78EA58DB}"/>
            </c:ext>
          </c:extLst>
        </c:ser>
        <c:dLbls>
          <c:showLegendKey val="0"/>
          <c:showVal val="0"/>
          <c:showCatName val="0"/>
          <c:showSerName val="0"/>
          <c:showPercent val="0"/>
          <c:showBubbleSize val="0"/>
        </c:dLbls>
        <c:gapWidth val="219"/>
        <c:overlap val="-27"/>
        <c:axId val="472334992"/>
        <c:axId val="472334008"/>
      </c:barChart>
      <c:catAx>
        <c:axId val="47233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34008"/>
        <c:crosses val="autoZero"/>
        <c:auto val="1"/>
        <c:lblAlgn val="ctr"/>
        <c:lblOffset val="100"/>
        <c:noMultiLvlLbl val="0"/>
      </c:catAx>
      <c:valAx>
        <c:axId val="472334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3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Sheet1!$C$370:$C$374</c:f>
              <c:strCache>
                <c:ptCount val="5"/>
                <c:pt idx="0">
                  <c:v>තරමක් දුරට සෑහීමකට පත් වේ/Somewhat satisfied</c:v>
                </c:pt>
                <c:pt idx="1">
                  <c:v>දැඩි ලෙස සෑහීමකට පත් නොවේ/Strongly dissatisfied</c:v>
                </c:pt>
                <c:pt idx="2">
                  <c:v>දැඩි ලෙස සෑහීමකට පත් වේ/Highly satisfied</c:v>
                </c:pt>
                <c:pt idx="3">
                  <c:v>සෑහීමකට පත් නොවේ/Not satisfied</c:v>
                </c:pt>
                <c:pt idx="4">
                  <c:v>සෑහීමකට පත්වේ/Satisfied</c:v>
                </c:pt>
              </c:strCache>
            </c:strRef>
          </c:cat>
          <c:val>
            <c:numRef>
              <c:f>Sheet1!$D$370:$D$374</c:f>
              <c:numCache>
                <c:formatCode>###0</c:formatCode>
                <c:ptCount val="5"/>
                <c:pt idx="0">
                  <c:v>62</c:v>
                </c:pt>
                <c:pt idx="1">
                  <c:v>12</c:v>
                </c:pt>
                <c:pt idx="2">
                  <c:v>1</c:v>
                </c:pt>
                <c:pt idx="3">
                  <c:v>30</c:v>
                </c:pt>
                <c:pt idx="4">
                  <c:v>15</c:v>
                </c:pt>
              </c:numCache>
            </c:numRef>
          </c:val>
          <c:extLst>
            <c:ext xmlns:c16="http://schemas.microsoft.com/office/drawing/2014/chart" uri="{C3380CC4-5D6E-409C-BE32-E72D297353CC}">
              <c16:uniqueId val="{00000000-C6C2-47E9-B103-887B67ABF2F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Sheet1!$C$342:$C$346</c:f>
              <c:strCache>
                <c:ptCount val="5"/>
                <c:pt idx="0">
                  <c:v>තරමක් දුරට සෑහීමකට පත් වේ/Somewhat satisfied</c:v>
                </c:pt>
                <c:pt idx="1">
                  <c:v>දැඩි ලෙස සෑහීමකට පත් නොවේ/Strongly dissatisfied</c:v>
                </c:pt>
                <c:pt idx="2">
                  <c:v>දැඩි ලෙස සෑහීමකට පත් වේ/Highly satisfied</c:v>
                </c:pt>
                <c:pt idx="3">
                  <c:v>සෑහීමකට පත් නොවේ/ Not satisfied</c:v>
                </c:pt>
                <c:pt idx="4">
                  <c:v>සෑහීමකට පත්වේ / Satisfied</c:v>
                </c:pt>
              </c:strCache>
            </c:strRef>
          </c:cat>
          <c:val>
            <c:numRef>
              <c:f>Sheet1!$D$342:$D$346</c:f>
              <c:numCache>
                <c:formatCode>###0</c:formatCode>
                <c:ptCount val="5"/>
                <c:pt idx="0">
                  <c:v>64</c:v>
                </c:pt>
                <c:pt idx="1">
                  <c:v>13</c:v>
                </c:pt>
                <c:pt idx="2">
                  <c:v>1</c:v>
                </c:pt>
                <c:pt idx="3">
                  <c:v>31</c:v>
                </c:pt>
                <c:pt idx="4">
                  <c:v>11</c:v>
                </c:pt>
              </c:numCache>
            </c:numRef>
          </c:val>
          <c:extLst>
            <c:ext xmlns:c16="http://schemas.microsoft.com/office/drawing/2014/chart" uri="{C3380CC4-5D6E-409C-BE32-E72D297353CC}">
              <c16:uniqueId val="{00000000-5449-4970-B313-6F1910A207FD}"/>
            </c:ext>
          </c:extLst>
        </c:ser>
        <c:dLbls>
          <c:showLegendKey val="0"/>
          <c:showVal val="0"/>
          <c:showCatName val="0"/>
          <c:showSerName val="0"/>
          <c:showPercent val="0"/>
          <c:showBubbleSize val="0"/>
        </c:dLbls>
        <c:gapWidth val="219"/>
        <c:overlap val="-27"/>
        <c:axId val="584385864"/>
        <c:axId val="584383240"/>
      </c:barChart>
      <c:catAx>
        <c:axId val="58438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383240"/>
        <c:crosses val="autoZero"/>
        <c:auto val="1"/>
        <c:lblAlgn val="ctr"/>
        <c:lblOffset val="100"/>
        <c:noMultiLvlLbl val="0"/>
      </c:catAx>
      <c:valAx>
        <c:axId val="58438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385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Sheet1!$C$606:$C$608</c:f>
              <c:strCache>
                <c:ptCount val="3"/>
                <c:pt idx="0">
                  <c:v>අදහසක් නොමැත/No idea</c:v>
                </c:pt>
                <c:pt idx="1">
                  <c:v>අසතුටුදායකයි/Unsatisfied</c:v>
                </c:pt>
                <c:pt idx="2">
                  <c:v>සතුටුදායකයි/Satisfied</c:v>
                </c:pt>
              </c:strCache>
            </c:strRef>
          </c:cat>
          <c:val>
            <c:numRef>
              <c:f>Sheet1!$D$606:$D$608</c:f>
              <c:numCache>
                <c:formatCode>###0</c:formatCode>
                <c:ptCount val="3"/>
                <c:pt idx="0">
                  <c:v>45</c:v>
                </c:pt>
                <c:pt idx="1">
                  <c:v>55</c:v>
                </c:pt>
                <c:pt idx="2">
                  <c:v>20</c:v>
                </c:pt>
              </c:numCache>
            </c:numRef>
          </c:val>
          <c:extLst>
            <c:ext xmlns:c16="http://schemas.microsoft.com/office/drawing/2014/chart" uri="{C3380CC4-5D6E-409C-BE32-E72D297353CC}">
              <c16:uniqueId val="{00000000-D53B-4FC7-85DE-62CC3602270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Sheet1!$C$342:$C$346</c:f>
              <c:strCache>
                <c:ptCount val="5"/>
                <c:pt idx="0">
                  <c:v>තරමක් දුරට සෑහීමකට පත් වේ/Somewhat satisfied</c:v>
                </c:pt>
                <c:pt idx="1">
                  <c:v>දැඩි ලෙස සෑහීමකට පත් නොවේ/Strongly dissatisfied</c:v>
                </c:pt>
                <c:pt idx="2">
                  <c:v>දැඩි ලෙස සෑහීමකට පත් වේ/Highly satisfied</c:v>
                </c:pt>
                <c:pt idx="3">
                  <c:v>සෑහීමකට පත් නොවේ/ Not satisfied</c:v>
                </c:pt>
                <c:pt idx="4">
                  <c:v>සෑහීමකට පත්වේ / Satisfied</c:v>
                </c:pt>
              </c:strCache>
            </c:strRef>
          </c:cat>
          <c:val>
            <c:numRef>
              <c:f>Sheet1!$D$342:$D$346</c:f>
              <c:numCache>
                <c:formatCode>###0</c:formatCode>
                <c:ptCount val="5"/>
                <c:pt idx="0">
                  <c:v>64</c:v>
                </c:pt>
                <c:pt idx="1">
                  <c:v>13</c:v>
                </c:pt>
                <c:pt idx="2">
                  <c:v>1</c:v>
                </c:pt>
                <c:pt idx="3">
                  <c:v>31</c:v>
                </c:pt>
                <c:pt idx="4">
                  <c:v>11</c:v>
                </c:pt>
              </c:numCache>
            </c:numRef>
          </c:val>
          <c:extLst>
            <c:ext xmlns:c16="http://schemas.microsoft.com/office/drawing/2014/chart" uri="{C3380CC4-5D6E-409C-BE32-E72D297353CC}">
              <c16:uniqueId val="{00000000-DD26-4E01-B78E-A1EF7A13DB4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Sheet1!$C$315:$C$318</c:f>
              <c:strCache>
                <c:ptCount val="4"/>
                <c:pt idx="0">
                  <c:v>අදහසක් නොමැත/No idea</c:v>
                </c:pt>
                <c:pt idx="1">
                  <c:v>ඔව් /Yes</c:v>
                </c:pt>
                <c:pt idx="2">
                  <c:v>තරමක් දුරට /Somewhat</c:v>
                </c:pt>
                <c:pt idx="3">
                  <c:v>නැත /No</c:v>
                </c:pt>
              </c:strCache>
            </c:strRef>
          </c:cat>
          <c:val>
            <c:numRef>
              <c:f>Sheet1!$D$315:$D$318</c:f>
              <c:numCache>
                <c:formatCode>###0</c:formatCode>
                <c:ptCount val="4"/>
                <c:pt idx="0">
                  <c:v>23</c:v>
                </c:pt>
                <c:pt idx="1">
                  <c:v>8</c:v>
                </c:pt>
                <c:pt idx="2">
                  <c:v>57</c:v>
                </c:pt>
                <c:pt idx="3">
                  <c:v>32</c:v>
                </c:pt>
              </c:numCache>
            </c:numRef>
          </c:val>
          <c:extLst>
            <c:ext xmlns:c16="http://schemas.microsoft.com/office/drawing/2014/chart" uri="{C3380CC4-5D6E-409C-BE32-E72D297353CC}">
              <c16:uniqueId val="{00000000-6FF0-4957-ACAA-B7E93118FF07}"/>
            </c:ext>
          </c:extLst>
        </c:ser>
        <c:dLbls>
          <c:showLegendKey val="0"/>
          <c:showVal val="0"/>
          <c:showCatName val="0"/>
          <c:showSerName val="0"/>
          <c:showPercent val="0"/>
          <c:showBubbleSize val="0"/>
        </c:dLbls>
        <c:gapWidth val="219"/>
        <c:overlap val="-27"/>
        <c:axId val="584377008"/>
        <c:axId val="471849384"/>
      </c:barChart>
      <c:catAx>
        <c:axId val="58437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849384"/>
        <c:crosses val="autoZero"/>
        <c:auto val="1"/>
        <c:lblAlgn val="ctr"/>
        <c:lblOffset val="100"/>
        <c:noMultiLvlLbl val="0"/>
      </c:catAx>
      <c:valAx>
        <c:axId val="471849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377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Sheet1!$C$315:$C$318</c:f>
              <c:strCache>
                <c:ptCount val="4"/>
                <c:pt idx="0">
                  <c:v>අදහසක් නොමැත/No idea</c:v>
                </c:pt>
                <c:pt idx="1">
                  <c:v>ඔව් /Yes</c:v>
                </c:pt>
                <c:pt idx="2">
                  <c:v>තරමක් දුරට /Somewhat</c:v>
                </c:pt>
                <c:pt idx="3">
                  <c:v>නැත /No</c:v>
                </c:pt>
              </c:strCache>
            </c:strRef>
          </c:cat>
          <c:val>
            <c:numRef>
              <c:f>Sheet1!$D$315:$D$318</c:f>
              <c:numCache>
                <c:formatCode>###0</c:formatCode>
                <c:ptCount val="4"/>
                <c:pt idx="0">
                  <c:v>23</c:v>
                </c:pt>
                <c:pt idx="1">
                  <c:v>8</c:v>
                </c:pt>
                <c:pt idx="2">
                  <c:v>57</c:v>
                </c:pt>
                <c:pt idx="3">
                  <c:v>32</c:v>
                </c:pt>
              </c:numCache>
            </c:numRef>
          </c:val>
          <c:extLst>
            <c:ext xmlns:c16="http://schemas.microsoft.com/office/drawing/2014/chart" uri="{C3380CC4-5D6E-409C-BE32-E72D297353CC}">
              <c16:uniqueId val="{00000000-2904-4949-9AD8-E5BB370D8FF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Sheet1!$C$237:$C$240</c:f>
              <c:strCache>
                <c:ptCount val="4"/>
                <c:pt idx="0">
                  <c:v>අදහසක් නොමැත/No idea</c:v>
                </c:pt>
                <c:pt idx="1">
                  <c:v>ඔව් / Yes</c:v>
                </c:pt>
                <c:pt idx="2">
                  <c:v>තරමක් දුරට/ Somewhat</c:v>
                </c:pt>
                <c:pt idx="3">
                  <c:v>නැත / No</c:v>
                </c:pt>
              </c:strCache>
            </c:strRef>
          </c:cat>
          <c:val>
            <c:numRef>
              <c:f>Sheet1!$D$237:$D$240</c:f>
              <c:numCache>
                <c:formatCode>###0</c:formatCode>
                <c:ptCount val="4"/>
                <c:pt idx="0">
                  <c:v>3</c:v>
                </c:pt>
                <c:pt idx="1">
                  <c:v>49</c:v>
                </c:pt>
                <c:pt idx="2">
                  <c:v>36</c:v>
                </c:pt>
                <c:pt idx="3">
                  <c:v>32</c:v>
                </c:pt>
              </c:numCache>
            </c:numRef>
          </c:val>
          <c:extLst>
            <c:ext xmlns:c16="http://schemas.microsoft.com/office/drawing/2014/chart" uri="{C3380CC4-5D6E-409C-BE32-E72D297353CC}">
              <c16:uniqueId val="{00000000-E169-494D-8E81-776CE959615A}"/>
            </c:ext>
          </c:extLst>
        </c:ser>
        <c:dLbls>
          <c:showLegendKey val="0"/>
          <c:showVal val="0"/>
          <c:showCatName val="0"/>
          <c:showSerName val="0"/>
          <c:showPercent val="0"/>
          <c:showBubbleSize val="0"/>
        </c:dLbls>
        <c:gapWidth val="219"/>
        <c:overlap val="-27"/>
        <c:axId val="471847416"/>
        <c:axId val="471838560"/>
      </c:barChart>
      <c:catAx>
        <c:axId val="471847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838560"/>
        <c:crosses val="autoZero"/>
        <c:auto val="1"/>
        <c:lblAlgn val="ctr"/>
        <c:lblOffset val="100"/>
        <c:noMultiLvlLbl val="0"/>
      </c:catAx>
      <c:valAx>
        <c:axId val="471838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847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Sheet1!$C$237:$C$240</c:f>
              <c:strCache>
                <c:ptCount val="4"/>
                <c:pt idx="0">
                  <c:v>අදහසක් නොමැත/No idea</c:v>
                </c:pt>
                <c:pt idx="1">
                  <c:v>ඔව් / Yes</c:v>
                </c:pt>
                <c:pt idx="2">
                  <c:v>තරමක් දුරට/ Somewhat</c:v>
                </c:pt>
                <c:pt idx="3">
                  <c:v>නැත / No</c:v>
                </c:pt>
              </c:strCache>
            </c:strRef>
          </c:cat>
          <c:val>
            <c:numRef>
              <c:f>Sheet1!$D$237:$D$240</c:f>
              <c:numCache>
                <c:formatCode>###0</c:formatCode>
                <c:ptCount val="4"/>
                <c:pt idx="0">
                  <c:v>3</c:v>
                </c:pt>
                <c:pt idx="1">
                  <c:v>49</c:v>
                </c:pt>
                <c:pt idx="2">
                  <c:v>36</c:v>
                </c:pt>
                <c:pt idx="3">
                  <c:v>32</c:v>
                </c:pt>
              </c:numCache>
            </c:numRef>
          </c:val>
          <c:extLst>
            <c:ext xmlns:c16="http://schemas.microsoft.com/office/drawing/2014/chart" uri="{C3380CC4-5D6E-409C-BE32-E72D297353CC}">
              <c16:uniqueId val="{00000000-0DBF-4F05-B8D2-569DB9429AC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Sheet1!$C$210:$C$213</c:f>
              <c:strCache>
                <c:ptCount val="4"/>
                <c:pt idx="0">
                  <c:v>අදහසක් නොමැත/No idea</c:v>
                </c:pt>
                <c:pt idx="1">
                  <c:v>ඔව් / YES</c:v>
                </c:pt>
                <c:pt idx="2">
                  <c:v>තරමක් දුරට/ Somewhat</c:v>
                </c:pt>
                <c:pt idx="3">
                  <c:v>නැත / NO</c:v>
                </c:pt>
              </c:strCache>
            </c:strRef>
          </c:cat>
          <c:val>
            <c:numRef>
              <c:f>Sheet1!$D$210:$D$213</c:f>
              <c:numCache>
                <c:formatCode>###0</c:formatCode>
                <c:ptCount val="4"/>
                <c:pt idx="0">
                  <c:v>3</c:v>
                </c:pt>
                <c:pt idx="1">
                  <c:v>47</c:v>
                </c:pt>
                <c:pt idx="2">
                  <c:v>63</c:v>
                </c:pt>
                <c:pt idx="3">
                  <c:v>7</c:v>
                </c:pt>
              </c:numCache>
            </c:numRef>
          </c:val>
          <c:extLst>
            <c:ext xmlns:c16="http://schemas.microsoft.com/office/drawing/2014/chart" uri="{C3380CC4-5D6E-409C-BE32-E72D297353CC}">
              <c16:uniqueId val="{00000000-7F2A-433A-BB3F-13F5DDEA9F0C}"/>
            </c:ext>
          </c:extLst>
        </c:ser>
        <c:dLbls>
          <c:showLegendKey val="0"/>
          <c:showVal val="0"/>
          <c:showCatName val="0"/>
          <c:showSerName val="0"/>
          <c:showPercent val="0"/>
          <c:showBubbleSize val="0"/>
        </c:dLbls>
        <c:gapWidth val="219"/>
        <c:overlap val="-27"/>
        <c:axId val="633637696"/>
        <c:axId val="633639336"/>
      </c:barChart>
      <c:catAx>
        <c:axId val="63363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39336"/>
        <c:crosses val="autoZero"/>
        <c:auto val="1"/>
        <c:lblAlgn val="ctr"/>
        <c:lblOffset val="100"/>
        <c:noMultiLvlLbl val="0"/>
      </c:catAx>
      <c:valAx>
        <c:axId val="633639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37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Sheet1!$C$210:$C$213</c:f>
              <c:strCache>
                <c:ptCount val="4"/>
                <c:pt idx="0">
                  <c:v>අදහසක් නොමැත/No idea</c:v>
                </c:pt>
                <c:pt idx="1">
                  <c:v>ඔව් / YES</c:v>
                </c:pt>
                <c:pt idx="2">
                  <c:v>තරමක් දුරට/ Somewhat</c:v>
                </c:pt>
                <c:pt idx="3">
                  <c:v>නැත / NO</c:v>
                </c:pt>
              </c:strCache>
            </c:strRef>
          </c:cat>
          <c:val>
            <c:numRef>
              <c:f>Sheet1!$D$210:$D$213</c:f>
              <c:numCache>
                <c:formatCode>###0</c:formatCode>
                <c:ptCount val="4"/>
                <c:pt idx="0">
                  <c:v>3</c:v>
                </c:pt>
                <c:pt idx="1">
                  <c:v>47</c:v>
                </c:pt>
                <c:pt idx="2">
                  <c:v>63</c:v>
                </c:pt>
                <c:pt idx="3">
                  <c:v>7</c:v>
                </c:pt>
              </c:numCache>
            </c:numRef>
          </c:val>
          <c:extLst>
            <c:ext xmlns:c16="http://schemas.microsoft.com/office/drawing/2014/chart" uri="{C3380CC4-5D6E-409C-BE32-E72D297353CC}">
              <c16:uniqueId val="{00000000-469C-42B2-BF76-BA96828EF31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Sheet1!$C$160:$C$161</c:f>
              <c:strCache>
                <c:ptCount val="2"/>
                <c:pt idx="0">
                  <c:v>ඔව් / Yes</c:v>
                </c:pt>
                <c:pt idx="1">
                  <c:v>නැත / No</c:v>
                </c:pt>
              </c:strCache>
            </c:strRef>
          </c:cat>
          <c:val>
            <c:numRef>
              <c:f>Sheet1!$D$160:$D$161</c:f>
              <c:numCache>
                <c:formatCode>###0</c:formatCode>
                <c:ptCount val="2"/>
                <c:pt idx="0">
                  <c:v>104</c:v>
                </c:pt>
                <c:pt idx="1">
                  <c:v>16</c:v>
                </c:pt>
              </c:numCache>
            </c:numRef>
          </c:val>
          <c:extLst>
            <c:ext xmlns:c16="http://schemas.microsoft.com/office/drawing/2014/chart" uri="{C3380CC4-5D6E-409C-BE32-E72D297353CC}">
              <c16:uniqueId val="{00000000-A22E-4D09-934C-8A0677FCA7EA}"/>
            </c:ext>
          </c:extLst>
        </c:ser>
        <c:dLbls>
          <c:showLegendKey val="0"/>
          <c:showVal val="0"/>
          <c:showCatName val="0"/>
          <c:showSerName val="0"/>
          <c:showPercent val="0"/>
          <c:showBubbleSize val="0"/>
        </c:dLbls>
        <c:gapWidth val="219"/>
        <c:overlap val="-27"/>
        <c:axId val="633644584"/>
        <c:axId val="633651144"/>
      </c:barChart>
      <c:catAx>
        <c:axId val="633644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51144"/>
        <c:crosses val="autoZero"/>
        <c:auto val="1"/>
        <c:lblAlgn val="ctr"/>
        <c:lblOffset val="100"/>
        <c:noMultiLvlLbl val="0"/>
      </c:catAx>
      <c:valAx>
        <c:axId val="633651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44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Sheet1!$C$160:$C$161</c:f>
              <c:strCache>
                <c:ptCount val="2"/>
                <c:pt idx="0">
                  <c:v>ඔව් / Yes</c:v>
                </c:pt>
                <c:pt idx="1">
                  <c:v>නැත / No</c:v>
                </c:pt>
              </c:strCache>
            </c:strRef>
          </c:cat>
          <c:val>
            <c:numRef>
              <c:f>Sheet1!$D$160:$D$161</c:f>
              <c:numCache>
                <c:formatCode>###0</c:formatCode>
                <c:ptCount val="2"/>
                <c:pt idx="0">
                  <c:v>104</c:v>
                </c:pt>
                <c:pt idx="1">
                  <c:v>16</c:v>
                </c:pt>
              </c:numCache>
            </c:numRef>
          </c:val>
          <c:extLst>
            <c:ext xmlns:c16="http://schemas.microsoft.com/office/drawing/2014/chart" uri="{C3380CC4-5D6E-409C-BE32-E72D297353CC}">
              <c16:uniqueId val="{00000000-1AA3-4635-9BC1-BBDCDE6A4B6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Sheet1!$C$133:$C$136</c:f>
              <c:strCache>
                <c:ptCount val="4"/>
                <c:pt idx="0">
                  <c:v>වසර කිහිපයක් විදේශයක ජීවත් ව සිට ලංකාවට පැමිණි අයෙකි/Someone who came to Sri Lanka after living abroad for several years.</c:v>
                </c:pt>
                <c:pt idx="1">
                  <c:v>ශ්‍රී ලංකාවේ ස්ථිරව පදිංචිව සිටින විදේශීය ජාතිකයෙකි/ A foreign national permanently reside in Sri lanka</c:v>
                </c:pt>
                <c:pt idx="2">
                  <c:v>ශ්‍රී ලාංකික පුරවැසියෙක් නොවන විදේශ ජාතිකයෙකි/A foreigner who is not a Sri Lankan citizen</c:v>
                </c:pt>
                <c:pt idx="3">
                  <c:v>ශ්‍රී ලාංකික පුරවැසියෙක් වන විදේශ ජාතිකයෙකි/ A foreigner who is a Sri Lankan citizen</c:v>
                </c:pt>
              </c:strCache>
            </c:strRef>
          </c:cat>
          <c:val>
            <c:numRef>
              <c:f>Sheet1!$D$133:$D$136</c:f>
              <c:numCache>
                <c:formatCode>###0</c:formatCode>
                <c:ptCount val="4"/>
                <c:pt idx="0">
                  <c:v>9</c:v>
                </c:pt>
                <c:pt idx="1">
                  <c:v>6</c:v>
                </c:pt>
                <c:pt idx="2">
                  <c:v>26</c:v>
                </c:pt>
                <c:pt idx="3">
                  <c:v>8</c:v>
                </c:pt>
              </c:numCache>
            </c:numRef>
          </c:val>
          <c:extLst>
            <c:ext xmlns:c16="http://schemas.microsoft.com/office/drawing/2014/chart" uri="{C3380CC4-5D6E-409C-BE32-E72D297353CC}">
              <c16:uniqueId val="{00000000-B12C-4D3F-B89F-6E6B37007AD3}"/>
            </c:ext>
          </c:extLst>
        </c:ser>
        <c:dLbls>
          <c:showLegendKey val="0"/>
          <c:showVal val="0"/>
          <c:showCatName val="0"/>
          <c:showSerName val="0"/>
          <c:showPercent val="0"/>
          <c:showBubbleSize val="0"/>
        </c:dLbls>
        <c:gapWidth val="219"/>
        <c:overlap val="-27"/>
        <c:axId val="633631136"/>
        <c:axId val="633628512"/>
      </c:barChart>
      <c:catAx>
        <c:axId val="63363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28512"/>
        <c:crosses val="autoZero"/>
        <c:auto val="1"/>
        <c:lblAlgn val="ctr"/>
        <c:lblOffset val="100"/>
        <c:noMultiLvlLbl val="0"/>
      </c:catAx>
      <c:valAx>
        <c:axId val="633628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31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Sheet1!$C$580:$C$582</c:f>
              <c:strCache>
                <c:ptCount val="3"/>
                <c:pt idx="0">
                  <c:v>අදහසක් නොමැත/No idea</c:v>
                </c:pt>
                <c:pt idx="1">
                  <c:v>ඔව්/Yes</c:v>
                </c:pt>
                <c:pt idx="2">
                  <c:v>නැත/ No</c:v>
                </c:pt>
              </c:strCache>
            </c:strRef>
          </c:cat>
          <c:val>
            <c:numRef>
              <c:f>Sheet1!$D$580:$D$582</c:f>
              <c:numCache>
                <c:formatCode>###0</c:formatCode>
                <c:ptCount val="3"/>
                <c:pt idx="0">
                  <c:v>85</c:v>
                </c:pt>
                <c:pt idx="1">
                  <c:v>15</c:v>
                </c:pt>
                <c:pt idx="2">
                  <c:v>20</c:v>
                </c:pt>
              </c:numCache>
            </c:numRef>
          </c:val>
          <c:extLst>
            <c:ext xmlns:c16="http://schemas.microsoft.com/office/drawing/2014/chart" uri="{C3380CC4-5D6E-409C-BE32-E72D297353CC}">
              <c16:uniqueId val="{00000000-9FD2-40EC-8124-9A7CB9010307}"/>
            </c:ext>
          </c:extLst>
        </c:ser>
        <c:dLbls>
          <c:showLegendKey val="0"/>
          <c:showVal val="0"/>
          <c:showCatName val="0"/>
          <c:showSerName val="0"/>
          <c:showPercent val="0"/>
          <c:showBubbleSize val="0"/>
        </c:dLbls>
        <c:gapWidth val="219"/>
        <c:overlap val="-27"/>
        <c:axId val="589137952"/>
        <c:axId val="589138280"/>
      </c:barChart>
      <c:catAx>
        <c:axId val="58913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138280"/>
        <c:crosses val="autoZero"/>
        <c:auto val="1"/>
        <c:lblAlgn val="ctr"/>
        <c:lblOffset val="100"/>
        <c:noMultiLvlLbl val="0"/>
      </c:catAx>
      <c:valAx>
        <c:axId val="589138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137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Sheet1!$C$133:$C$136</c:f>
              <c:strCache>
                <c:ptCount val="4"/>
                <c:pt idx="0">
                  <c:v>වසර කිහිපයක් විදේශයක ජීවත් ව සිට ලංකාවට පැමිණි අයෙකි/Someone who came to Sri Lanka after living abroad for several years.</c:v>
                </c:pt>
                <c:pt idx="1">
                  <c:v>ශ්‍රී ලංකාවේ ස්ථිරව පදිංචිව සිටින විදේශීය ජාතිකයෙකි/ A foreign national permanently reside in Sri lanka</c:v>
                </c:pt>
                <c:pt idx="2">
                  <c:v>ශ්‍රී ලාංකික පුරවැසියෙක් නොවන විදේශ ජාතිකයෙකි/A foreigner who is not a Sri Lankan citizen</c:v>
                </c:pt>
                <c:pt idx="3">
                  <c:v>ශ්‍රී ලාංකික පුරවැසියෙක් වන විදේශ ජාතිකයෙකි/ A foreigner who is a Sri Lankan citizen</c:v>
                </c:pt>
              </c:strCache>
            </c:strRef>
          </c:cat>
          <c:val>
            <c:numRef>
              <c:f>Sheet1!$D$133:$D$136</c:f>
              <c:numCache>
                <c:formatCode>###0</c:formatCode>
                <c:ptCount val="4"/>
                <c:pt idx="0">
                  <c:v>9</c:v>
                </c:pt>
                <c:pt idx="1">
                  <c:v>6</c:v>
                </c:pt>
                <c:pt idx="2">
                  <c:v>26</c:v>
                </c:pt>
                <c:pt idx="3">
                  <c:v>8</c:v>
                </c:pt>
              </c:numCache>
            </c:numRef>
          </c:val>
          <c:extLst>
            <c:ext xmlns:c16="http://schemas.microsoft.com/office/drawing/2014/chart" uri="{C3380CC4-5D6E-409C-BE32-E72D297353CC}">
              <c16:uniqueId val="{00000000-AA1E-491A-B859-E16F2F7B96C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Sheet1!$C$107:$C$109</c:f>
              <c:strCache>
                <c:ptCount val="3"/>
                <c:pt idx="0">
                  <c:v>A foreigner</c:v>
                </c:pt>
                <c:pt idx="1">
                  <c:v>ශ්‍රී ලංකාවේ දකුණු පළාත තුල ජීවත් වේ/From southern province of sri lanka</c:v>
                </c:pt>
                <c:pt idx="2">
                  <c:v>ශ්‍රී ලංකාවේ මධ්‍යම පළාත තුල ජීවත් වේ/ From Central province of sri lanka</c:v>
                </c:pt>
              </c:strCache>
            </c:strRef>
          </c:cat>
          <c:val>
            <c:numRef>
              <c:f>Sheet1!$D$107:$D$109</c:f>
              <c:numCache>
                <c:formatCode>###0</c:formatCode>
                <c:ptCount val="3"/>
                <c:pt idx="0">
                  <c:v>34</c:v>
                </c:pt>
                <c:pt idx="1">
                  <c:v>40</c:v>
                </c:pt>
                <c:pt idx="2">
                  <c:v>46</c:v>
                </c:pt>
              </c:numCache>
            </c:numRef>
          </c:val>
          <c:extLst>
            <c:ext xmlns:c16="http://schemas.microsoft.com/office/drawing/2014/chart" uri="{C3380CC4-5D6E-409C-BE32-E72D297353CC}">
              <c16:uniqueId val="{00000000-F316-447F-B670-B1DA037F693F}"/>
            </c:ext>
          </c:extLst>
        </c:ser>
        <c:dLbls>
          <c:showLegendKey val="0"/>
          <c:showVal val="0"/>
          <c:showCatName val="0"/>
          <c:showSerName val="0"/>
          <c:showPercent val="0"/>
          <c:showBubbleSize val="0"/>
        </c:dLbls>
        <c:gapWidth val="219"/>
        <c:overlap val="-27"/>
        <c:axId val="590776864"/>
        <c:axId val="590775880"/>
      </c:barChart>
      <c:catAx>
        <c:axId val="59077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775880"/>
        <c:crosses val="autoZero"/>
        <c:auto val="1"/>
        <c:lblAlgn val="ctr"/>
        <c:lblOffset val="100"/>
        <c:noMultiLvlLbl val="0"/>
      </c:catAx>
      <c:valAx>
        <c:axId val="590775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776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Sheet1!$C$107:$C$109</c:f>
              <c:strCache>
                <c:ptCount val="3"/>
                <c:pt idx="0">
                  <c:v>A foreigner</c:v>
                </c:pt>
                <c:pt idx="1">
                  <c:v>ශ්‍රී ලංකාවේ දකුණු පළාත තුල ජීවත් වේ/From southern province of sri lanka</c:v>
                </c:pt>
                <c:pt idx="2">
                  <c:v>ශ්‍රී ලංකාවේ මධ්‍යම පළාත තුල ජීවත් වේ/ From Central province of sri lanka</c:v>
                </c:pt>
              </c:strCache>
            </c:strRef>
          </c:cat>
          <c:val>
            <c:numRef>
              <c:f>Sheet1!$D$107:$D$109</c:f>
              <c:numCache>
                <c:formatCode>###0</c:formatCode>
                <c:ptCount val="3"/>
                <c:pt idx="0">
                  <c:v>34</c:v>
                </c:pt>
                <c:pt idx="1">
                  <c:v>40</c:v>
                </c:pt>
                <c:pt idx="2">
                  <c:v>46</c:v>
                </c:pt>
              </c:numCache>
            </c:numRef>
          </c:val>
          <c:extLst>
            <c:ext xmlns:c16="http://schemas.microsoft.com/office/drawing/2014/chart" uri="{C3380CC4-5D6E-409C-BE32-E72D297353CC}">
              <c16:uniqueId val="{00000000-CCB0-4FD7-8E39-ABE4B1710D5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Sheet1!$C$79:$C$83</c:f>
              <c:strCache>
                <c:ptCount val="5"/>
                <c:pt idx="0">
                  <c:v>අවු.18 - 24 ත් අතර/ between 18 - 24 years</c:v>
                </c:pt>
                <c:pt idx="1">
                  <c:v>අවු.25 - 35 ත් අතර / between 25 - 35 years</c:v>
                </c:pt>
                <c:pt idx="2">
                  <c:v>අවු.36 - 45 ත් අතර / between 36 - 45 years</c:v>
                </c:pt>
                <c:pt idx="3">
                  <c:v>අවු.46 - 64 ත් අතර / between 46 - 64 years</c:v>
                </c:pt>
                <c:pt idx="4">
                  <c:v>අවු.65 ට වැඩි / above 65 years</c:v>
                </c:pt>
              </c:strCache>
            </c:strRef>
          </c:cat>
          <c:val>
            <c:numRef>
              <c:f>Sheet1!$D$79:$D$83</c:f>
              <c:numCache>
                <c:formatCode>###0</c:formatCode>
                <c:ptCount val="5"/>
                <c:pt idx="0">
                  <c:v>3</c:v>
                </c:pt>
                <c:pt idx="1">
                  <c:v>69</c:v>
                </c:pt>
                <c:pt idx="2">
                  <c:v>20</c:v>
                </c:pt>
                <c:pt idx="3">
                  <c:v>21</c:v>
                </c:pt>
                <c:pt idx="4">
                  <c:v>7</c:v>
                </c:pt>
              </c:numCache>
            </c:numRef>
          </c:val>
          <c:extLst>
            <c:ext xmlns:c16="http://schemas.microsoft.com/office/drawing/2014/chart" uri="{C3380CC4-5D6E-409C-BE32-E72D297353CC}">
              <c16:uniqueId val="{00000000-40D1-47F4-B94B-0978A9EB7D01}"/>
            </c:ext>
          </c:extLst>
        </c:ser>
        <c:dLbls>
          <c:showLegendKey val="0"/>
          <c:showVal val="0"/>
          <c:showCatName val="0"/>
          <c:showSerName val="0"/>
          <c:showPercent val="0"/>
          <c:showBubbleSize val="0"/>
        </c:dLbls>
        <c:gapWidth val="182"/>
        <c:axId val="590750952"/>
        <c:axId val="590748000"/>
      </c:barChart>
      <c:catAx>
        <c:axId val="590750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748000"/>
        <c:crosses val="autoZero"/>
        <c:auto val="1"/>
        <c:lblAlgn val="ctr"/>
        <c:lblOffset val="100"/>
        <c:noMultiLvlLbl val="0"/>
      </c:catAx>
      <c:valAx>
        <c:axId val="5907480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750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Sheet1!$C$79:$C$83</c:f>
              <c:strCache>
                <c:ptCount val="5"/>
                <c:pt idx="0">
                  <c:v>අවු.18 - 24 ත් අතර/ between 18 - 24 years</c:v>
                </c:pt>
                <c:pt idx="1">
                  <c:v>අවු.25 - 35 ත් අතර / between 25 - 35 years</c:v>
                </c:pt>
                <c:pt idx="2">
                  <c:v>අවු.36 - 45 ත් අතර / between 36 - 45 years</c:v>
                </c:pt>
                <c:pt idx="3">
                  <c:v>අවු.46 - 64 ත් අතර / between 46 - 64 years</c:v>
                </c:pt>
                <c:pt idx="4">
                  <c:v>අවු.65 ට වැඩි / above 65 years</c:v>
                </c:pt>
              </c:strCache>
            </c:strRef>
          </c:cat>
          <c:val>
            <c:numRef>
              <c:f>Sheet1!$D$79:$D$83</c:f>
              <c:numCache>
                <c:formatCode>###0</c:formatCode>
                <c:ptCount val="5"/>
                <c:pt idx="0">
                  <c:v>3</c:v>
                </c:pt>
                <c:pt idx="1">
                  <c:v>69</c:v>
                </c:pt>
                <c:pt idx="2">
                  <c:v>20</c:v>
                </c:pt>
                <c:pt idx="3">
                  <c:v>21</c:v>
                </c:pt>
                <c:pt idx="4">
                  <c:v>7</c:v>
                </c:pt>
              </c:numCache>
            </c:numRef>
          </c:val>
          <c:extLst>
            <c:ext xmlns:c16="http://schemas.microsoft.com/office/drawing/2014/chart" uri="{C3380CC4-5D6E-409C-BE32-E72D297353CC}">
              <c16:uniqueId val="{00000000-4CCA-4B25-ACCA-B8A688AD503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Sheet1!$C$53:$C$54</c:f>
              <c:strCache>
                <c:ptCount val="2"/>
                <c:pt idx="0">
                  <c:v>පුරුෂ male</c:v>
                </c:pt>
                <c:pt idx="1">
                  <c:v>ස්ත්‍රී  female</c:v>
                </c:pt>
              </c:strCache>
            </c:strRef>
          </c:cat>
          <c:val>
            <c:numRef>
              <c:f>Sheet1!$D$53:$D$54</c:f>
              <c:numCache>
                <c:formatCode>###0</c:formatCode>
                <c:ptCount val="2"/>
                <c:pt idx="0">
                  <c:v>66</c:v>
                </c:pt>
                <c:pt idx="1">
                  <c:v>54</c:v>
                </c:pt>
              </c:numCache>
            </c:numRef>
          </c:val>
          <c:extLst>
            <c:ext xmlns:c16="http://schemas.microsoft.com/office/drawing/2014/chart" uri="{C3380CC4-5D6E-409C-BE32-E72D297353CC}">
              <c16:uniqueId val="{00000000-4D4A-4C70-80C2-C0F7A1B9590B}"/>
            </c:ext>
          </c:extLst>
        </c:ser>
        <c:dLbls>
          <c:showLegendKey val="0"/>
          <c:showVal val="0"/>
          <c:showCatName val="0"/>
          <c:showSerName val="0"/>
          <c:showPercent val="0"/>
          <c:showBubbleSize val="0"/>
        </c:dLbls>
        <c:gapWidth val="219"/>
        <c:overlap val="-27"/>
        <c:axId val="590795232"/>
        <c:axId val="590790968"/>
      </c:barChart>
      <c:catAx>
        <c:axId val="59079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790968"/>
        <c:crosses val="autoZero"/>
        <c:auto val="1"/>
        <c:lblAlgn val="ctr"/>
        <c:lblOffset val="100"/>
        <c:noMultiLvlLbl val="0"/>
      </c:catAx>
      <c:valAx>
        <c:axId val="590790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795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Sheet1!$C$53:$C$54</c:f>
              <c:strCache>
                <c:ptCount val="2"/>
                <c:pt idx="0">
                  <c:v>පුරුෂ male</c:v>
                </c:pt>
                <c:pt idx="1">
                  <c:v>ස්ත්‍රී  female</c:v>
                </c:pt>
              </c:strCache>
            </c:strRef>
          </c:cat>
          <c:val>
            <c:numRef>
              <c:f>Sheet1!$D$53:$D$54</c:f>
              <c:numCache>
                <c:formatCode>###0</c:formatCode>
                <c:ptCount val="2"/>
                <c:pt idx="0">
                  <c:v>66</c:v>
                </c:pt>
                <c:pt idx="1">
                  <c:v>54</c:v>
                </c:pt>
              </c:numCache>
            </c:numRef>
          </c:val>
          <c:extLst>
            <c:ext xmlns:c16="http://schemas.microsoft.com/office/drawing/2014/chart" uri="{C3380CC4-5D6E-409C-BE32-E72D297353CC}">
              <c16:uniqueId val="{00000000-9E82-4AB8-85C0-3C802D0E1BD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Sheet1!$C$185:$C$188</c:f>
              <c:strCache>
                <c:ptCount val="4"/>
                <c:pt idx="0">
                  <c:v>මිතුරන් මාර්ගයෙන්/throughfriends</c:v>
                </c:pt>
                <c:pt idx="1">
                  <c:v>සමාජ මාධ්‍යයෙන්/from socialmedia</c:v>
                </c:pt>
                <c:pt idx="2">
                  <c:v>ඒජන්සි හරහා/throughagencies</c:v>
                </c:pt>
                <c:pt idx="3">
                  <c:v>වෙබ් අඩවි තුලින්/throughwebsites</c:v>
                </c:pt>
              </c:strCache>
            </c:strRef>
          </c:cat>
          <c:val>
            <c:numRef>
              <c:f>Sheet1!$D$185:$D$188</c:f>
              <c:numCache>
                <c:formatCode>###0</c:formatCode>
                <c:ptCount val="4"/>
                <c:pt idx="0">
                  <c:v>98</c:v>
                </c:pt>
                <c:pt idx="1">
                  <c:v>119</c:v>
                </c:pt>
                <c:pt idx="2">
                  <c:v>75</c:v>
                </c:pt>
                <c:pt idx="3">
                  <c:v>90</c:v>
                </c:pt>
              </c:numCache>
            </c:numRef>
          </c:val>
          <c:extLst>
            <c:ext xmlns:c16="http://schemas.microsoft.com/office/drawing/2014/chart" uri="{C3380CC4-5D6E-409C-BE32-E72D297353CC}">
              <c16:uniqueId val="{00000000-5880-41A9-A2E0-CE09DBCAEF46}"/>
            </c:ext>
          </c:extLst>
        </c:ser>
        <c:dLbls>
          <c:showLegendKey val="0"/>
          <c:showVal val="0"/>
          <c:showCatName val="0"/>
          <c:showSerName val="0"/>
          <c:showPercent val="0"/>
          <c:showBubbleSize val="0"/>
        </c:dLbls>
        <c:gapWidth val="219"/>
        <c:overlap val="-27"/>
        <c:axId val="590787688"/>
        <c:axId val="590789000"/>
      </c:barChart>
      <c:catAx>
        <c:axId val="590787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789000"/>
        <c:crosses val="autoZero"/>
        <c:auto val="1"/>
        <c:lblAlgn val="ctr"/>
        <c:lblOffset val="100"/>
        <c:noMultiLvlLbl val="0"/>
      </c:catAx>
      <c:valAx>
        <c:axId val="590789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787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Sheet1!$C$263:$C$267</c:f>
              <c:strCache>
                <c:ptCount val="5"/>
                <c:pt idx="0">
                  <c:v>තොරතුරු ලබා ගැනීමේ අපහසුවක් පැවතීම/Difficulty in accessing information</c:v>
                </c:pt>
                <c:pt idx="1">
                  <c:v>තොරතුරුහි සත්‍යතාව පිලිබද ගැටලුකාරී වීම/Doubts in accuracy of information</c:v>
                </c:pt>
                <c:pt idx="2">
                  <c:v>3තොරතුරු ප්‍රමාණවත් නොවීම/Insufficient information</c:v>
                </c:pt>
                <c:pt idx="3">
                  <c:v>අසත්‍ය වෙබ් අඩවි පැවතීම /Presence of fake websites</c:v>
                </c:pt>
                <c:pt idx="4">
                  <c:v>සෙසු මාධ්‍ය මෙන් වෙබ් අඩවි භාවිතය පිලිබද දැනීමක් නොමැති වීම /Lack of knowledge about using websites like other media</c:v>
                </c:pt>
              </c:strCache>
            </c:strRef>
          </c:cat>
          <c:val>
            <c:numRef>
              <c:f>Sheet1!$D$263:$D$267</c:f>
              <c:numCache>
                <c:formatCode>###0</c:formatCode>
                <c:ptCount val="5"/>
                <c:pt idx="0">
                  <c:v>39</c:v>
                </c:pt>
                <c:pt idx="1">
                  <c:v>42</c:v>
                </c:pt>
                <c:pt idx="2">
                  <c:v>48</c:v>
                </c:pt>
                <c:pt idx="3">
                  <c:v>49</c:v>
                </c:pt>
                <c:pt idx="4">
                  <c:v>40</c:v>
                </c:pt>
              </c:numCache>
            </c:numRef>
          </c:val>
          <c:extLst>
            <c:ext xmlns:c16="http://schemas.microsoft.com/office/drawing/2014/chart" uri="{C3380CC4-5D6E-409C-BE32-E72D297353CC}">
              <c16:uniqueId val="{00000000-CB2F-4863-8A03-FB0D44F757DB}"/>
            </c:ext>
          </c:extLst>
        </c:ser>
        <c:dLbls>
          <c:showLegendKey val="0"/>
          <c:showVal val="0"/>
          <c:showCatName val="0"/>
          <c:showSerName val="0"/>
          <c:showPercent val="0"/>
          <c:showBubbleSize val="0"/>
        </c:dLbls>
        <c:gapWidth val="219"/>
        <c:overlap val="-27"/>
        <c:axId val="467356904"/>
        <c:axId val="467350344"/>
      </c:barChart>
      <c:catAx>
        <c:axId val="467356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50344"/>
        <c:crosses val="autoZero"/>
        <c:auto val="1"/>
        <c:lblAlgn val="ctr"/>
        <c:lblOffset val="100"/>
        <c:noMultiLvlLbl val="0"/>
      </c:catAx>
      <c:valAx>
        <c:axId val="467350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56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Sheet1!$C$293:$C$298</c:f>
              <c:strCache>
                <c:ptCount val="6"/>
                <c:pt idx="0">
                  <c:v>Sri lankan tourism authority (SLTDA)</c:v>
                </c:pt>
                <c:pt idx="1">
                  <c:v>Sri Lanka tourism promotional bearer</c:v>
                </c:pt>
                <c:pt idx="2">
                  <c:v>Travel Triangle</c:v>
                </c:pt>
                <c:pt idx="3">
                  <c:v>Jet wing travel</c:v>
                </c:pt>
                <c:pt idx="4">
                  <c:v>Aitenspence</c:v>
                </c:pt>
                <c:pt idx="5">
                  <c:v>Ntravel</c:v>
                </c:pt>
              </c:strCache>
            </c:strRef>
          </c:cat>
          <c:val>
            <c:numRef>
              <c:f>Sheet1!$D$293:$D$298</c:f>
              <c:numCache>
                <c:formatCode>###0</c:formatCode>
                <c:ptCount val="6"/>
                <c:pt idx="0">
                  <c:v>52</c:v>
                </c:pt>
                <c:pt idx="1">
                  <c:v>24</c:v>
                </c:pt>
                <c:pt idx="2">
                  <c:v>23</c:v>
                </c:pt>
                <c:pt idx="3">
                  <c:v>59</c:v>
                </c:pt>
                <c:pt idx="4">
                  <c:v>45</c:v>
                </c:pt>
                <c:pt idx="5">
                  <c:v>38</c:v>
                </c:pt>
              </c:numCache>
            </c:numRef>
          </c:val>
          <c:extLst>
            <c:ext xmlns:c16="http://schemas.microsoft.com/office/drawing/2014/chart" uri="{C3380CC4-5D6E-409C-BE32-E72D297353CC}">
              <c16:uniqueId val="{00000000-33CF-4E93-8164-A8B9D443EFAB}"/>
            </c:ext>
          </c:extLst>
        </c:ser>
        <c:dLbls>
          <c:showLegendKey val="0"/>
          <c:showVal val="0"/>
          <c:showCatName val="0"/>
          <c:showSerName val="0"/>
          <c:showPercent val="0"/>
          <c:showBubbleSize val="0"/>
        </c:dLbls>
        <c:gapWidth val="219"/>
        <c:overlap val="-27"/>
        <c:axId val="590756528"/>
        <c:axId val="590762760"/>
      </c:barChart>
      <c:catAx>
        <c:axId val="59075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762760"/>
        <c:crosses val="autoZero"/>
        <c:auto val="1"/>
        <c:lblAlgn val="ctr"/>
        <c:lblOffset val="100"/>
        <c:noMultiLvlLbl val="0"/>
      </c:catAx>
      <c:valAx>
        <c:axId val="590762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756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Sheet1!$C$580:$C$582</c:f>
              <c:strCache>
                <c:ptCount val="3"/>
                <c:pt idx="0">
                  <c:v>අදහසක් නොමැත/No idea</c:v>
                </c:pt>
                <c:pt idx="1">
                  <c:v>ඔව්/Yes</c:v>
                </c:pt>
                <c:pt idx="2">
                  <c:v>නැත/ No</c:v>
                </c:pt>
              </c:strCache>
            </c:strRef>
          </c:cat>
          <c:val>
            <c:numRef>
              <c:f>Sheet1!$D$580:$D$582</c:f>
              <c:numCache>
                <c:formatCode>###0</c:formatCode>
                <c:ptCount val="3"/>
                <c:pt idx="0">
                  <c:v>85</c:v>
                </c:pt>
                <c:pt idx="1">
                  <c:v>15</c:v>
                </c:pt>
                <c:pt idx="2">
                  <c:v>20</c:v>
                </c:pt>
              </c:numCache>
            </c:numRef>
          </c:val>
          <c:extLst>
            <c:ext xmlns:c16="http://schemas.microsoft.com/office/drawing/2014/chart" uri="{C3380CC4-5D6E-409C-BE32-E72D297353CC}">
              <c16:uniqueId val="{00000000-F48B-4DEE-B543-9E0F8F223EE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Sheet1!$C$422:$C$426</c:f>
              <c:strCache>
                <c:ptCount val="5"/>
                <c:pt idx="0">
                  <c:v>දැන්වීම්කරණයේ ඇති ආකර්ෂණීය භාවය/The attractiveness of advertising</c:v>
                </c:pt>
                <c:pt idx="1">
                  <c:v>තොරතුරුවල ඇති නිරවද්‍යභාවය/ACCURACY OF INFORMATION</c:v>
                </c:pt>
                <c:pt idx="2">
                  <c:v>යාවත්කාලින තොරතුරු ලබාදීම/Providing updated information</c:v>
                </c:pt>
                <c:pt idx="3">
                  <c:v>භාෂා හැසිරවීම/Language manipulation</c:v>
                </c:pt>
                <c:pt idx="4">
                  <c:v>සංචාරය සදහා සුදුසු පරිසර තත්වයන් වාර්තා කිරීම/Report suitable environmental conditions for travel</c:v>
                </c:pt>
              </c:strCache>
            </c:strRef>
          </c:cat>
          <c:val>
            <c:numRef>
              <c:f>Sheet1!$D$422:$D$426</c:f>
              <c:numCache>
                <c:formatCode>###0</c:formatCode>
                <c:ptCount val="5"/>
                <c:pt idx="0">
                  <c:v>35</c:v>
                </c:pt>
                <c:pt idx="1">
                  <c:v>23</c:v>
                </c:pt>
                <c:pt idx="2">
                  <c:v>26</c:v>
                </c:pt>
                <c:pt idx="3">
                  <c:v>20</c:v>
                </c:pt>
                <c:pt idx="4">
                  <c:v>66</c:v>
                </c:pt>
              </c:numCache>
            </c:numRef>
          </c:val>
          <c:extLst>
            <c:ext xmlns:c16="http://schemas.microsoft.com/office/drawing/2014/chart" uri="{C3380CC4-5D6E-409C-BE32-E72D297353CC}">
              <c16:uniqueId val="{00000000-6373-473D-ADDB-2290DB377C4E}"/>
            </c:ext>
          </c:extLst>
        </c:ser>
        <c:dLbls>
          <c:showLegendKey val="0"/>
          <c:showVal val="0"/>
          <c:showCatName val="0"/>
          <c:showSerName val="0"/>
          <c:showPercent val="0"/>
          <c:showBubbleSize val="0"/>
        </c:dLbls>
        <c:gapWidth val="219"/>
        <c:overlap val="-27"/>
        <c:axId val="642947392"/>
        <c:axId val="642947064"/>
      </c:barChart>
      <c:catAx>
        <c:axId val="64294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947064"/>
        <c:crosses val="autoZero"/>
        <c:auto val="1"/>
        <c:lblAlgn val="ctr"/>
        <c:lblOffset val="100"/>
        <c:noMultiLvlLbl val="0"/>
      </c:catAx>
      <c:valAx>
        <c:axId val="642947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947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Sheet1!$C$554:$C$556</c:f>
              <c:strCache>
                <c:ptCount val="3"/>
                <c:pt idx="0">
                  <c:v>අදහසක් නොමැත/No idea</c:v>
                </c:pt>
                <c:pt idx="1">
                  <c:v>ඔව් / Yes</c:v>
                </c:pt>
                <c:pt idx="2">
                  <c:v>නැත / No</c:v>
                </c:pt>
              </c:strCache>
            </c:strRef>
          </c:cat>
          <c:val>
            <c:numRef>
              <c:f>Sheet1!$D$554:$D$556</c:f>
              <c:numCache>
                <c:formatCode>###0</c:formatCode>
                <c:ptCount val="3"/>
                <c:pt idx="0">
                  <c:v>64</c:v>
                </c:pt>
                <c:pt idx="1">
                  <c:v>40</c:v>
                </c:pt>
                <c:pt idx="2">
                  <c:v>16</c:v>
                </c:pt>
              </c:numCache>
            </c:numRef>
          </c:val>
          <c:extLst>
            <c:ext xmlns:c16="http://schemas.microsoft.com/office/drawing/2014/chart" uri="{C3380CC4-5D6E-409C-BE32-E72D297353CC}">
              <c16:uniqueId val="{00000000-705C-419F-825D-AD1220C9548F}"/>
            </c:ext>
          </c:extLst>
        </c:ser>
        <c:dLbls>
          <c:showLegendKey val="0"/>
          <c:showVal val="0"/>
          <c:showCatName val="0"/>
          <c:showSerName val="0"/>
          <c:showPercent val="0"/>
          <c:showBubbleSize val="0"/>
        </c:dLbls>
        <c:gapWidth val="219"/>
        <c:overlap val="-27"/>
        <c:axId val="589126472"/>
        <c:axId val="589127128"/>
      </c:barChart>
      <c:catAx>
        <c:axId val="589126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127128"/>
        <c:crosses val="autoZero"/>
        <c:auto val="1"/>
        <c:lblAlgn val="ctr"/>
        <c:lblOffset val="100"/>
        <c:noMultiLvlLbl val="0"/>
      </c:catAx>
      <c:valAx>
        <c:axId val="589127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126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Sheet1!$C$554:$C$556</c:f>
              <c:strCache>
                <c:ptCount val="3"/>
                <c:pt idx="0">
                  <c:v>අදහසක් නොමැත/No idea</c:v>
                </c:pt>
                <c:pt idx="1">
                  <c:v>ඔව් / Yes</c:v>
                </c:pt>
                <c:pt idx="2">
                  <c:v>නැත / No</c:v>
                </c:pt>
              </c:strCache>
            </c:strRef>
          </c:cat>
          <c:val>
            <c:numRef>
              <c:f>Sheet1!$D$554:$D$556</c:f>
              <c:numCache>
                <c:formatCode>###0</c:formatCode>
                <c:ptCount val="3"/>
                <c:pt idx="0">
                  <c:v>64</c:v>
                </c:pt>
                <c:pt idx="1">
                  <c:v>40</c:v>
                </c:pt>
                <c:pt idx="2">
                  <c:v>16</c:v>
                </c:pt>
              </c:numCache>
            </c:numRef>
          </c:val>
          <c:extLst>
            <c:ext xmlns:c16="http://schemas.microsoft.com/office/drawing/2014/chart" uri="{C3380CC4-5D6E-409C-BE32-E72D297353CC}">
              <c16:uniqueId val="{00000000-E141-43CF-98C8-B6218905FD4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Sheet1!$C$527:$C$530</c:f>
              <c:strCache>
                <c:ptCount val="4"/>
                <c:pt idx="0">
                  <c:v>අදහසක් නොමැත/No idea</c:v>
                </c:pt>
                <c:pt idx="1">
                  <c:v>ඔව්/ Yes</c:v>
                </c:pt>
                <c:pt idx="2">
                  <c:v>තරමක් දුරට/Somewhat</c:v>
                </c:pt>
                <c:pt idx="3">
                  <c:v>නැත/ No</c:v>
                </c:pt>
              </c:strCache>
            </c:strRef>
          </c:cat>
          <c:val>
            <c:numRef>
              <c:f>Sheet1!$D$527:$D$530</c:f>
              <c:numCache>
                <c:formatCode>###0</c:formatCode>
                <c:ptCount val="4"/>
                <c:pt idx="0">
                  <c:v>35</c:v>
                </c:pt>
                <c:pt idx="1">
                  <c:v>45</c:v>
                </c:pt>
                <c:pt idx="2">
                  <c:v>35</c:v>
                </c:pt>
                <c:pt idx="3">
                  <c:v>5</c:v>
                </c:pt>
              </c:numCache>
            </c:numRef>
          </c:val>
          <c:extLst>
            <c:ext xmlns:c16="http://schemas.microsoft.com/office/drawing/2014/chart" uri="{C3380CC4-5D6E-409C-BE32-E72D297353CC}">
              <c16:uniqueId val="{00000000-550F-44D9-A239-582E3293408E}"/>
            </c:ext>
          </c:extLst>
        </c:ser>
        <c:dLbls>
          <c:showLegendKey val="0"/>
          <c:showVal val="0"/>
          <c:showCatName val="0"/>
          <c:showSerName val="0"/>
          <c:showPercent val="0"/>
          <c:showBubbleSize val="0"/>
        </c:dLbls>
        <c:gapWidth val="219"/>
        <c:overlap val="-27"/>
        <c:axId val="632812784"/>
        <c:axId val="632810488"/>
      </c:barChart>
      <c:catAx>
        <c:axId val="63281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10488"/>
        <c:crosses val="autoZero"/>
        <c:auto val="1"/>
        <c:lblAlgn val="ctr"/>
        <c:lblOffset val="100"/>
        <c:noMultiLvlLbl val="0"/>
      </c:catAx>
      <c:valAx>
        <c:axId val="632810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12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Sheet1!$C$527:$C$530</c:f>
              <c:strCache>
                <c:ptCount val="4"/>
                <c:pt idx="0">
                  <c:v>අදහසක් නොමැත/No idea</c:v>
                </c:pt>
                <c:pt idx="1">
                  <c:v>ඔව්/ Yes</c:v>
                </c:pt>
                <c:pt idx="2">
                  <c:v>තරමක් දුරට/Somewhat</c:v>
                </c:pt>
                <c:pt idx="3">
                  <c:v>නැත/ No</c:v>
                </c:pt>
              </c:strCache>
            </c:strRef>
          </c:cat>
          <c:val>
            <c:numRef>
              <c:f>Sheet1!$D$527:$D$530</c:f>
              <c:numCache>
                <c:formatCode>###0</c:formatCode>
                <c:ptCount val="4"/>
                <c:pt idx="0">
                  <c:v>35</c:v>
                </c:pt>
                <c:pt idx="1">
                  <c:v>45</c:v>
                </c:pt>
                <c:pt idx="2">
                  <c:v>35</c:v>
                </c:pt>
                <c:pt idx="3">
                  <c:v>5</c:v>
                </c:pt>
              </c:numCache>
            </c:numRef>
          </c:val>
          <c:extLst>
            <c:ext xmlns:c16="http://schemas.microsoft.com/office/drawing/2014/chart" uri="{C3380CC4-5D6E-409C-BE32-E72D297353CC}">
              <c16:uniqueId val="{00000000-2D9A-4C1A-9BF6-70E04081C95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Sheet1!$C$500:$C$503</c:f>
              <c:strCache>
                <c:ptCount val="4"/>
                <c:pt idx="0">
                  <c:v>අදහසක් නොමැත/No idea</c:v>
                </c:pt>
                <c:pt idx="1">
                  <c:v>ඔව් / Yes</c:v>
                </c:pt>
                <c:pt idx="2">
                  <c:v>තරමක් දුරට/Somewhat</c:v>
                </c:pt>
                <c:pt idx="3">
                  <c:v>නැත / No</c:v>
                </c:pt>
              </c:strCache>
            </c:strRef>
          </c:cat>
          <c:val>
            <c:numRef>
              <c:f>Sheet1!$D$500:$D$503</c:f>
              <c:numCache>
                <c:formatCode>###0</c:formatCode>
                <c:ptCount val="4"/>
                <c:pt idx="0">
                  <c:v>51</c:v>
                </c:pt>
                <c:pt idx="1">
                  <c:v>10</c:v>
                </c:pt>
                <c:pt idx="2">
                  <c:v>49</c:v>
                </c:pt>
                <c:pt idx="3">
                  <c:v>10</c:v>
                </c:pt>
              </c:numCache>
            </c:numRef>
          </c:val>
          <c:extLst>
            <c:ext xmlns:c16="http://schemas.microsoft.com/office/drawing/2014/chart" uri="{C3380CC4-5D6E-409C-BE32-E72D297353CC}">
              <c16:uniqueId val="{00000000-7B14-4346-B8DF-4CD2C45A0736}"/>
            </c:ext>
          </c:extLst>
        </c:ser>
        <c:dLbls>
          <c:showLegendKey val="0"/>
          <c:showVal val="0"/>
          <c:showCatName val="0"/>
          <c:showSerName val="0"/>
          <c:showPercent val="0"/>
          <c:showBubbleSize val="0"/>
        </c:dLbls>
        <c:gapWidth val="219"/>
        <c:overlap val="-27"/>
        <c:axId val="584388160"/>
        <c:axId val="584387504"/>
      </c:barChart>
      <c:catAx>
        <c:axId val="58438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387504"/>
        <c:crosses val="autoZero"/>
        <c:auto val="1"/>
        <c:lblAlgn val="ctr"/>
        <c:lblOffset val="100"/>
        <c:noMultiLvlLbl val="0"/>
      </c:catAx>
      <c:valAx>
        <c:axId val="584387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388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xdr:col>
      <xdr:colOff>1400175</xdr:colOff>
      <xdr:row>613</xdr:row>
      <xdr:rowOff>14287</xdr:rowOff>
    </xdr:from>
    <xdr:to>
      <xdr:col>5</xdr:col>
      <xdr:colOff>609600</xdr:colOff>
      <xdr:row>627</xdr:row>
      <xdr:rowOff>90487</xdr:rowOff>
    </xdr:to>
    <xdr:graphicFrame macro="">
      <xdr:nvGraphicFramePr>
        <xdr:cNvPr id="2" name="Chart 1">
          <a:extLst>
            <a:ext uri="{FF2B5EF4-FFF2-40B4-BE49-F238E27FC236}">
              <a16:creationId xmlns:a16="http://schemas.microsoft.com/office/drawing/2014/main" id="{B755B01C-F574-7A99-1F20-15A06F5C3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190500</xdr:colOff>
      <xdr:row>612</xdr:row>
      <xdr:rowOff>128587</xdr:rowOff>
    </xdr:from>
    <xdr:to>
      <xdr:col>11</xdr:col>
      <xdr:colOff>238125</xdr:colOff>
      <xdr:row>627</xdr:row>
      <xdr:rowOff>14287</xdr:rowOff>
    </xdr:to>
    <xdr:graphicFrame macro="">
      <xdr:nvGraphicFramePr>
        <xdr:cNvPr id="3" name="Chart 2">
          <a:extLst>
            <a:ext uri="{FF2B5EF4-FFF2-40B4-BE49-F238E27FC236}">
              <a16:creationId xmlns:a16="http://schemas.microsoft.com/office/drawing/2014/main" id="{1FADB1ED-5ECE-D713-8031-664609A84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847725</xdr:colOff>
      <xdr:row>584</xdr:row>
      <xdr:rowOff>185737</xdr:rowOff>
    </xdr:from>
    <xdr:to>
      <xdr:col>5</xdr:col>
      <xdr:colOff>57150</xdr:colOff>
      <xdr:row>597</xdr:row>
      <xdr:rowOff>204787</xdr:rowOff>
    </xdr:to>
    <xdr:graphicFrame macro="">
      <xdr:nvGraphicFramePr>
        <xdr:cNvPr id="4" name="Chart 3">
          <a:extLst>
            <a:ext uri="{FF2B5EF4-FFF2-40B4-BE49-F238E27FC236}">
              <a16:creationId xmlns:a16="http://schemas.microsoft.com/office/drawing/2014/main" id="{4BF41E50-E070-73AB-0C73-247FD7F77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295275</xdr:colOff>
      <xdr:row>585</xdr:row>
      <xdr:rowOff>176212</xdr:rowOff>
    </xdr:from>
    <xdr:to>
      <xdr:col>10</xdr:col>
      <xdr:colOff>342900</xdr:colOff>
      <xdr:row>598</xdr:row>
      <xdr:rowOff>195262</xdr:rowOff>
    </xdr:to>
    <xdr:graphicFrame macro="">
      <xdr:nvGraphicFramePr>
        <xdr:cNvPr id="5" name="Chart 4">
          <a:extLst>
            <a:ext uri="{FF2B5EF4-FFF2-40B4-BE49-F238E27FC236}">
              <a16:creationId xmlns:a16="http://schemas.microsoft.com/office/drawing/2014/main" id="{261689C7-56E3-0F4F-FDF4-C16BD1D5E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28575</xdr:colOff>
      <xdr:row>560</xdr:row>
      <xdr:rowOff>166687</xdr:rowOff>
    </xdr:from>
    <xdr:to>
      <xdr:col>5</xdr:col>
      <xdr:colOff>647700</xdr:colOff>
      <xdr:row>573</xdr:row>
      <xdr:rowOff>185737</xdr:rowOff>
    </xdr:to>
    <xdr:graphicFrame macro="">
      <xdr:nvGraphicFramePr>
        <xdr:cNvPr id="6" name="Chart 5">
          <a:extLst>
            <a:ext uri="{FF2B5EF4-FFF2-40B4-BE49-F238E27FC236}">
              <a16:creationId xmlns:a16="http://schemas.microsoft.com/office/drawing/2014/main" id="{A925D10E-2D12-6499-966B-5991319BD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66675</xdr:colOff>
      <xdr:row>560</xdr:row>
      <xdr:rowOff>176212</xdr:rowOff>
    </xdr:from>
    <xdr:to>
      <xdr:col>11</xdr:col>
      <xdr:colOff>114300</xdr:colOff>
      <xdr:row>573</xdr:row>
      <xdr:rowOff>195262</xdr:rowOff>
    </xdr:to>
    <xdr:graphicFrame macro="">
      <xdr:nvGraphicFramePr>
        <xdr:cNvPr id="7" name="Chart 6">
          <a:extLst>
            <a:ext uri="{FF2B5EF4-FFF2-40B4-BE49-F238E27FC236}">
              <a16:creationId xmlns:a16="http://schemas.microsoft.com/office/drawing/2014/main" id="{61AF4F2C-3130-BB65-48D3-968574AE1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180975</xdr:colOff>
      <xdr:row>534</xdr:row>
      <xdr:rowOff>23812</xdr:rowOff>
    </xdr:from>
    <xdr:to>
      <xdr:col>5</xdr:col>
      <xdr:colOff>800100</xdr:colOff>
      <xdr:row>547</xdr:row>
      <xdr:rowOff>42862</xdr:rowOff>
    </xdr:to>
    <xdr:graphicFrame macro="">
      <xdr:nvGraphicFramePr>
        <xdr:cNvPr id="8" name="Chart 7">
          <a:extLst>
            <a:ext uri="{FF2B5EF4-FFF2-40B4-BE49-F238E27FC236}">
              <a16:creationId xmlns:a16="http://schemas.microsoft.com/office/drawing/2014/main" id="{1A1A607E-11FF-8D2F-11B0-8479C1C1E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161925</xdr:colOff>
      <xdr:row>533</xdr:row>
      <xdr:rowOff>109537</xdr:rowOff>
    </xdr:from>
    <xdr:to>
      <xdr:col>11</xdr:col>
      <xdr:colOff>209550</xdr:colOff>
      <xdr:row>546</xdr:row>
      <xdr:rowOff>128587</xdr:rowOff>
    </xdr:to>
    <xdr:graphicFrame macro="">
      <xdr:nvGraphicFramePr>
        <xdr:cNvPr id="9" name="Chart 8">
          <a:extLst>
            <a:ext uri="{FF2B5EF4-FFF2-40B4-BE49-F238E27FC236}">
              <a16:creationId xmlns:a16="http://schemas.microsoft.com/office/drawing/2014/main" id="{5910FD8E-F404-278E-1B6E-32F09809E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219075</xdr:colOff>
      <xdr:row>506</xdr:row>
      <xdr:rowOff>195262</xdr:rowOff>
    </xdr:from>
    <xdr:to>
      <xdr:col>5</xdr:col>
      <xdr:colOff>838200</xdr:colOff>
      <xdr:row>520</xdr:row>
      <xdr:rowOff>4762</xdr:rowOff>
    </xdr:to>
    <xdr:graphicFrame macro="">
      <xdr:nvGraphicFramePr>
        <xdr:cNvPr id="10" name="Chart 9">
          <a:extLst>
            <a:ext uri="{FF2B5EF4-FFF2-40B4-BE49-F238E27FC236}">
              <a16:creationId xmlns:a16="http://schemas.microsoft.com/office/drawing/2014/main" id="{C36DD0D0-AB39-0CD8-15C9-300D44B82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266700</xdr:colOff>
      <xdr:row>507</xdr:row>
      <xdr:rowOff>42862</xdr:rowOff>
    </xdr:from>
    <xdr:to>
      <xdr:col>11</xdr:col>
      <xdr:colOff>314325</xdr:colOff>
      <xdr:row>520</xdr:row>
      <xdr:rowOff>61912</xdr:rowOff>
    </xdr:to>
    <xdr:graphicFrame macro="">
      <xdr:nvGraphicFramePr>
        <xdr:cNvPr id="11" name="Chart 10">
          <a:extLst>
            <a:ext uri="{FF2B5EF4-FFF2-40B4-BE49-F238E27FC236}">
              <a16:creationId xmlns:a16="http://schemas.microsoft.com/office/drawing/2014/main" id="{CFB41B5A-95D2-864C-496F-18036D0F8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257175</xdr:colOff>
      <xdr:row>479</xdr:row>
      <xdr:rowOff>71437</xdr:rowOff>
    </xdr:from>
    <xdr:to>
      <xdr:col>5</xdr:col>
      <xdr:colOff>876300</xdr:colOff>
      <xdr:row>492</xdr:row>
      <xdr:rowOff>90487</xdr:rowOff>
    </xdr:to>
    <xdr:graphicFrame macro="">
      <xdr:nvGraphicFramePr>
        <xdr:cNvPr id="12" name="Chart 11">
          <a:extLst>
            <a:ext uri="{FF2B5EF4-FFF2-40B4-BE49-F238E27FC236}">
              <a16:creationId xmlns:a16="http://schemas.microsoft.com/office/drawing/2014/main" id="{B630E6A4-7C9B-32C1-2DCC-4A843D244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381000</xdr:colOff>
      <xdr:row>478</xdr:row>
      <xdr:rowOff>109537</xdr:rowOff>
    </xdr:from>
    <xdr:to>
      <xdr:col>11</xdr:col>
      <xdr:colOff>428625</xdr:colOff>
      <xdr:row>491</xdr:row>
      <xdr:rowOff>128587</xdr:rowOff>
    </xdr:to>
    <xdr:graphicFrame macro="">
      <xdr:nvGraphicFramePr>
        <xdr:cNvPr id="13" name="Chart 12">
          <a:extLst>
            <a:ext uri="{FF2B5EF4-FFF2-40B4-BE49-F238E27FC236}">
              <a16:creationId xmlns:a16="http://schemas.microsoft.com/office/drawing/2014/main" id="{4EFEF5F2-64FB-4729-3A5C-A9EA9CE5A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1400175</xdr:colOff>
      <xdr:row>451</xdr:row>
      <xdr:rowOff>61912</xdr:rowOff>
    </xdr:from>
    <xdr:to>
      <xdr:col>5</xdr:col>
      <xdr:colOff>609600</xdr:colOff>
      <xdr:row>464</xdr:row>
      <xdr:rowOff>80962</xdr:rowOff>
    </xdr:to>
    <xdr:graphicFrame macro="">
      <xdr:nvGraphicFramePr>
        <xdr:cNvPr id="14" name="Chart 13">
          <a:extLst>
            <a:ext uri="{FF2B5EF4-FFF2-40B4-BE49-F238E27FC236}">
              <a16:creationId xmlns:a16="http://schemas.microsoft.com/office/drawing/2014/main" id="{824928A1-351A-45F5-2AFE-F3354FD28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200025</xdr:colOff>
      <xdr:row>451</xdr:row>
      <xdr:rowOff>42862</xdr:rowOff>
    </xdr:from>
    <xdr:to>
      <xdr:col>11</xdr:col>
      <xdr:colOff>247650</xdr:colOff>
      <xdr:row>464</xdr:row>
      <xdr:rowOff>61912</xdr:rowOff>
    </xdr:to>
    <xdr:graphicFrame macro="">
      <xdr:nvGraphicFramePr>
        <xdr:cNvPr id="15" name="Chart 14">
          <a:extLst>
            <a:ext uri="{FF2B5EF4-FFF2-40B4-BE49-F238E27FC236}">
              <a16:creationId xmlns:a16="http://schemas.microsoft.com/office/drawing/2014/main" id="{D958C362-080B-3E52-4FC5-6487C2F0D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542925</xdr:colOff>
      <xdr:row>403</xdr:row>
      <xdr:rowOff>166687</xdr:rowOff>
    </xdr:from>
    <xdr:to>
      <xdr:col>12</xdr:col>
      <xdr:colOff>590550</xdr:colOff>
      <xdr:row>416</xdr:row>
      <xdr:rowOff>185737</xdr:rowOff>
    </xdr:to>
    <xdr:graphicFrame macro="">
      <xdr:nvGraphicFramePr>
        <xdr:cNvPr id="16" name="Chart 15">
          <a:extLst>
            <a:ext uri="{FF2B5EF4-FFF2-40B4-BE49-F238E27FC236}">
              <a16:creationId xmlns:a16="http://schemas.microsoft.com/office/drawing/2014/main" id="{5F0E16CA-DD55-3B0C-686A-538F435CA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476250</xdr:colOff>
      <xdr:row>403</xdr:row>
      <xdr:rowOff>195262</xdr:rowOff>
    </xdr:from>
    <xdr:to>
      <xdr:col>6</xdr:col>
      <xdr:colOff>190500</xdr:colOff>
      <xdr:row>417</xdr:row>
      <xdr:rowOff>4762</xdr:rowOff>
    </xdr:to>
    <xdr:graphicFrame macro="">
      <xdr:nvGraphicFramePr>
        <xdr:cNvPr id="17" name="Chart 16">
          <a:extLst>
            <a:ext uri="{FF2B5EF4-FFF2-40B4-BE49-F238E27FC236}">
              <a16:creationId xmlns:a16="http://schemas.microsoft.com/office/drawing/2014/main" id="{8E8C6753-8117-76E0-384B-6B55EF647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295275</xdr:colOff>
      <xdr:row>376</xdr:row>
      <xdr:rowOff>23812</xdr:rowOff>
    </xdr:from>
    <xdr:to>
      <xdr:col>6</xdr:col>
      <xdr:colOff>9525</xdr:colOff>
      <xdr:row>389</xdr:row>
      <xdr:rowOff>42862</xdr:rowOff>
    </xdr:to>
    <xdr:graphicFrame macro="">
      <xdr:nvGraphicFramePr>
        <xdr:cNvPr id="18" name="Chart 17">
          <a:extLst>
            <a:ext uri="{FF2B5EF4-FFF2-40B4-BE49-F238E27FC236}">
              <a16:creationId xmlns:a16="http://schemas.microsoft.com/office/drawing/2014/main" id="{CAFCFA9C-CF20-2137-A256-034AD9AA1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342900</xdr:colOff>
      <xdr:row>376</xdr:row>
      <xdr:rowOff>23812</xdr:rowOff>
    </xdr:from>
    <xdr:to>
      <xdr:col>11</xdr:col>
      <xdr:colOff>390525</xdr:colOff>
      <xdr:row>389</xdr:row>
      <xdr:rowOff>42862</xdr:rowOff>
    </xdr:to>
    <xdr:graphicFrame macro="">
      <xdr:nvGraphicFramePr>
        <xdr:cNvPr id="19" name="Chart 18">
          <a:extLst>
            <a:ext uri="{FF2B5EF4-FFF2-40B4-BE49-F238E27FC236}">
              <a16:creationId xmlns:a16="http://schemas.microsoft.com/office/drawing/2014/main" id="{5B989EB6-FBE0-79DF-2757-1B8DD9728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1009650</xdr:colOff>
      <xdr:row>348</xdr:row>
      <xdr:rowOff>33337</xdr:rowOff>
    </xdr:from>
    <xdr:to>
      <xdr:col>5</xdr:col>
      <xdr:colOff>219075</xdr:colOff>
      <xdr:row>361</xdr:row>
      <xdr:rowOff>52387</xdr:rowOff>
    </xdr:to>
    <xdr:graphicFrame macro="">
      <xdr:nvGraphicFramePr>
        <xdr:cNvPr id="20" name="Chart 19">
          <a:extLst>
            <a:ext uri="{FF2B5EF4-FFF2-40B4-BE49-F238E27FC236}">
              <a16:creationId xmlns:a16="http://schemas.microsoft.com/office/drawing/2014/main" id="{CFB156D3-00B4-24D5-D624-60AB86C30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609600</xdr:colOff>
      <xdr:row>348</xdr:row>
      <xdr:rowOff>138112</xdr:rowOff>
    </xdr:from>
    <xdr:to>
      <xdr:col>10</xdr:col>
      <xdr:colOff>657225</xdr:colOff>
      <xdr:row>361</xdr:row>
      <xdr:rowOff>157162</xdr:rowOff>
    </xdr:to>
    <xdr:graphicFrame macro="">
      <xdr:nvGraphicFramePr>
        <xdr:cNvPr id="21" name="Chart 20">
          <a:extLst>
            <a:ext uri="{FF2B5EF4-FFF2-40B4-BE49-F238E27FC236}">
              <a16:creationId xmlns:a16="http://schemas.microsoft.com/office/drawing/2014/main" id="{2CA553E5-0438-6C1C-F4C5-2DE200314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85725</xdr:colOff>
      <xdr:row>321</xdr:row>
      <xdr:rowOff>166687</xdr:rowOff>
    </xdr:from>
    <xdr:to>
      <xdr:col>5</xdr:col>
      <xdr:colOff>704850</xdr:colOff>
      <xdr:row>334</xdr:row>
      <xdr:rowOff>185737</xdr:rowOff>
    </xdr:to>
    <xdr:graphicFrame macro="">
      <xdr:nvGraphicFramePr>
        <xdr:cNvPr id="22" name="Chart 21">
          <a:extLst>
            <a:ext uri="{FF2B5EF4-FFF2-40B4-BE49-F238E27FC236}">
              <a16:creationId xmlns:a16="http://schemas.microsoft.com/office/drawing/2014/main" id="{4EAD4FAE-7018-B8C9-BA90-2C12546F5D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xdr:col>
      <xdr:colOff>171450</xdr:colOff>
      <xdr:row>322</xdr:row>
      <xdr:rowOff>4762</xdr:rowOff>
    </xdr:from>
    <xdr:to>
      <xdr:col>11</xdr:col>
      <xdr:colOff>219075</xdr:colOff>
      <xdr:row>335</xdr:row>
      <xdr:rowOff>23812</xdr:rowOff>
    </xdr:to>
    <xdr:graphicFrame macro="">
      <xdr:nvGraphicFramePr>
        <xdr:cNvPr id="23" name="Chart 22">
          <a:extLst>
            <a:ext uri="{FF2B5EF4-FFF2-40B4-BE49-F238E27FC236}">
              <a16:creationId xmlns:a16="http://schemas.microsoft.com/office/drawing/2014/main" id="{9A85E94E-1284-AFCC-CFA1-E7B28F4FF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333375</xdr:colOff>
      <xdr:row>243</xdr:row>
      <xdr:rowOff>138112</xdr:rowOff>
    </xdr:from>
    <xdr:to>
      <xdr:col>6</xdr:col>
      <xdr:colOff>47625</xdr:colOff>
      <xdr:row>256</xdr:row>
      <xdr:rowOff>157162</xdr:rowOff>
    </xdr:to>
    <xdr:graphicFrame macro="">
      <xdr:nvGraphicFramePr>
        <xdr:cNvPr id="24" name="Chart 23">
          <a:extLst>
            <a:ext uri="{FF2B5EF4-FFF2-40B4-BE49-F238E27FC236}">
              <a16:creationId xmlns:a16="http://schemas.microsoft.com/office/drawing/2014/main" id="{C386A988-4810-A2D6-0641-8D61D7E50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6</xdr:col>
      <xdr:colOff>457200</xdr:colOff>
      <xdr:row>243</xdr:row>
      <xdr:rowOff>128587</xdr:rowOff>
    </xdr:from>
    <xdr:to>
      <xdr:col>11</xdr:col>
      <xdr:colOff>504825</xdr:colOff>
      <xdr:row>256</xdr:row>
      <xdr:rowOff>147637</xdr:rowOff>
    </xdr:to>
    <xdr:graphicFrame macro="">
      <xdr:nvGraphicFramePr>
        <xdr:cNvPr id="25" name="Chart 24">
          <a:extLst>
            <a:ext uri="{FF2B5EF4-FFF2-40B4-BE49-F238E27FC236}">
              <a16:creationId xmlns:a16="http://schemas.microsoft.com/office/drawing/2014/main" id="{5D3F5CA9-87E0-FEBC-D6F2-76CD5008D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xdr:col>
      <xdr:colOff>485775</xdr:colOff>
      <xdr:row>216</xdr:row>
      <xdr:rowOff>176212</xdr:rowOff>
    </xdr:from>
    <xdr:to>
      <xdr:col>6</xdr:col>
      <xdr:colOff>200025</xdr:colOff>
      <xdr:row>229</xdr:row>
      <xdr:rowOff>195262</xdr:rowOff>
    </xdr:to>
    <xdr:graphicFrame macro="">
      <xdr:nvGraphicFramePr>
        <xdr:cNvPr id="26" name="Chart 25">
          <a:extLst>
            <a:ext uri="{FF2B5EF4-FFF2-40B4-BE49-F238E27FC236}">
              <a16:creationId xmlns:a16="http://schemas.microsoft.com/office/drawing/2014/main" id="{F13A812E-35C8-04F5-33EE-63FC0EF78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6</xdr:col>
      <xdr:colOff>723900</xdr:colOff>
      <xdr:row>215</xdr:row>
      <xdr:rowOff>138112</xdr:rowOff>
    </xdr:from>
    <xdr:to>
      <xdr:col>11</xdr:col>
      <xdr:colOff>771525</xdr:colOff>
      <xdr:row>228</xdr:row>
      <xdr:rowOff>157162</xdr:rowOff>
    </xdr:to>
    <xdr:graphicFrame macro="">
      <xdr:nvGraphicFramePr>
        <xdr:cNvPr id="27" name="Chart 26">
          <a:extLst>
            <a:ext uri="{FF2B5EF4-FFF2-40B4-BE49-F238E27FC236}">
              <a16:creationId xmlns:a16="http://schemas.microsoft.com/office/drawing/2014/main" id="{7C86BFF1-FD4D-8438-1408-02C1FDF59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1276350</xdr:colOff>
      <xdr:row>165</xdr:row>
      <xdr:rowOff>52387</xdr:rowOff>
    </xdr:from>
    <xdr:to>
      <xdr:col>5</xdr:col>
      <xdr:colOff>485775</xdr:colOff>
      <xdr:row>178</xdr:row>
      <xdr:rowOff>71437</xdr:rowOff>
    </xdr:to>
    <xdr:graphicFrame macro="">
      <xdr:nvGraphicFramePr>
        <xdr:cNvPr id="28" name="Chart 27">
          <a:extLst>
            <a:ext uri="{FF2B5EF4-FFF2-40B4-BE49-F238E27FC236}">
              <a16:creationId xmlns:a16="http://schemas.microsoft.com/office/drawing/2014/main" id="{81F1916D-BA5C-4EEA-5D7C-FE7DCFC962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5</xdr:col>
      <xdr:colOff>666750</xdr:colOff>
      <xdr:row>165</xdr:row>
      <xdr:rowOff>138112</xdr:rowOff>
    </xdr:from>
    <xdr:to>
      <xdr:col>10</xdr:col>
      <xdr:colOff>714375</xdr:colOff>
      <xdr:row>178</xdr:row>
      <xdr:rowOff>157162</xdr:rowOff>
    </xdr:to>
    <xdr:graphicFrame macro="">
      <xdr:nvGraphicFramePr>
        <xdr:cNvPr id="29" name="Chart 28">
          <a:extLst>
            <a:ext uri="{FF2B5EF4-FFF2-40B4-BE49-F238E27FC236}">
              <a16:creationId xmlns:a16="http://schemas.microsoft.com/office/drawing/2014/main" id="{1CD5A57A-797C-B78D-B6B0-CFE548CFA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2</xdr:col>
      <xdr:colOff>733425</xdr:colOff>
      <xdr:row>139</xdr:row>
      <xdr:rowOff>195262</xdr:rowOff>
    </xdr:from>
    <xdr:to>
      <xdr:col>6</xdr:col>
      <xdr:colOff>447675</xdr:colOff>
      <xdr:row>153</xdr:row>
      <xdr:rowOff>4762</xdr:rowOff>
    </xdr:to>
    <xdr:graphicFrame macro="">
      <xdr:nvGraphicFramePr>
        <xdr:cNvPr id="30" name="Chart 29">
          <a:extLst>
            <a:ext uri="{FF2B5EF4-FFF2-40B4-BE49-F238E27FC236}">
              <a16:creationId xmlns:a16="http://schemas.microsoft.com/office/drawing/2014/main" id="{513C31A9-1A2C-2368-A6AB-128BAE771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7</xdr:col>
      <xdr:colOff>152400</xdr:colOff>
      <xdr:row>138</xdr:row>
      <xdr:rowOff>109537</xdr:rowOff>
    </xdr:from>
    <xdr:to>
      <xdr:col>12</xdr:col>
      <xdr:colOff>200025</xdr:colOff>
      <xdr:row>151</xdr:row>
      <xdr:rowOff>128587</xdr:rowOff>
    </xdr:to>
    <xdr:graphicFrame macro="">
      <xdr:nvGraphicFramePr>
        <xdr:cNvPr id="31" name="Chart 30">
          <a:extLst>
            <a:ext uri="{FF2B5EF4-FFF2-40B4-BE49-F238E27FC236}">
              <a16:creationId xmlns:a16="http://schemas.microsoft.com/office/drawing/2014/main" id="{4DF5C360-77E3-B517-1C8C-90742CC7D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xdr:col>
      <xdr:colOff>666750</xdr:colOff>
      <xdr:row>113</xdr:row>
      <xdr:rowOff>61912</xdr:rowOff>
    </xdr:from>
    <xdr:to>
      <xdr:col>6</xdr:col>
      <xdr:colOff>381000</xdr:colOff>
      <xdr:row>126</xdr:row>
      <xdr:rowOff>80962</xdr:rowOff>
    </xdr:to>
    <xdr:graphicFrame macro="">
      <xdr:nvGraphicFramePr>
        <xdr:cNvPr id="32" name="Chart 31">
          <a:extLst>
            <a:ext uri="{FF2B5EF4-FFF2-40B4-BE49-F238E27FC236}">
              <a16:creationId xmlns:a16="http://schemas.microsoft.com/office/drawing/2014/main" id="{91C695E1-772B-74DE-B98E-D49DB02E6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6</xdr:col>
      <xdr:colOff>819150</xdr:colOff>
      <xdr:row>113</xdr:row>
      <xdr:rowOff>71437</xdr:rowOff>
    </xdr:from>
    <xdr:to>
      <xdr:col>11</xdr:col>
      <xdr:colOff>866775</xdr:colOff>
      <xdr:row>126</xdr:row>
      <xdr:rowOff>90487</xdr:rowOff>
    </xdr:to>
    <xdr:graphicFrame macro="">
      <xdr:nvGraphicFramePr>
        <xdr:cNvPr id="33" name="Chart 32">
          <a:extLst>
            <a:ext uri="{FF2B5EF4-FFF2-40B4-BE49-F238E27FC236}">
              <a16:creationId xmlns:a16="http://schemas.microsoft.com/office/drawing/2014/main" id="{8EEB493F-C544-CCCC-17E5-DD4C0ABE5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xdr:col>
      <xdr:colOff>1038225</xdr:colOff>
      <xdr:row>87</xdr:row>
      <xdr:rowOff>128587</xdr:rowOff>
    </xdr:from>
    <xdr:to>
      <xdr:col>5</xdr:col>
      <xdr:colOff>247650</xdr:colOff>
      <xdr:row>100</xdr:row>
      <xdr:rowOff>147637</xdr:rowOff>
    </xdr:to>
    <xdr:graphicFrame macro="">
      <xdr:nvGraphicFramePr>
        <xdr:cNvPr id="34" name="Chart 33">
          <a:extLst>
            <a:ext uri="{FF2B5EF4-FFF2-40B4-BE49-F238E27FC236}">
              <a16:creationId xmlns:a16="http://schemas.microsoft.com/office/drawing/2014/main" id="{8CC19D36-63DB-2901-FA1A-25130B715D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5</xdr:col>
      <xdr:colOff>857250</xdr:colOff>
      <xdr:row>86</xdr:row>
      <xdr:rowOff>119062</xdr:rowOff>
    </xdr:from>
    <xdr:to>
      <xdr:col>11</xdr:col>
      <xdr:colOff>0</xdr:colOff>
      <xdr:row>99</xdr:row>
      <xdr:rowOff>138112</xdr:rowOff>
    </xdr:to>
    <xdr:graphicFrame macro="">
      <xdr:nvGraphicFramePr>
        <xdr:cNvPr id="35" name="Chart 34">
          <a:extLst>
            <a:ext uri="{FF2B5EF4-FFF2-40B4-BE49-F238E27FC236}">
              <a16:creationId xmlns:a16="http://schemas.microsoft.com/office/drawing/2014/main" id="{ECDED92B-58F3-BA8D-2CDE-99641A209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2</xdr:col>
      <xdr:colOff>428625</xdr:colOff>
      <xdr:row>59</xdr:row>
      <xdr:rowOff>71437</xdr:rowOff>
    </xdr:from>
    <xdr:to>
      <xdr:col>6</xdr:col>
      <xdr:colOff>142875</xdr:colOff>
      <xdr:row>72</xdr:row>
      <xdr:rowOff>90487</xdr:rowOff>
    </xdr:to>
    <xdr:graphicFrame macro="">
      <xdr:nvGraphicFramePr>
        <xdr:cNvPr id="36" name="Chart 35">
          <a:extLst>
            <a:ext uri="{FF2B5EF4-FFF2-40B4-BE49-F238E27FC236}">
              <a16:creationId xmlns:a16="http://schemas.microsoft.com/office/drawing/2014/main" id="{35C88E73-1C7B-B02B-0AE6-6938B12F6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6</xdr:col>
      <xdr:colOff>533400</xdr:colOff>
      <xdr:row>59</xdr:row>
      <xdr:rowOff>71437</xdr:rowOff>
    </xdr:from>
    <xdr:to>
      <xdr:col>11</xdr:col>
      <xdr:colOff>581025</xdr:colOff>
      <xdr:row>72</xdr:row>
      <xdr:rowOff>90487</xdr:rowOff>
    </xdr:to>
    <xdr:graphicFrame macro="">
      <xdr:nvGraphicFramePr>
        <xdr:cNvPr id="37" name="Chart 36">
          <a:extLst>
            <a:ext uri="{FF2B5EF4-FFF2-40B4-BE49-F238E27FC236}">
              <a16:creationId xmlns:a16="http://schemas.microsoft.com/office/drawing/2014/main" id="{D824F234-6933-CCF3-7BCB-98F5F22E9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2</xdr:col>
      <xdr:colOff>361950</xdr:colOff>
      <xdr:row>192</xdr:row>
      <xdr:rowOff>71437</xdr:rowOff>
    </xdr:from>
    <xdr:to>
      <xdr:col>6</xdr:col>
      <xdr:colOff>76200</xdr:colOff>
      <xdr:row>205</xdr:row>
      <xdr:rowOff>90487</xdr:rowOff>
    </xdr:to>
    <xdr:graphicFrame macro="">
      <xdr:nvGraphicFramePr>
        <xdr:cNvPr id="38" name="Chart 37">
          <a:extLst>
            <a:ext uri="{FF2B5EF4-FFF2-40B4-BE49-F238E27FC236}">
              <a16:creationId xmlns:a16="http://schemas.microsoft.com/office/drawing/2014/main" id="{753AF6DF-D02C-2000-D543-AF8513EDC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xdr:col>
      <xdr:colOff>9525</xdr:colOff>
      <xdr:row>271</xdr:row>
      <xdr:rowOff>33337</xdr:rowOff>
    </xdr:from>
    <xdr:to>
      <xdr:col>5</xdr:col>
      <xdr:colOff>628650</xdr:colOff>
      <xdr:row>284</xdr:row>
      <xdr:rowOff>52387</xdr:rowOff>
    </xdr:to>
    <xdr:graphicFrame macro="">
      <xdr:nvGraphicFramePr>
        <xdr:cNvPr id="39" name="Chart 38">
          <a:extLst>
            <a:ext uri="{FF2B5EF4-FFF2-40B4-BE49-F238E27FC236}">
              <a16:creationId xmlns:a16="http://schemas.microsoft.com/office/drawing/2014/main" id="{A87F2ED5-33B4-309D-6509-1B79DC361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xdr:col>
      <xdr:colOff>1381125</xdr:colOff>
      <xdr:row>299</xdr:row>
      <xdr:rowOff>80962</xdr:rowOff>
    </xdr:from>
    <xdr:to>
      <xdr:col>5</xdr:col>
      <xdr:colOff>590550</xdr:colOff>
      <xdr:row>312</xdr:row>
      <xdr:rowOff>119062</xdr:rowOff>
    </xdr:to>
    <xdr:graphicFrame macro="">
      <xdr:nvGraphicFramePr>
        <xdr:cNvPr id="40" name="Chart 39">
          <a:extLst>
            <a:ext uri="{FF2B5EF4-FFF2-40B4-BE49-F238E27FC236}">
              <a16:creationId xmlns:a16="http://schemas.microsoft.com/office/drawing/2014/main" id="{D788F54D-AFE8-6DB1-9EEA-CC1803EFB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xdr:col>
      <xdr:colOff>542925</xdr:colOff>
      <xdr:row>429</xdr:row>
      <xdr:rowOff>14287</xdr:rowOff>
    </xdr:from>
    <xdr:to>
      <xdr:col>6</xdr:col>
      <xdr:colOff>257175</xdr:colOff>
      <xdr:row>442</xdr:row>
      <xdr:rowOff>33337</xdr:rowOff>
    </xdr:to>
    <xdr:graphicFrame macro="">
      <xdr:nvGraphicFramePr>
        <xdr:cNvPr id="41" name="Chart 40">
          <a:extLst>
            <a:ext uri="{FF2B5EF4-FFF2-40B4-BE49-F238E27FC236}">
              <a16:creationId xmlns:a16="http://schemas.microsoft.com/office/drawing/2014/main" id="{6D06FDAA-70E0-8111-FFF4-914D52A19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U609"/>
  <sheetViews>
    <sheetView tabSelected="1" topLeftCell="A436" workbookViewId="0">
      <selection activeCell="C422" sqref="C422:D426"/>
    </sheetView>
  </sheetViews>
  <sheetFormatPr defaultRowHeight="15" x14ac:dyDescent="0.25"/>
  <cols>
    <col min="1" max="1" width="9.140625" style="1"/>
    <col min="2" max="2" width="21.140625" style="35" customWidth="1"/>
    <col min="3" max="3" width="22.7109375" style="89" customWidth="1"/>
    <col min="4" max="4" width="23" style="1" customWidth="1"/>
    <col min="5" max="21" width="13.5703125" style="1" customWidth="1"/>
    <col min="22" max="16384" width="9.140625" style="1"/>
  </cols>
  <sheetData>
    <row r="2" spans="2:2" x14ac:dyDescent="0.25">
      <c r="B2" s="36" t="s">
        <v>0</v>
      </c>
    </row>
    <row r="5" spans="2:2" x14ac:dyDescent="0.25">
      <c r="B5" s="36" t="s">
        <v>1</v>
      </c>
    </row>
    <row r="6" spans="2:2" x14ac:dyDescent="0.25">
      <c r="B6" s="36" t="s">
        <v>2</v>
      </c>
    </row>
    <row r="7" spans="2:2" x14ac:dyDescent="0.25">
      <c r="B7" s="36" t="s">
        <v>3</v>
      </c>
    </row>
    <row r="8" spans="2:2" x14ac:dyDescent="0.25">
      <c r="B8" s="36" t="s">
        <v>4</v>
      </c>
    </row>
    <row r="9" spans="2:2" x14ac:dyDescent="0.25">
      <c r="B9" s="36" t="s">
        <v>5</v>
      </c>
    </row>
    <row r="10" spans="2:2" x14ac:dyDescent="0.25">
      <c r="B10" s="36" t="s">
        <v>6</v>
      </c>
    </row>
    <row r="11" spans="2:2" x14ac:dyDescent="0.25">
      <c r="B11" s="36" t="s">
        <v>7</v>
      </c>
    </row>
    <row r="12" spans="2:2" x14ac:dyDescent="0.25">
      <c r="B12" s="36" t="s">
        <v>8</v>
      </c>
    </row>
    <row r="13" spans="2:2" x14ac:dyDescent="0.25">
      <c r="B13" s="36" t="s">
        <v>9</v>
      </c>
    </row>
    <row r="14" spans="2:2" x14ac:dyDescent="0.25">
      <c r="B14" s="36" t="s">
        <v>10</v>
      </c>
    </row>
    <row r="15" spans="2:2" x14ac:dyDescent="0.25">
      <c r="B15" s="36" t="s">
        <v>11</v>
      </c>
    </row>
    <row r="16" spans="2:2" x14ac:dyDescent="0.25">
      <c r="B16" s="36" t="s">
        <v>12</v>
      </c>
    </row>
    <row r="17" spans="2:4" x14ac:dyDescent="0.25">
      <c r="B17" s="36" t="s">
        <v>13</v>
      </c>
    </row>
    <row r="18" spans="2:4" x14ac:dyDescent="0.25">
      <c r="B18" s="36" t="s">
        <v>14</v>
      </c>
    </row>
    <row r="19" spans="2:4" x14ac:dyDescent="0.25">
      <c r="B19" s="36" t="s">
        <v>15</v>
      </c>
    </row>
    <row r="20" spans="2:4" x14ac:dyDescent="0.25">
      <c r="B20" s="36" t="s">
        <v>16</v>
      </c>
    </row>
    <row r="21" spans="2:4" x14ac:dyDescent="0.25">
      <c r="B21" s="36" t="s">
        <v>17</v>
      </c>
    </row>
    <row r="24" spans="2:4" ht="18" x14ac:dyDescent="0.25">
      <c r="B24" s="37" t="s">
        <v>18</v>
      </c>
    </row>
    <row r="26" spans="2:4" ht="21" customHeight="1" x14ac:dyDescent="0.25">
      <c r="B26" s="2" t="s">
        <v>19</v>
      </c>
      <c r="C26" s="3"/>
      <c r="D26" s="4"/>
    </row>
    <row r="27" spans="2:4" ht="17.100000000000001" customHeight="1" x14ac:dyDescent="0.25">
      <c r="B27" s="5" t="s">
        <v>20</v>
      </c>
      <c r="C27" s="6"/>
      <c r="D27" s="7" t="s">
        <v>21</v>
      </c>
    </row>
    <row r="28" spans="2:4" ht="17.100000000000001" customHeight="1" x14ac:dyDescent="0.25">
      <c r="B28" s="8" t="s">
        <v>22</v>
      </c>
      <c r="C28" s="9"/>
      <c r="D28" s="10" t="s">
        <v>23</v>
      </c>
    </row>
    <row r="29" spans="2:4" ht="17.100000000000001" customHeight="1" x14ac:dyDescent="0.25">
      <c r="B29" s="38" t="s">
        <v>24</v>
      </c>
      <c r="C29" s="11" t="s">
        <v>25</v>
      </c>
      <c r="D29" s="10" t="s">
        <v>26</v>
      </c>
    </row>
    <row r="30" spans="2:4" ht="17.100000000000001" customHeight="1" x14ac:dyDescent="0.25">
      <c r="B30" s="38"/>
      <c r="C30" s="11" t="s">
        <v>27</v>
      </c>
      <c r="D30" s="10" t="s">
        <v>28</v>
      </c>
    </row>
    <row r="31" spans="2:4" ht="17.100000000000001" customHeight="1" x14ac:dyDescent="0.25">
      <c r="B31" s="38"/>
      <c r="C31" s="11" t="s">
        <v>29</v>
      </c>
      <c r="D31" s="10" t="s">
        <v>28</v>
      </c>
    </row>
    <row r="32" spans="2:4" ht="17.100000000000001" customHeight="1" x14ac:dyDescent="0.25">
      <c r="B32" s="38"/>
      <c r="C32" s="11" t="s">
        <v>30</v>
      </c>
      <c r="D32" s="10" t="s">
        <v>28</v>
      </c>
    </row>
    <row r="33" spans="2:21" ht="30" customHeight="1" x14ac:dyDescent="0.25">
      <c r="B33" s="38"/>
      <c r="C33" s="11" t="s">
        <v>31</v>
      </c>
      <c r="D33" s="12">
        <v>120</v>
      </c>
    </row>
    <row r="34" spans="2:21" ht="45.95" customHeight="1" x14ac:dyDescent="0.25">
      <c r="B34" s="38" t="s">
        <v>32</v>
      </c>
      <c r="C34" s="11" t="s">
        <v>33</v>
      </c>
      <c r="D34" s="10" t="s">
        <v>34</v>
      </c>
    </row>
    <row r="35" spans="2:21" ht="30" customHeight="1" x14ac:dyDescent="0.25">
      <c r="B35" s="38"/>
      <c r="C35" s="11" t="s">
        <v>35</v>
      </c>
      <c r="D35" s="10" t="s">
        <v>36</v>
      </c>
    </row>
    <row r="36" spans="2:21" ht="409.6" customHeight="1" x14ac:dyDescent="0.25">
      <c r="B36" s="8" t="s">
        <v>37</v>
      </c>
      <c r="C36" s="9"/>
      <c r="D36" s="10" t="s">
        <v>38</v>
      </c>
    </row>
    <row r="37" spans="2:21" ht="17.100000000000001" customHeight="1" x14ac:dyDescent="0.25">
      <c r="B37" s="38" t="s">
        <v>39</v>
      </c>
      <c r="C37" s="11" t="s">
        <v>40</v>
      </c>
      <c r="D37" s="13" t="s">
        <v>41</v>
      </c>
    </row>
    <row r="38" spans="2:21" ht="17.100000000000001" customHeight="1" x14ac:dyDescent="0.25">
      <c r="B38" s="39"/>
      <c r="C38" s="14" t="s">
        <v>42</v>
      </c>
      <c r="D38" s="15" t="s">
        <v>43</v>
      </c>
    </row>
    <row r="41" spans="2:21" x14ac:dyDescent="0.25">
      <c r="B41" s="40" t="s">
        <v>44</v>
      </c>
    </row>
    <row r="43" spans="2:21" ht="21" customHeight="1" x14ac:dyDescent="0.25">
      <c r="B43" s="2" t="s">
        <v>45</v>
      </c>
      <c r="C43" s="3"/>
      <c r="D43" s="3"/>
      <c r="E43" s="3"/>
      <c r="F43" s="3"/>
      <c r="G43" s="3"/>
      <c r="H43" s="3"/>
      <c r="I43" s="3"/>
      <c r="J43" s="3"/>
      <c r="K43" s="3"/>
      <c r="L43" s="3"/>
      <c r="M43" s="3"/>
      <c r="N43" s="3"/>
      <c r="O43" s="3"/>
      <c r="P43" s="3"/>
      <c r="Q43" s="3"/>
      <c r="R43" s="3"/>
      <c r="S43" s="3"/>
      <c r="T43" s="3"/>
      <c r="U43" s="4"/>
    </row>
    <row r="44" spans="2:21" ht="405" customHeight="1" x14ac:dyDescent="0.25">
      <c r="B44" s="16"/>
      <c r="C44" s="17"/>
      <c r="D44" s="18" t="s">
        <v>46</v>
      </c>
      <c r="E44" s="19" t="s">
        <v>47</v>
      </c>
      <c r="F44" s="19" t="s">
        <v>48</v>
      </c>
      <c r="G44" s="19" t="s">
        <v>49</v>
      </c>
      <c r="H44" s="19" t="s">
        <v>50</v>
      </c>
      <c r="I44" s="19" t="s">
        <v>51</v>
      </c>
      <c r="J44" s="19" t="s">
        <v>52</v>
      </c>
      <c r="K44" s="19" t="s">
        <v>53</v>
      </c>
      <c r="L44" s="19" t="s">
        <v>54</v>
      </c>
      <c r="M44" s="19" t="s">
        <v>55</v>
      </c>
      <c r="N44" s="19" t="s">
        <v>56</v>
      </c>
      <c r="O44" s="19" t="s">
        <v>57</v>
      </c>
      <c r="P44" s="19" t="s">
        <v>58</v>
      </c>
      <c r="Q44" s="19" t="s">
        <v>59</v>
      </c>
      <c r="R44" s="19" t="s">
        <v>60</v>
      </c>
      <c r="S44" s="19" t="s">
        <v>61</v>
      </c>
      <c r="T44" s="19" t="s">
        <v>62</v>
      </c>
      <c r="U44" s="20" t="s">
        <v>63</v>
      </c>
    </row>
    <row r="45" spans="2:21" ht="17.100000000000001" customHeight="1" x14ac:dyDescent="0.25">
      <c r="B45" s="41" t="s">
        <v>64</v>
      </c>
      <c r="C45" s="21" t="s">
        <v>65</v>
      </c>
      <c r="D45" s="22">
        <v>120</v>
      </c>
      <c r="E45" s="23">
        <v>120</v>
      </c>
      <c r="F45" s="23">
        <v>120</v>
      </c>
      <c r="G45" s="23">
        <v>120</v>
      </c>
      <c r="H45" s="23">
        <v>120</v>
      </c>
      <c r="I45" s="23">
        <v>120</v>
      </c>
      <c r="J45" s="23">
        <v>120</v>
      </c>
      <c r="K45" s="23">
        <v>120</v>
      </c>
      <c r="L45" s="23">
        <v>120</v>
      </c>
      <c r="M45" s="23">
        <v>120</v>
      </c>
      <c r="N45" s="23">
        <v>120</v>
      </c>
      <c r="O45" s="23">
        <v>120</v>
      </c>
      <c r="P45" s="23">
        <v>120</v>
      </c>
      <c r="Q45" s="23">
        <v>120</v>
      </c>
      <c r="R45" s="23">
        <v>120</v>
      </c>
      <c r="S45" s="23">
        <v>120</v>
      </c>
      <c r="T45" s="23">
        <v>120</v>
      </c>
      <c r="U45" s="24">
        <v>120</v>
      </c>
    </row>
    <row r="46" spans="2:21" ht="17.100000000000001" customHeight="1" x14ac:dyDescent="0.25">
      <c r="B46" s="39"/>
      <c r="C46" s="14" t="s">
        <v>66</v>
      </c>
      <c r="D46" s="25">
        <v>0</v>
      </c>
      <c r="E46" s="26">
        <v>0</v>
      </c>
      <c r="F46" s="26">
        <v>0</v>
      </c>
      <c r="G46" s="26">
        <v>0</v>
      </c>
      <c r="H46" s="26">
        <v>0</v>
      </c>
      <c r="I46" s="26">
        <v>0</v>
      </c>
      <c r="J46" s="26">
        <v>0</v>
      </c>
      <c r="K46" s="26">
        <v>0</v>
      </c>
      <c r="L46" s="26">
        <v>0</v>
      </c>
      <c r="M46" s="26">
        <v>0</v>
      </c>
      <c r="N46" s="26">
        <v>0</v>
      </c>
      <c r="O46" s="26">
        <v>0</v>
      </c>
      <c r="P46" s="26">
        <v>0</v>
      </c>
      <c r="Q46" s="26">
        <v>0</v>
      </c>
      <c r="R46" s="26">
        <v>0</v>
      </c>
      <c r="S46" s="26">
        <v>0</v>
      </c>
      <c r="T46" s="26">
        <v>0</v>
      </c>
      <c r="U46" s="27">
        <v>0</v>
      </c>
    </row>
    <row r="49" spans="2:7" ht="18" x14ac:dyDescent="0.25">
      <c r="B49" s="37" t="s">
        <v>67</v>
      </c>
    </row>
    <row r="51" spans="2:7" ht="21" customHeight="1" x14ac:dyDescent="0.25">
      <c r="B51" s="2" t="s">
        <v>46</v>
      </c>
      <c r="C51" s="3"/>
      <c r="D51" s="3"/>
      <c r="E51" s="3"/>
      <c r="F51" s="3"/>
      <c r="G51" s="4"/>
    </row>
    <row r="52" spans="2:7" ht="29.1" customHeight="1" x14ac:dyDescent="0.25">
      <c r="B52" s="42"/>
      <c r="C52" s="90"/>
      <c r="D52" s="47" t="s">
        <v>105</v>
      </c>
      <c r="E52" s="48" t="s">
        <v>106</v>
      </c>
      <c r="F52" s="48" t="s">
        <v>107</v>
      </c>
      <c r="G52" s="49" t="s">
        <v>108</v>
      </c>
    </row>
    <row r="53" spans="2:7" ht="17.100000000000001" customHeight="1" x14ac:dyDescent="0.25">
      <c r="B53" s="43"/>
      <c r="C53" s="21" t="s">
        <v>68</v>
      </c>
      <c r="D53" s="22">
        <v>66</v>
      </c>
      <c r="E53" s="28">
        <v>55.000000000000007</v>
      </c>
      <c r="F53" s="28">
        <v>55.000000000000007</v>
      </c>
      <c r="G53" s="29">
        <v>55.000000000000007</v>
      </c>
    </row>
    <row r="54" spans="2:7" ht="17.100000000000001" customHeight="1" x14ac:dyDescent="0.25">
      <c r="B54" s="44"/>
      <c r="C54" s="11" t="s">
        <v>69</v>
      </c>
      <c r="D54" s="30">
        <v>54</v>
      </c>
      <c r="E54" s="31">
        <v>45</v>
      </c>
      <c r="F54" s="31">
        <v>45</v>
      </c>
      <c r="G54" s="32">
        <v>100</v>
      </c>
    </row>
    <row r="55" spans="2:7" ht="17.100000000000001" customHeight="1" x14ac:dyDescent="0.25">
      <c r="B55" s="45"/>
      <c r="C55" s="46" t="s">
        <v>104</v>
      </c>
      <c r="D55" s="25">
        <v>120</v>
      </c>
      <c r="E55" s="33">
        <v>100</v>
      </c>
      <c r="F55" s="33">
        <v>100</v>
      </c>
      <c r="G55" s="34"/>
    </row>
    <row r="56" spans="2:7" ht="17.100000000000001" customHeight="1" x14ac:dyDescent="0.25">
      <c r="B56" s="45"/>
      <c r="C56" s="50"/>
      <c r="D56" s="51"/>
      <c r="E56" s="52"/>
      <c r="F56" s="52"/>
      <c r="G56" s="53"/>
    </row>
    <row r="57" spans="2:7" ht="17.100000000000001" customHeight="1" x14ac:dyDescent="0.25">
      <c r="B57" s="45"/>
      <c r="C57" s="50"/>
      <c r="D57" s="51"/>
      <c r="E57" s="52"/>
      <c r="F57" s="52"/>
      <c r="G57" s="53"/>
    </row>
    <row r="58" spans="2:7" ht="17.100000000000001" customHeight="1" x14ac:dyDescent="0.25">
      <c r="B58" s="45"/>
      <c r="C58" s="50"/>
      <c r="D58" s="51"/>
      <c r="E58" s="52"/>
      <c r="F58" s="52"/>
      <c r="G58" s="53"/>
    </row>
    <row r="59" spans="2:7" ht="17.100000000000001" customHeight="1" x14ac:dyDescent="0.25">
      <c r="B59" s="45"/>
      <c r="C59" s="50"/>
      <c r="D59" s="51"/>
      <c r="E59" s="52"/>
      <c r="F59" s="52"/>
      <c r="G59" s="53"/>
    </row>
    <row r="60" spans="2:7" ht="17.100000000000001" customHeight="1" x14ac:dyDescent="0.25">
      <c r="B60" s="45"/>
      <c r="C60" s="50"/>
      <c r="D60" s="51"/>
      <c r="E60" s="52"/>
      <c r="F60" s="52"/>
      <c r="G60" s="53"/>
    </row>
    <row r="61" spans="2:7" ht="17.100000000000001" customHeight="1" x14ac:dyDescent="0.25">
      <c r="B61" s="45"/>
      <c r="C61" s="50"/>
      <c r="D61" s="51"/>
      <c r="E61" s="52"/>
      <c r="F61" s="52"/>
      <c r="G61" s="53"/>
    </row>
    <row r="62" spans="2:7" ht="17.100000000000001" customHeight="1" x14ac:dyDescent="0.25">
      <c r="B62" s="45"/>
      <c r="C62" s="50"/>
      <c r="D62" s="51"/>
      <c r="E62" s="52"/>
      <c r="F62" s="52"/>
      <c r="G62" s="53"/>
    </row>
    <row r="63" spans="2:7" ht="17.100000000000001" customHeight="1" x14ac:dyDescent="0.25">
      <c r="B63" s="45"/>
      <c r="C63" s="50"/>
      <c r="D63" s="51"/>
      <c r="E63" s="52"/>
      <c r="F63" s="52"/>
      <c r="G63" s="53"/>
    </row>
    <row r="64" spans="2:7" ht="17.100000000000001" customHeight="1" x14ac:dyDescent="0.25">
      <c r="B64" s="45"/>
      <c r="C64" s="50"/>
      <c r="D64" s="51"/>
      <c r="E64" s="52"/>
      <c r="F64" s="52"/>
      <c r="G64" s="53"/>
    </row>
    <row r="65" spans="2:7" ht="17.100000000000001" customHeight="1" x14ac:dyDescent="0.25">
      <c r="B65" s="45"/>
      <c r="C65" s="50"/>
      <c r="D65" s="51"/>
      <c r="E65" s="52"/>
      <c r="F65" s="52"/>
      <c r="G65" s="53"/>
    </row>
    <row r="66" spans="2:7" ht="17.100000000000001" customHeight="1" x14ac:dyDescent="0.25">
      <c r="B66" s="45"/>
      <c r="C66" s="50"/>
      <c r="D66" s="51"/>
      <c r="E66" s="52"/>
      <c r="F66" s="52"/>
      <c r="G66" s="53"/>
    </row>
    <row r="67" spans="2:7" ht="17.100000000000001" customHeight="1" x14ac:dyDescent="0.25">
      <c r="B67" s="45"/>
      <c r="C67" s="50"/>
      <c r="D67" s="51"/>
      <c r="E67" s="52"/>
      <c r="F67" s="52"/>
      <c r="G67" s="53"/>
    </row>
    <row r="68" spans="2:7" ht="17.100000000000001" customHeight="1" x14ac:dyDescent="0.25">
      <c r="B68" s="45"/>
      <c r="C68" s="50"/>
      <c r="D68" s="51"/>
      <c r="E68" s="52"/>
      <c r="F68" s="52"/>
      <c r="G68" s="53"/>
    </row>
    <row r="69" spans="2:7" ht="17.100000000000001" customHeight="1" x14ac:dyDescent="0.25">
      <c r="B69" s="45"/>
      <c r="C69" s="50"/>
      <c r="D69" s="51"/>
      <c r="E69" s="52"/>
      <c r="F69" s="52"/>
      <c r="G69" s="53"/>
    </row>
    <row r="70" spans="2:7" ht="17.100000000000001" customHeight="1" x14ac:dyDescent="0.25">
      <c r="B70" s="45"/>
      <c r="C70" s="50"/>
      <c r="D70" s="51"/>
      <c r="E70" s="52"/>
      <c r="F70" s="52"/>
      <c r="G70" s="53"/>
    </row>
    <row r="71" spans="2:7" ht="17.100000000000001" customHeight="1" x14ac:dyDescent="0.25">
      <c r="B71" s="45"/>
      <c r="C71" s="50"/>
      <c r="D71" s="51"/>
      <c r="E71" s="52"/>
      <c r="F71" s="52"/>
      <c r="G71" s="53"/>
    </row>
    <row r="72" spans="2:7" ht="17.100000000000001" customHeight="1" x14ac:dyDescent="0.25">
      <c r="B72" s="45"/>
      <c r="C72" s="50"/>
      <c r="D72" s="51"/>
      <c r="E72" s="52"/>
      <c r="F72" s="52"/>
      <c r="G72" s="53"/>
    </row>
    <row r="73" spans="2:7" ht="17.100000000000001" customHeight="1" x14ac:dyDescent="0.25">
      <c r="B73" s="45"/>
      <c r="C73" s="50"/>
      <c r="D73" s="51"/>
      <c r="E73" s="52"/>
      <c r="F73" s="52"/>
      <c r="G73" s="53"/>
    </row>
    <row r="74" spans="2:7" ht="17.100000000000001" customHeight="1" x14ac:dyDescent="0.25">
      <c r="B74" s="45"/>
      <c r="C74" s="50"/>
      <c r="D74" s="51"/>
      <c r="E74" s="52"/>
      <c r="F74" s="52"/>
      <c r="G74" s="53"/>
    </row>
    <row r="75" spans="2:7" ht="17.100000000000001" customHeight="1" x14ac:dyDescent="0.25">
      <c r="B75" s="45"/>
      <c r="C75" s="50"/>
      <c r="D75" s="51"/>
      <c r="E75" s="52"/>
      <c r="F75" s="52"/>
      <c r="G75" s="53"/>
    </row>
    <row r="77" spans="2:7" ht="21" customHeight="1" x14ac:dyDescent="0.25">
      <c r="B77" s="2" t="s">
        <v>47</v>
      </c>
      <c r="C77" s="3"/>
      <c r="D77" s="3"/>
      <c r="E77" s="3"/>
      <c r="F77" s="3"/>
      <c r="G77" s="4"/>
    </row>
    <row r="78" spans="2:7" ht="29.1" customHeight="1" x14ac:dyDescent="0.25">
      <c r="B78" s="42"/>
      <c r="C78" s="90"/>
      <c r="D78" s="47" t="s">
        <v>105</v>
      </c>
      <c r="E78" s="48" t="s">
        <v>106</v>
      </c>
      <c r="F78" s="48" t="s">
        <v>107</v>
      </c>
      <c r="G78" s="49" t="s">
        <v>108</v>
      </c>
    </row>
    <row r="79" spans="2:7" ht="30" customHeight="1" x14ac:dyDescent="0.25">
      <c r="B79" s="43"/>
      <c r="C79" s="21" t="s">
        <v>70</v>
      </c>
      <c r="D79" s="22">
        <v>3</v>
      </c>
      <c r="E79" s="28">
        <v>2.5</v>
      </c>
      <c r="F79" s="28">
        <v>2.5</v>
      </c>
      <c r="G79" s="29">
        <v>2.5</v>
      </c>
    </row>
    <row r="80" spans="2:7" ht="30" customHeight="1" x14ac:dyDescent="0.25">
      <c r="B80" s="44"/>
      <c r="C80" s="11" t="s">
        <v>71</v>
      </c>
      <c r="D80" s="30">
        <v>69</v>
      </c>
      <c r="E80" s="31">
        <v>57.499999999999993</v>
      </c>
      <c r="F80" s="31">
        <v>57.499999999999993</v>
      </c>
      <c r="G80" s="32">
        <v>60</v>
      </c>
    </row>
    <row r="81" spans="2:7" ht="30" customHeight="1" x14ac:dyDescent="0.25">
      <c r="B81" s="44"/>
      <c r="C81" s="11" t="s">
        <v>72</v>
      </c>
      <c r="D81" s="30">
        <v>20</v>
      </c>
      <c r="E81" s="31">
        <v>16.666666666666664</v>
      </c>
      <c r="F81" s="31">
        <v>16.666666666666664</v>
      </c>
      <c r="G81" s="32">
        <v>76.666666666666671</v>
      </c>
    </row>
    <row r="82" spans="2:7" ht="30" customHeight="1" x14ac:dyDescent="0.25">
      <c r="B82" s="44"/>
      <c r="C82" s="11" t="s">
        <v>73</v>
      </c>
      <c r="D82" s="30">
        <v>21</v>
      </c>
      <c r="E82" s="31">
        <v>17.5</v>
      </c>
      <c r="F82" s="31">
        <v>17.5</v>
      </c>
      <c r="G82" s="32">
        <v>94.166666666666671</v>
      </c>
    </row>
    <row r="83" spans="2:7" ht="30" customHeight="1" x14ac:dyDescent="0.25">
      <c r="B83" s="44"/>
      <c r="C83" s="11" t="s">
        <v>74</v>
      </c>
      <c r="D83" s="30">
        <v>7</v>
      </c>
      <c r="E83" s="31">
        <v>5.833333333333333</v>
      </c>
      <c r="F83" s="31">
        <v>5.833333333333333</v>
      </c>
      <c r="G83" s="32">
        <v>100</v>
      </c>
    </row>
    <row r="84" spans="2:7" ht="17.100000000000001" customHeight="1" x14ac:dyDescent="0.25">
      <c r="B84" s="45"/>
      <c r="C84" s="46" t="s">
        <v>104</v>
      </c>
      <c r="D84" s="25">
        <v>120</v>
      </c>
      <c r="E84" s="33">
        <v>100</v>
      </c>
      <c r="F84" s="33">
        <v>100</v>
      </c>
      <c r="G84" s="34"/>
    </row>
    <row r="85" spans="2:7" ht="17.100000000000001" customHeight="1" x14ac:dyDescent="0.25">
      <c r="B85" s="45"/>
      <c r="C85" s="50"/>
      <c r="D85" s="51"/>
      <c r="E85" s="52"/>
      <c r="F85" s="52"/>
      <c r="G85" s="53"/>
    </row>
    <row r="86" spans="2:7" ht="17.100000000000001" customHeight="1" x14ac:dyDescent="0.25">
      <c r="B86" s="45"/>
      <c r="C86" s="50"/>
      <c r="D86" s="51"/>
      <c r="E86" s="52"/>
      <c r="F86" s="52"/>
      <c r="G86" s="53"/>
    </row>
    <row r="87" spans="2:7" ht="17.100000000000001" customHeight="1" x14ac:dyDescent="0.25">
      <c r="B87" s="45"/>
      <c r="C87" s="50"/>
      <c r="D87" s="51"/>
      <c r="E87" s="52"/>
      <c r="F87" s="52"/>
      <c r="G87" s="53"/>
    </row>
    <row r="88" spans="2:7" ht="17.100000000000001" customHeight="1" x14ac:dyDescent="0.25">
      <c r="B88" s="45"/>
      <c r="C88" s="50"/>
      <c r="D88" s="51"/>
      <c r="E88" s="52"/>
      <c r="F88" s="52"/>
      <c r="G88" s="53"/>
    </row>
    <row r="89" spans="2:7" ht="17.100000000000001" customHeight="1" x14ac:dyDescent="0.25">
      <c r="B89" s="45"/>
      <c r="C89" s="50"/>
      <c r="D89" s="51"/>
      <c r="E89" s="52"/>
      <c r="F89" s="52"/>
      <c r="G89" s="53"/>
    </row>
    <row r="90" spans="2:7" ht="17.100000000000001" customHeight="1" x14ac:dyDescent="0.25">
      <c r="B90" s="45"/>
      <c r="C90" s="50"/>
      <c r="D90" s="51"/>
      <c r="E90" s="52"/>
      <c r="F90" s="52"/>
      <c r="G90" s="53"/>
    </row>
    <row r="91" spans="2:7" ht="17.100000000000001" customHeight="1" x14ac:dyDescent="0.25">
      <c r="B91" s="45"/>
      <c r="C91" s="50"/>
      <c r="D91" s="51"/>
      <c r="E91" s="52"/>
      <c r="F91" s="52"/>
      <c r="G91" s="53"/>
    </row>
    <row r="92" spans="2:7" ht="17.100000000000001" customHeight="1" x14ac:dyDescent="0.25">
      <c r="B92" s="45"/>
      <c r="C92" s="50"/>
      <c r="D92" s="51"/>
      <c r="E92" s="52"/>
      <c r="F92" s="52"/>
      <c r="G92" s="53"/>
    </row>
    <row r="93" spans="2:7" ht="17.100000000000001" customHeight="1" x14ac:dyDescent="0.25">
      <c r="B93" s="45"/>
      <c r="C93" s="50"/>
      <c r="D93" s="51"/>
      <c r="E93" s="52"/>
      <c r="F93" s="52"/>
      <c r="G93" s="53"/>
    </row>
    <row r="94" spans="2:7" ht="17.100000000000001" customHeight="1" x14ac:dyDescent="0.25">
      <c r="B94" s="45"/>
      <c r="C94" s="50"/>
      <c r="D94" s="51"/>
      <c r="E94" s="52"/>
      <c r="F94" s="52"/>
      <c r="G94" s="53"/>
    </row>
    <row r="95" spans="2:7" ht="17.100000000000001" customHeight="1" x14ac:dyDescent="0.25">
      <c r="B95" s="45"/>
      <c r="C95" s="50"/>
      <c r="D95" s="51"/>
      <c r="E95" s="52"/>
      <c r="F95" s="52"/>
      <c r="G95" s="53"/>
    </row>
    <row r="96" spans="2:7" ht="17.100000000000001" customHeight="1" x14ac:dyDescent="0.25">
      <c r="B96" s="45"/>
      <c r="C96" s="50"/>
      <c r="D96" s="51"/>
      <c r="E96" s="52"/>
      <c r="F96" s="52"/>
      <c r="G96" s="53"/>
    </row>
    <row r="97" spans="2:7" ht="17.100000000000001" customHeight="1" x14ac:dyDescent="0.25">
      <c r="B97" s="45"/>
      <c r="C97" s="50"/>
      <c r="D97" s="51"/>
      <c r="E97" s="52"/>
      <c r="F97" s="52"/>
      <c r="G97" s="53"/>
    </row>
    <row r="98" spans="2:7" ht="17.100000000000001" customHeight="1" x14ac:dyDescent="0.25">
      <c r="B98" s="45"/>
      <c r="C98" s="50"/>
      <c r="D98" s="51"/>
      <c r="E98" s="52"/>
      <c r="F98" s="52"/>
      <c r="G98" s="53"/>
    </row>
    <row r="99" spans="2:7" ht="17.100000000000001" customHeight="1" x14ac:dyDescent="0.25">
      <c r="B99" s="45"/>
      <c r="C99" s="50"/>
      <c r="D99" s="51"/>
      <c r="E99" s="52"/>
      <c r="F99" s="52"/>
      <c r="G99" s="53"/>
    </row>
    <row r="100" spans="2:7" ht="17.100000000000001" customHeight="1" x14ac:dyDescent="0.25">
      <c r="B100" s="45"/>
      <c r="C100" s="50"/>
      <c r="D100" s="51"/>
      <c r="E100" s="52"/>
      <c r="F100" s="52"/>
      <c r="G100" s="53"/>
    </row>
    <row r="101" spans="2:7" ht="17.100000000000001" customHeight="1" x14ac:dyDescent="0.25">
      <c r="B101" s="45"/>
      <c r="C101" s="50"/>
      <c r="D101" s="51"/>
      <c r="E101" s="52"/>
      <c r="F101" s="52"/>
      <c r="G101" s="53"/>
    </row>
    <row r="102" spans="2:7" ht="17.100000000000001" customHeight="1" x14ac:dyDescent="0.25">
      <c r="B102" s="45"/>
      <c r="C102" s="50"/>
      <c r="D102" s="51"/>
      <c r="E102" s="52"/>
      <c r="F102" s="52"/>
      <c r="G102" s="53"/>
    </row>
    <row r="103" spans="2:7" ht="17.100000000000001" customHeight="1" x14ac:dyDescent="0.25">
      <c r="B103" s="45"/>
      <c r="C103" s="50"/>
      <c r="D103" s="51"/>
      <c r="E103" s="52"/>
      <c r="F103" s="52"/>
      <c r="G103" s="53"/>
    </row>
    <row r="105" spans="2:7" ht="21" customHeight="1" x14ac:dyDescent="0.25">
      <c r="B105" s="2" t="s">
        <v>48</v>
      </c>
      <c r="C105" s="3"/>
      <c r="D105" s="3"/>
      <c r="E105" s="3"/>
      <c r="F105" s="3"/>
      <c r="G105" s="4"/>
    </row>
    <row r="106" spans="2:7" ht="29.1" customHeight="1" x14ac:dyDescent="0.25">
      <c r="B106" s="42"/>
      <c r="C106" s="90"/>
      <c r="D106" s="47" t="s">
        <v>105</v>
      </c>
      <c r="E106" s="48" t="s">
        <v>106</v>
      </c>
      <c r="F106" s="48" t="s">
        <v>107</v>
      </c>
      <c r="G106" s="49" t="s">
        <v>108</v>
      </c>
    </row>
    <row r="107" spans="2:7" ht="17.100000000000001" customHeight="1" x14ac:dyDescent="0.25">
      <c r="B107" s="43"/>
      <c r="C107" s="21" t="s">
        <v>75</v>
      </c>
      <c r="D107" s="22">
        <v>34</v>
      </c>
      <c r="E107" s="28">
        <v>28.333333333333332</v>
      </c>
      <c r="F107" s="28">
        <v>28.333333333333332</v>
      </c>
      <c r="G107" s="29">
        <v>28.333333333333332</v>
      </c>
    </row>
    <row r="108" spans="2:7" ht="72" customHeight="1" x14ac:dyDescent="0.25">
      <c r="B108" s="44"/>
      <c r="C108" s="11" t="s">
        <v>76</v>
      </c>
      <c r="D108" s="30">
        <v>40</v>
      </c>
      <c r="E108" s="31">
        <v>33.333333333333329</v>
      </c>
      <c r="F108" s="31">
        <v>33.333333333333329</v>
      </c>
      <c r="G108" s="32">
        <v>61.666666666666671</v>
      </c>
    </row>
    <row r="109" spans="2:7" ht="72" customHeight="1" x14ac:dyDescent="0.25">
      <c r="B109" s="44"/>
      <c r="C109" s="11" t="s">
        <v>77</v>
      </c>
      <c r="D109" s="30">
        <v>46</v>
      </c>
      <c r="E109" s="31">
        <v>38.333333333333336</v>
      </c>
      <c r="F109" s="31">
        <v>38.333333333333336</v>
      </c>
      <c r="G109" s="32">
        <v>100</v>
      </c>
    </row>
    <row r="110" spans="2:7" ht="17.100000000000001" customHeight="1" x14ac:dyDescent="0.25">
      <c r="B110" s="45"/>
      <c r="C110" s="46" t="s">
        <v>104</v>
      </c>
      <c r="D110" s="25">
        <v>120</v>
      </c>
      <c r="E110" s="33">
        <v>100</v>
      </c>
      <c r="F110" s="33">
        <v>100</v>
      </c>
      <c r="G110" s="34"/>
    </row>
    <row r="111" spans="2:7" ht="17.100000000000001" customHeight="1" x14ac:dyDescent="0.25">
      <c r="B111" s="45"/>
      <c r="C111" s="50"/>
      <c r="D111" s="51"/>
      <c r="E111" s="52"/>
      <c r="F111" s="52"/>
      <c r="G111" s="53"/>
    </row>
    <row r="112" spans="2:7" ht="17.100000000000001" customHeight="1" x14ac:dyDescent="0.25">
      <c r="B112" s="45"/>
      <c r="C112" s="50"/>
      <c r="D112" s="51"/>
      <c r="E112" s="52"/>
      <c r="F112" s="52"/>
      <c r="G112" s="53"/>
    </row>
    <row r="113" spans="2:7" ht="17.100000000000001" customHeight="1" x14ac:dyDescent="0.25">
      <c r="B113" s="45"/>
      <c r="C113" s="50"/>
      <c r="D113" s="51"/>
      <c r="E113" s="52"/>
      <c r="F113" s="52"/>
      <c r="G113" s="53"/>
    </row>
    <row r="114" spans="2:7" ht="17.100000000000001" customHeight="1" x14ac:dyDescent="0.25">
      <c r="B114" s="45"/>
      <c r="C114" s="50"/>
      <c r="D114" s="51"/>
      <c r="E114" s="52"/>
      <c r="F114" s="52"/>
      <c r="G114" s="53"/>
    </row>
    <row r="115" spans="2:7" ht="17.100000000000001" customHeight="1" x14ac:dyDescent="0.25">
      <c r="B115" s="45"/>
      <c r="C115" s="50"/>
      <c r="D115" s="51"/>
      <c r="E115" s="52"/>
      <c r="F115" s="52"/>
      <c r="G115" s="53"/>
    </row>
    <row r="116" spans="2:7" ht="17.100000000000001" customHeight="1" x14ac:dyDescent="0.25">
      <c r="B116" s="45"/>
      <c r="C116" s="50"/>
      <c r="D116" s="51"/>
      <c r="E116" s="52"/>
      <c r="F116" s="52"/>
      <c r="G116" s="53"/>
    </row>
    <row r="117" spans="2:7" ht="17.100000000000001" customHeight="1" x14ac:dyDescent="0.25">
      <c r="B117" s="45"/>
      <c r="C117" s="50"/>
      <c r="D117" s="51"/>
      <c r="E117" s="52"/>
      <c r="F117" s="52"/>
      <c r="G117" s="53"/>
    </row>
    <row r="118" spans="2:7" ht="17.100000000000001" customHeight="1" x14ac:dyDescent="0.25">
      <c r="B118" s="45"/>
      <c r="C118" s="50"/>
      <c r="D118" s="51"/>
      <c r="E118" s="52"/>
      <c r="F118" s="52"/>
      <c r="G118" s="53"/>
    </row>
    <row r="119" spans="2:7" ht="17.100000000000001" customHeight="1" x14ac:dyDescent="0.25">
      <c r="B119" s="45"/>
      <c r="C119" s="50"/>
      <c r="D119" s="51"/>
      <c r="E119" s="52"/>
      <c r="F119" s="52"/>
      <c r="G119" s="53"/>
    </row>
    <row r="120" spans="2:7" ht="17.100000000000001" customHeight="1" x14ac:dyDescent="0.25">
      <c r="B120" s="45"/>
      <c r="C120" s="50"/>
      <c r="D120" s="51"/>
      <c r="E120" s="52"/>
      <c r="F120" s="52"/>
      <c r="G120" s="53"/>
    </row>
    <row r="121" spans="2:7" ht="17.100000000000001" customHeight="1" x14ac:dyDescent="0.25">
      <c r="B121" s="45"/>
      <c r="C121" s="50"/>
      <c r="D121" s="51"/>
      <c r="E121" s="52"/>
      <c r="F121" s="52"/>
      <c r="G121" s="53"/>
    </row>
    <row r="122" spans="2:7" ht="17.100000000000001" customHeight="1" x14ac:dyDescent="0.25">
      <c r="B122" s="45"/>
      <c r="C122" s="50"/>
      <c r="D122" s="51"/>
      <c r="E122" s="52"/>
      <c r="F122" s="52"/>
      <c r="G122" s="53"/>
    </row>
    <row r="123" spans="2:7" ht="17.100000000000001" customHeight="1" x14ac:dyDescent="0.25">
      <c r="B123" s="45"/>
      <c r="C123" s="50"/>
      <c r="D123" s="51"/>
      <c r="E123" s="52"/>
      <c r="F123" s="52"/>
      <c r="G123" s="53"/>
    </row>
    <row r="124" spans="2:7" ht="17.100000000000001" customHeight="1" x14ac:dyDescent="0.25">
      <c r="B124" s="45"/>
      <c r="C124" s="50"/>
      <c r="D124" s="51"/>
      <c r="E124" s="52"/>
      <c r="F124" s="52"/>
      <c r="G124" s="53"/>
    </row>
    <row r="125" spans="2:7" ht="17.100000000000001" customHeight="1" x14ac:dyDescent="0.25">
      <c r="B125" s="45"/>
      <c r="C125" s="50"/>
      <c r="D125" s="51"/>
      <c r="E125" s="52"/>
      <c r="F125" s="52"/>
      <c r="G125" s="53"/>
    </row>
    <row r="126" spans="2:7" ht="17.100000000000001" customHeight="1" x14ac:dyDescent="0.25">
      <c r="B126" s="45"/>
      <c r="C126" s="50"/>
      <c r="D126" s="51"/>
      <c r="E126" s="52"/>
      <c r="F126" s="52"/>
      <c r="G126" s="53"/>
    </row>
    <row r="127" spans="2:7" ht="17.100000000000001" customHeight="1" x14ac:dyDescent="0.25">
      <c r="B127" s="45"/>
      <c r="C127" s="50"/>
      <c r="D127" s="51"/>
      <c r="E127" s="52"/>
      <c r="F127" s="52"/>
      <c r="G127" s="53"/>
    </row>
    <row r="128" spans="2:7" ht="17.100000000000001" customHeight="1" x14ac:dyDescent="0.25">
      <c r="B128" s="45"/>
      <c r="C128" s="50"/>
      <c r="D128" s="51"/>
      <c r="E128" s="52"/>
      <c r="F128" s="52"/>
      <c r="G128" s="53"/>
    </row>
    <row r="129" spans="2:7" ht="17.100000000000001" customHeight="1" x14ac:dyDescent="0.25">
      <c r="B129" s="45"/>
      <c r="C129" s="50"/>
      <c r="D129" s="51"/>
      <c r="E129" s="52"/>
      <c r="F129" s="52"/>
      <c r="G129" s="53"/>
    </row>
    <row r="131" spans="2:7" ht="36" customHeight="1" x14ac:dyDescent="0.25">
      <c r="B131" s="2" t="s">
        <v>49</v>
      </c>
      <c r="C131" s="3"/>
      <c r="D131" s="3"/>
      <c r="E131" s="3"/>
      <c r="F131" s="3"/>
      <c r="G131" s="4"/>
    </row>
    <row r="132" spans="2:7" ht="29.1" customHeight="1" x14ac:dyDescent="0.25">
      <c r="B132" s="42"/>
      <c r="C132" s="90"/>
      <c r="D132" s="47" t="s">
        <v>105</v>
      </c>
      <c r="E132" s="48" t="s">
        <v>106</v>
      </c>
      <c r="F132" s="48" t="s">
        <v>107</v>
      </c>
      <c r="G132" s="49" t="s">
        <v>108</v>
      </c>
    </row>
    <row r="133" spans="2:7" ht="69.75" customHeight="1" x14ac:dyDescent="0.25">
      <c r="B133" s="44"/>
      <c r="C133" s="11" t="s">
        <v>78</v>
      </c>
      <c r="D133" s="30">
        <v>9</v>
      </c>
      <c r="E133" s="31">
        <f>D133/49*100</f>
        <v>18.367346938775512</v>
      </c>
      <c r="F133" s="31">
        <f>E133</f>
        <v>18.367346938775512</v>
      </c>
      <c r="G133" s="32">
        <f>F133</f>
        <v>18.367346938775512</v>
      </c>
    </row>
    <row r="134" spans="2:7" ht="57" customHeight="1" x14ac:dyDescent="0.25">
      <c r="B134" s="44"/>
      <c r="C134" s="11" t="s">
        <v>79</v>
      </c>
      <c r="D134" s="30">
        <v>6</v>
      </c>
      <c r="E134" s="31">
        <f t="shared" ref="E134:E136" si="0">D134/49*100</f>
        <v>12.244897959183673</v>
      </c>
      <c r="F134" s="31">
        <f t="shared" ref="F134:F136" si="1">E134</f>
        <v>12.244897959183673</v>
      </c>
      <c r="G134" s="32">
        <f>F134+G133</f>
        <v>30.612244897959187</v>
      </c>
    </row>
    <row r="135" spans="2:7" ht="55.5" customHeight="1" x14ac:dyDescent="0.25">
      <c r="B135" s="44"/>
      <c r="C135" s="11" t="s">
        <v>80</v>
      </c>
      <c r="D135" s="30">
        <v>26</v>
      </c>
      <c r="E135" s="31">
        <f t="shared" si="0"/>
        <v>53.061224489795919</v>
      </c>
      <c r="F135" s="31">
        <f t="shared" si="1"/>
        <v>53.061224489795919</v>
      </c>
      <c r="G135" s="32">
        <f t="shared" ref="G135:G136" si="2">F135+G134</f>
        <v>83.673469387755105</v>
      </c>
    </row>
    <row r="136" spans="2:7" ht="42.75" customHeight="1" x14ac:dyDescent="0.25">
      <c r="B136" s="44"/>
      <c r="C136" s="11" t="s">
        <v>81</v>
      </c>
      <c r="D136" s="30">
        <v>8</v>
      </c>
      <c r="E136" s="31">
        <f t="shared" si="0"/>
        <v>16.326530612244898</v>
      </c>
      <c r="F136" s="31">
        <f t="shared" si="1"/>
        <v>16.326530612244898</v>
      </c>
      <c r="G136" s="32">
        <f t="shared" si="2"/>
        <v>100</v>
      </c>
    </row>
    <row r="137" spans="2:7" ht="17.100000000000001" customHeight="1" x14ac:dyDescent="0.25">
      <c r="B137" s="45"/>
      <c r="C137" s="46" t="s">
        <v>104</v>
      </c>
      <c r="D137" s="25">
        <f>SUM(D133:D136)</f>
        <v>49</v>
      </c>
      <c r="E137" s="33">
        <v>100</v>
      </c>
      <c r="F137" s="33">
        <v>100</v>
      </c>
      <c r="G137" s="34"/>
    </row>
    <row r="138" spans="2:7" ht="17.100000000000001" customHeight="1" x14ac:dyDescent="0.25">
      <c r="B138" s="45"/>
      <c r="C138" s="50"/>
      <c r="D138" s="51"/>
      <c r="E138" s="52"/>
      <c r="F138" s="52"/>
      <c r="G138" s="53"/>
    </row>
    <row r="139" spans="2:7" ht="17.100000000000001" customHeight="1" x14ac:dyDescent="0.25">
      <c r="B139" s="45"/>
      <c r="C139" s="50"/>
      <c r="D139" s="51"/>
      <c r="E139" s="52"/>
      <c r="F139" s="52"/>
      <c r="G139" s="53"/>
    </row>
    <row r="140" spans="2:7" ht="17.100000000000001" customHeight="1" x14ac:dyDescent="0.25">
      <c r="B140" s="45"/>
      <c r="C140" s="50"/>
      <c r="D140" s="51"/>
      <c r="E140" s="52"/>
      <c r="F140" s="52"/>
      <c r="G140" s="53"/>
    </row>
    <row r="141" spans="2:7" ht="17.100000000000001" customHeight="1" x14ac:dyDescent="0.25">
      <c r="B141" s="45"/>
      <c r="C141" s="50"/>
      <c r="D141" s="51"/>
      <c r="E141" s="52"/>
      <c r="F141" s="52"/>
      <c r="G141" s="53"/>
    </row>
    <row r="142" spans="2:7" ht="17.100000000000001" customHeight="1" x14ac:dyDescent="0.25">
      <c r="B142" s="45"/>
      <c r="C142" s="50"/>
      <c r="D142" s="51"/>
      <c r="E142" s="52"/>
      <c r="F142" s="52"/>
      <c r="G142" s="53"/>
    </row>
    <row r="143" spans="2:7" ht="17.100000000000001" customHeight="1" x14ac:dyDescent="0.25">
      <c r="B143" s="45"/>
      <c r="C143" s="50"/>
      <c r="D143" s="51"/>
      <c r="E143" s="52"/>
      <c r="F143" s="52"/>
      <c r="G143" s="53"/>
    </row>
    <row r="144" spans="2:7" ht="17.100000000000001" customHeight="1" x14ac:dyDescent="0.25">
      <c r="B144" s="45"/>
      <c r="C144" s="50"/>
      <c r="D144" s="51"/>
      <c r="E144" s="52"/>
      <c r="F144" s="52"/>
      <c r="G144" s="53"/>
    </row>
    <row r="145" spans="2:7" ht="17.100000000000001" customHeight="1" x14ac:dyDescent="0.25">
      <c r="B145" s="45"/>
      <c r="C145" s="50"/>
      <c r="D145" s="51"/>
      <c r="E145" s="52"/>
      <c r="F145" s="52"/>
      <c r="G145" s="53"/>
    </row>
    <row r="146" spans="2:7" ht="17.100000000000001" customHeight="1" x14ac:dyDescent="0.25">
      <c r="B146" s="45"/>
      <c r="C146" s="50"/>
      <c r="D146" s="51"/>
      <c r="E146" s="52"/>
      <c r="F146" s="52"/>
      <c r="G146" s="53"/>
    </row>
    <row r="147" spans="2:7" ht="17.100000000000001" customHeight="1" x14ac:dyDescent="0.25">
      <c r="B147" s="45"/>
      <c r="C147" s="50"/>
      <c r="D147" s="51"/>
      <c r="E147" s="52"/>
      <c r="F147" s="52"/>
      <c r="G147" s="53"/>
    </row>
    <row r="148" spans="2:7" ht="17.100000000000001" customHeight="1" x14ac:dyDescent="0.25">
      <c r="B148" s="45"/>
      <c r="C148" s="50"/>
      <c r="D148" s="51"/>
      <c r="E148" s="52"/>
      <c r="F148" s="52"/>
      <c r="G148" s="53"/>
    </row>
    <row r="149" spans="2:7" ht="17.100000000000001" customHeight="1" x14ac:dyDescent="0.25">
      <c r="B149" s="45"/>
      <c r="C149" s="50"/>
      <c r="D149" s="51"/>
      <c r="E149" s="52"/>
      <c r="F149" s="52"/>
      <c r="G149" s="53"/>
    </row>
    <row r="150" spans="2:7" ht="17.100000000000001" customHeight="1" x14ac:dyDescent="0.25">
      <c r="B150" s="45"/>
      <c r="C150" s="50"/>
      <c r="D150" s="51"/>
      <c r="E150" s="52"/>
      <c r="F150" s="52"/>
      <c r="G150" s="53"/>
    </row>
    <row r="151" spans="2:7" ht="17.100000000000001" customHeight="1" x14ac:dyDescent="0.25">
      <c r="B151" s="45"/>
      <c r="C151" s="50"/>
      <c r="D151" s="51"/>
      <c r="E151" s="52"/>
      <c r="F151" s="52"/>
      <c r="G151" s="53"/>
    </row>
    <row r="152" spans="2:7" ht="17.100000000000001" customHeight="1" x14ac:dyDescent="0.25">
      <c r="B152" s="45"/>
      <c r="C152" s="50"/>
      <c r="D152" s="51"/>
      <c r="E152" s="52"/>
      <c r="F152" s="52"/>
      <c r="G152" s="53"/>
    </row>
    <row r="153" spans="2:7" ht="17.100000000000001" customHeight="1" x14ac:dyDescent="0.25">
      <c r="B153" s="45"/>
      <c r="C153" s="50"/>
      <c r="D153" s="51"/>
      <c r="E153" s="52"/>
      <c r="F153" s="52"/>
      <c r="G153" s="53"/>
    </row>
    <row r="154" spans="2:7" ht="17.100000000000001" customHeight="1" x14ac:dyDescent="0.25">
      <c r="B154" s="45"/>
      <c r="C154" s="50"/>
      <c r="D154" s="51"/>
      <c r="E154" s="52"/>
      <c r="F154" s="52"/>
      <c r="G154" s="53"/>
    </row>
    <row r="155" spans="2:7" ht="17.100000000000001" customHeight="1" x14ac:dyDescent="0.25">
      <c r="B155" s="45"/>
      <c r="C155" s="50"/>
      <c r="D155" s="51"/>
      <c r="E155" s="52"/>
      <c r="F155" s="52"/>
      <c r="G155" s="53"/>
    </row>
    <row r="156" spans="2:7" ht="17.100000000000001" customHeight="1" x14ac:dyDescent="0.25">
      <c r="B156" s="45"/>
      <c r="C156" s="50"/>
      <c r="D156" s="51"/>
      <c r="E156" s="52"/>
      <c r="F156" s="52"/>
      <c r="G156" s="53"/>
    </row>
    <row r="158" spans="2:7" ht="36" customHeight="1" x14ac:dyDescent="0.25">
      <c r="B158" s="2" t="s">
        <v>50</v>
      </c>
      <c r="C158" s="3"/>
      <c r="D158" s="3"/>
      <c r="E158" s="3"/>
      <c r="F158" s="3"/>
      <c r="G158" s="4"/>
    </row>
    <row r="159" spans="2:7" ht="29.1" customHeight="1" x14ac:dyDescent="0.25">
      <c r="B159" s="42"/>
      <c r="C159" s="90"/>
      <c r="D159" s="47" t="s">
        <v>105</v>
      </c>
      <c r="E159" s="48" t="s">
        <v>106</v>
      </c>
      <c r="F159" s="48" t="s">
        <v>107</v>
      </c>
      <c r="G159" s="49" t="s">
        <v>108</v>
      </c>
    </row>
    <row r="160" spans="2:7" ht="17.100000000000001" customHeight="1" x14ac:dyDescent="0.25">
      <c r="B160" s="43"/>
      <c r="C160" s="21" t="s">
        <v>82</v>
      </c>
      <c r="D160" s="22">
        <v>104</v>
      </c>
      <c r="E160" s="28">
        <v>86.666666666666671</v>
      </c>
      <c r="F160" s="28">
        <v>86.666666666666671</v>
      </c>
      <c r="G160" s="29">
        <v>86.666666666666671</v>
      </c>
    </row>
    <row r="161" spans="2:7" ht="17.100000000000001" customHeight="1" x14ac:dyDescent="0.25">
      <c r="B161" s="44"/>
      <c r="C161" s="11" t="s">
        <v>83</v>
      </c>
      <c r="D161" s="30">
        <v>16</v>
      </c>
      <c r="E161" s="31">
        <v>13.333333333333334</v>
      </c>
      <c r="F161" s="31">
        <v>13.333333333333334</v>
      </c>
      <c r="G161" s="32">
        <v>100</v>
      </c>
    </row>
    <row r="162" spans="2:7" ht="17.100000000000001" customHeight="1" x14ac:dyDescent="0.25">
      <c r="B162" s="45"/>
      <c r="C162" s="46" t="s">
        <v>104</v>
      </c>
      <c r="D162" s="25">
        <v>120</v>
      </c>
      <c r="E162" s="33">
        <v>100</v>
      </c>
      <c r="F162" s="33">
        <v>100</v>
      </c>
      <c r="G162" s="34"/>
    </row>
    <row r="163" spans="2:7" ht="17.100000000000001" customHeight="1" x14ac:dyDescent="0.25">
      <c r="B163" s="45"/>
      <c r="C163" s="50"/>
      <c r="D163" s="51"/>
      <c r="E163" s="52"/>
      <c r="F163" s="52"/>
      <c r="G163" s="53"/>
    </row>
    <row r="164" spans="2:7" ht="17.100000000000001" customHeight="1" x14ac:dyDescent="0.25">
      <c r="B164" s="45"/>
      <c r="C164" s="50"/>
      <c r="D164" s="51"/>
      <c r="E164" s="52"/>
      <c r="F164" s="52"/>
      <c r="G164" s="53"/>
    </row>
    <row r="165" spans="2:7" ht="17.100000000000001" customHeight="1" x14ac:dyDescent="0.25">
      <c r="B165" s="45"/>
      <c r="C165" s="50"/>
      <c r="D165" s="51"/>
      <c r="E165" s="52"/>
      <c r="F165" s="52"/>
      <c r="G165" s="53"/>
    </row>
    <row r="166" spans="2:7" ht="17.100000000000001" customHeight="1" x14ac:dyDescent="0.25">
      <c r="B166" s="45"/>
      <c r="C166" s="50"/>
      <c r="D166" s="51"/>
      <c r="E166" s="52"/>
      <c r="F166" s="52"/>
      <c r="G166" s="53"/>
    </row>
    <row r="167" spans="2:7" ht="17.100000000000001" customHeight="1" x14ac:dyDescent="0.25">
      <c r="B167" s="45"/>
      <c r="C167" s="50"/>
      <c r="D167" s="51"/>
      <c r="E167" s="52"/>
      <c r="F167" s="52"/>
      <c r="G167" s="53"/>
    </row>
    <row r="168" spans="2:7" ht="17.100000000000001" customHeight="1" x14ac:dyDescent="0.25">
      <c r="B168" s="45"/>
      <c r="C168" s="50"/>
      <c r="D168" s="51"/>
      <c r="E168" s="52"/>
      <c r="F168" s="52"/>
      <c r="G168" s="53"/>
    </row>
    <row r="169" spans="2:7" ht="17.100000000000001" customHeight="1" x14ac:dyDescent="0.25">
      <c r="B169" s="45"/>
      <c r="C169" s="50"/>
      <c r="D169" s="51"/>
      <c r="E169" s="52"/>
      <c r="F169" s="52"/>
      <c r="G169" s="53"/>
    </row>
    <row r="170" spans="2:7" ht="17.100000000000001" customHeight="1" x14ac:dyDescent="0.25">
      <c r="B170" s="45"/>
      <c r="C170" s="50"/>
      <c r="D170" s="51"/>
      <c r="E170" s="52"/>
      <c r="F170" s="52"/>
      <c r="G170" s="53"/>
    </row>
    <row r="171" spans="2:7" ht="17.100000000000001" customHeight="1" x14ac:dyDescent="0.25">
      <c r="B171" s="45"/>
      <c r="C171" s="50"/>
      <c r="D171" s="51"/>
      <c r="E171" s="52"/>
      <c r="F171" s="52"/>
      <c r="G171" s="53"/>
    </row>
    <row r="172" spans="2:7" ht="17.100000000000001" customHeight="1" x14ac:dyDescent="0.25">
      <c r="B172" s="45"/>
      <c r="C172" s="50"/>
      <c r="D172" s="51"/>
      <c r="E172" s="52"/>
      <c r="F172" s="52"/>
      <c r="G172" s="53"/>
    </row>
    <row r="173" spans="2:7" ht="17.100000000000001" customHeight="1" x14ac:dyDescent="0.25">
      <c r="B173" s="45"/>
      <c r="C173" s="50"/>
      <c r="D173" s="51"/>
      <c r="E173" s="52"/>
      <c r="F173" s="52"/>
      <c r="G173" s="53"/>
    </row>
    <row r="174" spans="2:7" ht="17.100000000000001" customHeight="1" x14ac:dyDescent="0.25">
      <c r="B174" s="45"/>
      <c r="C174" s="50"/>
      <c r="D174" s="51"/>
      <c r="E174" s="52"/>
      <c r="F174" s="52"/>
      <c r="G174" s="53"/>
    </row>
    <row r="175" spans="2:7" ht="17.100000000000001" customHeight="1" x14ac:dyDescent="0.25">
      <c r="B175" s="45"/>
      <c r="C175" s="50"/>
      <c r="D175" s="51"/>
      <c r="E175" s="52"/>
      <c r="F175" s="52"/>
      <c r="G175" s="53"/>
    </row>
    <row r="176" spans="2:7" ht="17.100000000000001" customHeight="1" x14ac:dyDescent="0.25">
      <c r="B176" s="45"/>
      <c r="C176" s="50"/>
      <c r="D176" s="51"/>
      <c r="E176" s="52"/>
      <c r="F176" s="52"/>
      <c r="G176" s="53"/>
    </row>
    <row r="177" spans="2:7" ht="17.100000000000001" customHeight="1" x14ac:dyDescent="0.25">
      <c r="B177" s="45"/>
      <c r="C177" s="50"/>
      <c r="D177" s="51"/>
      <c r="E177" s="52"/>
      <c r="F177" s="52"/>
      <c r="G177" s="53"/>
    </row>
    <row r="178" spans="2:7" ht="17.100000000000001" customHeight="1" x14ac:dyDescent="0.25">
      <c r="B178" s="45"/>
      <c r="C178" s="50"/>
      <c r="D178" s="51"/>
      <c r="E178" s="52"/>
      <c r="F178" s="52"/>
      <c r="G178" s="53"/>
    </row>
    <row r="179" spans="2:7" ht="17.100000000000001" customHeight="1" x14ac:dyDescent="0.25">
      <c r="B179" s="45"/>
      <c r="C179" s="50"/>
      <c r="D179" s="51"/>
      <c r="E179" s="52"/>
      <c r="F179" s="52"/>
      <c r="G179" s="53"/>
    </row>
    <row r="180" spans="2:7" ht="17.100000000000001" customHeight="1" x14ac:dyDescent="0.25">
      <c r="B180" s="45"/>
      <c r="C180" s="50"/>
      <c r="D180" s="51"/>
      <c r="E180" s="52"/>
      <c r="F180" s="52"/>
      <c r="G180" s="53"/>
    </row>
    <row r="181" spans="2:7" ht="17.100000000000001" customHeight="1" x14ac:dyDescent="0.25">
      <c r="B181" s="45"/>
      <c r="C181" s="50"/>
      <c r="D181" s="51"/>
      <c r="E181" s="52"/>
      <c r="F181" s="52"/>
      <c r="G181" s="53"/>
    </row>
    <row r="182" spans="2:7" ht="17.100000000000001" customHeight="1" x14ac:dyDescent="0.25">
      <c r="B182" s="45"/>
      <c r="C182" s="50"/>
      <c r="D182" s="51"/>
      <c r="E182" s="52"/>
      <c r="F182" s="52"/>
      <c r="G182" s="53"/>
    </row>
    <row r="183" spans="2:7" ht="17.100000000000001" customHeight="1" x14ac:dyDescent="0.25">
      <c r="B183" s="54">
        <v>6</v>
      </c>
      <c r="C183" s="55"/>
      <c r="D183" s="55"/>
      <c r="E183" s="55"/>
      <c r="F183" s="55"/>
      <c r="G183" s="56"/>
    </row>
    <row r="184" spans="2:7" ht="17.100000000000001" customHeight="1" x14ac:dyDescent="0.25">
      <c r="B184" s="57"/>
      <c r="C184" s="91"/>
      <c r="D184" s="58" t="s">
        <v>105</v>
      </c>
      <c r="E184" s="59" t="s">
        <v>106</v>
      </c>
      <c r="F184" s="59" t="s">
        <v>107</v>
      </c>
      <c r="G184" s="60" t="s">
        <v>108</v>
      </c>
    </row>
    <row r="185" spans="2:7" ht="17.100000000000001" customHeight="1" x14ac:dyDescent="0.25">
      <c r="B185" s="61"/>
      <c r="C185" s="92" t="s">
        <v>114</v>
      </c>
      <c r="D185" s="62">
        <v>98</v>
      </c>
      <c r="E185" s="63">
        <f>D185/D189*100</f>
        <v>25.654450261780106</v>
      </c>
      <c r="F185" s="63">
        <f>E185</f>
        <v>25.654450261780106</v>
      </c>
      <c r="G185" s="64">
        <f>F185</f>
        <v>25.654450261780106</v>
      </c>
    </row>
    <row r="186" spans="2:7" ht="17.100000000000001" customHeight="1" x14ac:dyDescent="0.25">
      <c r="B186" s="65"/>
      <c r="C186" s="92" t="s">
        <v>115</v>
      </c>
      <c r="D186" s="66">
        <v>119</v>
      </c>
      <c r="E186" s="67">
        <f>D186/D189*100</f>
        <v>31.151832460732987</v>
      </c>
      <c r="F186" s="67">
        <f t="shared" ref="F186:F188" si="3">E186</f>
        <v>31.151832460732987</v>
      </c>
      <c r="G186" s="68">
        <f>F186+G185</f>
        <v>56.806282722513089</v>
      </c>
    </row>
    <row r="187" spans="2:7" ht="17.100000000000001" customHeight="1" x14ac:dyDescent="0.25">
      <c r="B187" s="65"/>
      <c r="C187" s="92" t="s">
        <v>116</v>
      </c>
      <c r="D187" s="70">
        <v>75</v>
      </c>
      <c r="E187" s="67">
        <f>D187/D189*100</f>
        <v>19.633507853403142</v>
      </c>
      <c r="F187" s="67">
        <f t="shared" si="3"/>
        <v>19.633507853403142</v>
      </c>
      <c r="G187" s="68">
        <f>F187+G186</f>
        <v>76.439790575916234</v>
      </c>
    </row>
    <row r="188" spans="2:7" ht="17.100000000000001" customHeight="1" x14ac:dyDescent="0.25">
      <c r="B188" s="65"/>
      <c r="C188" s="92" t="s">
        <v>117</v>
      </c>
      <c r="D188" s="70">
        <v>90</v>
      </c>
      <c r="E188" s="67">
        <f>D188/D189*100</f>
        <v>23.560209424083769</v>
      </c>
      <c r="F188" s="67">
        <f t="shared" si="3"/>
        <v>23.560209424083769</v>
      </c>
      <c r="G188" s="71">
        <f>F188+G187</f>
        <v>100</v>
      </c>
    </row>
    <row r="189" spans="2:7" ht="17.100000000000001" customHeight="1" x14ac:dyDescent="0.25">
      <c r="B189" s="72"/>
      <c r="C189" s="73" t="s">
        <v>113</v>
      </c>
      <c r="D189" s="74">
        <f>SUM(D185:D188)</f>
        <v>382</v>
      </c>
      <c r="E189" s="75">
        <v>100</v>
      </c>
      <c r="F189" s="75">
        <v>100</v>
      </c>
      <c r="G189" s="76"/>
    </row>
    <row r="190" spans="2:7" ht="17.100000000000001" customHeight="1" x14ac:dyDescent="0.25">
      <c r="B190" s="45"/>
      <c r="C190" s="50"/>
      <c r="D190" s="51"/>
      <c r="E190" s="52"/>
      <c r="F190" s="52"/>
      <c r="G190" s="53"/>
    </row>
    <row r="191" spans="2:7" ht="17.100000000000001" customHeight="1" x14ac:dyDescent="0.25">
      <c r="B191" s="45"/>
      <c r="C191" s="50"/>
      <c r="D191" s="51"/>
      <c r="E191" s="52"/>
      <c r="F191" s="52"/>
      <c r="G191" s="53"/>
    </row>
    <row r="192" spans="2:7" ht="17.100000000000001" customHeight="1" x14ac:dyDescent="0.25">
      <c r="B192" s="45"/>
      <c r="C192" s="50"/>
      <c r="D192" s="51"/>
      <c r="E192" s="52"/>
      <c r="F192" s="52"/>
      <c r="G192" s="53"/>
    </row>
    <row r="193" spans="2:7" ht="17.100000000000001" customHeight="1" x14ac:dyDescent="0.25">
      <c r="B193" s="45"/>
      <c r="C193" s="50"/>
      <c r="D193" s="51"/>
      <c r="E193" s="52"/>
      <c r="F193" s="52"/>
      <c r="G193" s="53"/>
    </row>
    <row r="194" spans="2:7" ht="17.100000000000001" customHeight="1" x14ac:dyDescent="0.25">
      <c r="B194" s="45"/>
      <c r="C194" s="50"/>
      <c r="D194" s="51"/>
      <c r="E194" s="52"/>
      <c r="F194" s="52"/>
      <c r="G194" s="53"/>
    </row>
    <row r="195" spans="2:7" ht="17.100000000000001" customHeight="1" x14ac:dyDescent="0.25">
      <c r="B195" s="45"/>
      <c r="C195" s="50"/>
      <c r="D195" s="51"/>
      <c r="E195" s="52"/>
      <c r="F195" s="52"/>
      <c r="G195" s="53"/>
    </row>
    <row r="196" spans="2:7" ht="17.100000000000001" customHeight="1" x14ac:dyDescent="0.25">
      <c r="B196" s="45"/>
      <c r="C196" s="50"/>
      <c r="D196" s="51"/>
      <c r="E196" s="52"/>
      <c r="F196" s="52"/>
      <c r="G196" s="53"/>
    </row>
    <row r="197" spans="2:7" ht="17.100000000000001" customHeight="1" x14ac:dyDescent="0.25">
      <c r="B197" s="45"/>
      <c r="C197" s="50"/>
      <c r="D197" s="51"/>
      <c r="E197" s="52"/>
      <c r="F197" s="52"/>
      <c r="G197" s="53"/>
    </row>
    <row r="198" spans="2:7" ht="17.100000000000001" customHeight="1" x14ac:dyDescent="0.25">
      <c r="B198" s="45"/>
      <c r="C198" s="50"/>
      <c r="D198" s="51"/>
      <c r="E198" s="52"/>
      <c r="F198" s="52"/>
      <c r="G198" s="53"/>
    </row>
    <row r="199" spans="2:7" ht="17.100000000000001" customHeight="1" x14ac:dyDescent="0.25">
      <c r="B199" s="45"/>
      <c r="C199" s="50"/>
      <c r="D199" s="51"/>
      <c r="E199" s="52"/>
      <c r="F199" s="52"/>
      <c r="G199" s="53"/>
    </row>
    <row r="200" spans="2:7" ht="17.100000000000001" customHeight="1" x14ac:dyDescent="0.25">
      <c r="B200" s="45"/>
      <c r="C200" s="50"/>
      <c r="D200" s="51"/>
      <c r="E200" s="52"/>
      <c r="F200" s="52"/>
      <c r="G200" s="53"/>
    </row>
    <row r="201" spans="2:7" ht="17.100000000000001" customHeight="1" x14ac:dyDescent="0.25">
      <c r="B201" s="45"/>
      <c r="C201" s="50"/>
      <c r="D201" s="51"/>
      <c r="E201" s="52"/>
      <c r="F201" s="52"/>
      <c r="G201" s="53"/>
    </row>
    <row r="202" spans="2:7" ht="17.100000000000001" customHeight="1" x14ac:dyDescent="0.25">
      <c r="B202" s="45"/>
      <c r="C202" s="50"/>
      <c r="D202" s="51"/>
      <c r="E202" s="52"/>
      <c r="F202" s="52"/>
      <c r="G202" s="53"/>
    </row>
    <row r="203" spans="2:7" ht="17.100000000000001" customHeight="1" x14ac:dyDescent="0.25">
      <c r="B203" s="45"/>
      <c r="C203" s="50"/>
      <c r="D203" s="51"/>
      <c r="E203" s="52"/>
      <c r="F203" s="52"/>
      <c r="G203" s="53"/>
    </row>
    <row r="204" spans="2:7" ht="17.100000000000001" customHeight="1" x14ac:dyDescent="0.25">
      <c r="B204" s="45"/>
      <c r="C204" s="50"/>
      <c r="D204" s="51"/>
      <c r="E204" s="52"/>
      <c r="F204" s="52"/>
      <c r="G204" s="53"/>
    </row>
    <row r="205" spans="2:7" ht="17.100000000000001" customHeight="1" x14ac:dyDescent="0.25">
      <c r="B205" s="45"/>
      <c r="C205" s="50"/>
      <c r="D205" s="51"/>
      <c r="E205" s="52"/>
      <c r="F205" s="52"/>
      <c r="G205" s="53"/>
    </row>
    <row r="206" spans="2:7" ht="17.100000000000001" customHeight="1" x14ac:dyDescent="0.25">
      <c r="B206" s="45"/>
      <c r="C206" s="50"/>
      <c r="D206" s="51"/>
      <c r="E206" s="52"/>
      <c r="F206" s="52"/>
      <c r="G206" s="53"/>
    </row>
    <row r="208" spans="2:7" ht="39.950000000000003" customHeight="1" x14ac:dyDescent="0.25">
      <c r="B208" s="2" t="s">
        <v>51</v>
      </c>
      <c r="C208" s="3"/>
      <c r="D208" s="3"/>
      <c r="E208" s="3"/>
      <c r="F208" s="3"/>
      <c r="G208" s="4"/>
    </row>
    <row r="209" spans="2:7" ht="29.1" customHeight="1" x14ac:dyDescent="0.25">
      <c r="B209" s="42"/>
      <c r="C209" s="90"/>
      <c r="D209" s="47" t="s">
        <v>105</v>
      </c>
      <c r="E209" s="48" t="s">
        <v>106</v>
      </c>
      <c r="F209" s="48" t="s">
        <v>107</v>
      </c>
      <c r="G209" s="49" t="s">
        <v>108</v>
      </c>
    </row>
    <row r="210" spans="2:7" ht="30" customHeight="1" x14ac:dyDescent="0.25">
      <c r="B210" s="43"/>
      <c r="C210" s="21" t="s">
        <v>84</v>
      </c>
      <c r="D210" s="30">
        <v>3</v>
      </c>
      <c r="E210" s="31">
        <v>2.5</v>
      </c>
      <c r="F210" s="31">
        <v>2.5</v>
      </c>
      <c r="G210" s="32">
        <v>2.5</v>
      </c>
    </row>
    <row r="211" spans="2:7" ht="17.100000000000001" customHeight="1" x14ac:dyDescent="0.25">
      <c r="B211" s="44"/>
      <c r="C211" s="11" t="s">
        <v>85</v>
      </c>
      <c r="D211" s="30">
        <v>47</v>
      </c>
      <c r="E211" s="31">
        <v>39.166666666666664</v>
      </c>
      <c r="F211" s="31">
        <v>39.166666666666664</v>
      </c>
      <c r="G211" s="32">
        <v>41.666666666666671</v>
      </c>
    </row>
    <row r="212" spans="2:7" ht="17.100000000000001" customHeight="1" x14ac:dyDescent="0.25">
      <c r="B212" s="44"/>
      <c r="C212" s="11" t="s">
        <v>86</v>
      </c>
      <c r="D212" s="30">
        <v>63</v>
      </c>
      <c r="E212" s="31">
        <v>52.5</v>
      </c>
      <c r="F212" s="31">
        <v>52.5</v>
      </c>
      <c r="G212" s="32">
        <v>94.166666666666671</v>
      </c>
    </row>
    <row r="213" spans="2:7" ht="17.100000000000001" customHeight="1" x14ac:dyDescent="0.25">
      <c r="B213" s="44"/>
      <c r="C213" s="11" t="s">
        <v>87</v>
      </c>
      <c r="D213" s="30">
        <v>7</v>
      </c>
      <c r="E213" s="31">
        <v>5.833333333333333</v>
      </c>
      <c r="F213" s="31">
        <v>5.833333333333333</v>
      </c>
      <c r="G213" s="32">
        <v>100</v>
      </c>
    </row>
    <row r="214" spans="2:7" ht="17.100000000000001" customHeight="1" x14ac:dyDescent="0.25">
      <c r="B214" s="45"/>
      <c r="C214" s="46" t="s">
        <v>104</v>
      </c>
      <c r="D214" s="25">
        <v>120</v>
      </c>
      <c r="E214" s="33">
        <v>100</v>
      </c>
      <c r="F214" s="33">
        <v>100</v>
      </c>
      <c r="G214" s="34"/>
    </row>
    <row r="215" spans="2:7" ht="17.100000000000001" customHeight="1" x14ac:dyDescent="0.25">
      <c r="B215" s="45"/>
      <c r="C215" s="50"/>
      <c r="D215" s="51"/>
      <c r="E215" s="52"/>
      <c r="F215" s="52"/>
      <c r="G215" s="53"/>
    </row>
    <row r="216" spans="2:7" ht="17.100000000000001" customHeight="1" x14ac:dyDescent="0.25">
      <c r="B216" s="45"/>
      <c r="C216" s="50"/>
      <c r="D216" s="51"/>
      <c r="E216" s="52"/>
      <c r="F216" s="52"/>
      <c r="G216" s="53"/>
    </row>
    <row r="217" spans="2:7" ht="17.100000000000001" customHeight="1" x14ac:dyDescent="0.25">
      <c r="B217" s="45"/>
      <c r="C217" s="50"/>
      <c r="D217" s="51"/>
      <c r="E217" s="52"/>
      <c r="F217" s="52"/>
      <c r="G217" s="53"/>
    </row>
    <row r="218" spans="2:7" ht="17.100000000000001" customHeight="1" x14ac:dyDescent="0.25">
      <c r="B218" s="45"/>
      <c r="C218" s="50"/>
      <c r="D218" s="51"/>
      <c r="E218" s="52"/>
      <c r="F218" s="52"/>
      <c r="G218" s="53"/>
    </row>
    <row r="219" spans="2:7" ht="17.100000000000001" customHeight="1" x14ac:dyDescent="0.25">
      <c r="B219" s="45"/>
      <c r="C219" s="50"/>
      <c r="D219" s="51"/>
      <c r="E219" s="52"/>
      <c r="F219" s="52"/>
      <c r="G219" s="53"/>
    </row>
    <row r="220" spans="2:7" ht="17.100000000000001" customHeight="1" x14ac:dyDescent="0.25">
      <c r="B220" s="45"/>
      <c r="C220" s="50"/>
      <c r="D220" s="51"/>
      <c r="E220" s="52"/>
      <c r="F220" s="52"/>
      <c r="G220" s="53"/>
    </row>
    <row r="221" spans="2:7" ht="17.100000000000001" customHeight="1" x14ac:dyDescent="0.25">
      <c r="B221" s="45"/>
      <c r="C221" s="50"/>
      <c r="D221" s="51"/>
      <c r="E221" s="52"/>
      <c r="F221" s="52"/>
      <c r="G221" s="53"/>
    </row>
    <row r="222" spans="2:7" ht="17.100000000000001" customHeight="1" x14ac:dyDescent="0.25">
      <c r="B222" s="45"/>
      <c r="C222" s="50"/>
      <c r="D222" s="51"/>
      <c r="E222" s="52"/>
      <c r="F222" s="52"/>
      <c r="G222" s="53"/>
    </row>
    <row r="223" spans="2:7" ht="17.100000000000001" customHeight="1" x14ac:dyDescent="0.25">
      <c r="B223" s="45"/>
      <c r="C223" s="50"/>
      <c r="D223" s="51"/>
      <c r="E223" s="52"/>
      <c r="F223" s="52"/>
      <c r="G223" s="53"/>
    </row>
    <row r="224" spans="2:7" ht="17.100000000000001" customHeight="1" x14ac:dyDescent="0.25">
      <c r="B224" s="45"/>
      <c r="C224" s="50"/>
      <c r="D224" s="51"/>
      <c r="E224" s="52"/>
      <c r="F224" s="52"/>
      <c r="G224" s="53"/>
    </row>
    <row r="225" spans="2:7" ht="17.100000000000001" customHeight="1" x14ac:dyDescent="0.25">
      <c r="B225" s="45"/>
      <c r="C225" s="50"/>
      <c r="D225" s="51"/>
      <c r="E225" s="52"/>
      <c r="F225" s="52"/>
      <c r="G225" s="53"/>
    </row>
    <row r="226" spans="2:7" ht="17.100000000000001" customHeight="1" x14ac:dyDescent="0.25">
      <c r="B226" s="45"/>
      <c r="C226" s="50"/>
      <c r="D226" s="51"/>
      <c r="E226" s="52"/>
      <c r="F226" s="52"/>
      <c r="G226" s="53"/>
    </row>
    <row r="227" spans="2:7" ht="17.100000000000001" customHeight="1" x14ac:dyDescent="0.25">
      <c r="B227" s="45"/>
      <c r="C227" s="50"/>
      <c r="D227" s="51"/>
      <c r="E227" s="52"/>
      <c r="F227" s="52"/>
      <c r="G227" s="53"/>
    </row>
    <row r="228" spans="2:7" ht="17.100000000000001" customHeight="1" x14ac:dyDescent="0.25">
      <c r="B228" s="45"/>
      <c r="C228" s="50"/>
      <c r="D228" s="51"/>
      <c r="E228" s="52"/>
      <c r="F228" s="52"/>
      <c r="G228" s="53"/>
    </row>
    <row r="229" spans="2:7" ht="17.100000000000001" customHeight="1" x14ac:dyDescent="0.25">
      <c r="B229" s="45"/>
      <c r="C229" s="50"/>
      <c r="D229" s="51"/>
      <c r="E229" s="52"/>
      <c r="F229" s="52"/>
      <c r="G229" s="53"/>
    </row>
    <row r="230" spans="2:7" ht="17.100000000000001" customHeight="1" x14ac:dyDescent="0.25">
      <c r="B230" s="45"/>
      <c r="C230" s="50"/>
      <c r="D230" s="51"/>
      <c r="E230" s="52"/>
      <c r="F230" s="52"/>
      <c r="G230" s="53"/>
    </row>
    <row r="231" spans="2:7" ht="17.100000000000001" customHeight="1" x14ac:dyDescent="0.25">
      <c r="B231" s="45"/>
      <c r="C231" s="50"/>
      <c r="D231" s="51"/>
      <c r="E231" s="52"/>
      <c r="F231" s="52"/>
      <c r="G231" s="53"/>
    </row>
    <row r="232" spans="2:7" ht="17.100000000000001" customHeight="1" x14ac:dyDescent="0.25">
      <c r="B232" s="45"/>
      <c r="C232" s="50"/>
      <c r="D232" s="51"/>
      <c r="E232" s="52"/>
      <c r="F232" s="52"/>
      <c r="G232" s="53"/>
    </row>
    <row r="233" spans="2:7" ht="17.100000000000001" customHeight="1" x14ac:dyDescent="0.25">
      <c r="B233" s="45"/>
      <c r="C233" s="50"/>
      <c r="D233" s="51"/>
      <c r="E233" s="52"/>
      <c r="F233" s="52"/>
      <c r="G233" s="53"/>
    </row>
    <row r="235" spans="2:7" ht="39.950000000000003" customHeight="1" x14ac:dyDescent="0.25">
      <c r="B235" s="2" t="s">
        <v>52</v>
      </c>
      <c r="C235" s="3"/>
      <c r="D235" s="3"/>
      <c r="E235" s="3"/>
      <c r="F235" s="3"/>
      <c r="G235" s="4"/>
    </row>
    <row r="236" spans="2:7" ht="29.1" customHeight="1" x14ac:dyDescent="0.25">
      <c r="B236" s="42"/>
      <c r="C236" s="90"/>
      <c r="D236" s="47" t="s">
        <v>105</v>
      </c>
      <c r="E236" s="48" t="s">
        <v>106</v>
      </c>
      <c r="F236" s="48" t="s">
        <v>107</v>
      </c>
      <c r="G236" s="49" t="s">
        <v>108</v>
      </c>
    </row>
    <row r="237" spans="2:7" ht="30" customHeight="1" x14ac:dyDescent="0.25">
      <c r="B237" s="43"/>
      <c r="C237" s="21" t="s">
        <v>84</v>
      </c>
      <c r="D237" s="22">
        <v>3</v>
      </c>
      <c r="E237" s="28">
        <v>2.5</v>
      </c>
      <c r="F237" s="28">
        <v>2.5</v>
      </c>
      <c r="G237" s="29">
        <v>2.5</v>
      </c>
    </row>
    <row r="238" spans="2:7" ht="17.100000000000001" customHeight="1" x14ac:dyDescent="0.25">
      <c r="B238" s="44"/>
      <c r="C238" s="11" t="s">
        <v>82</v>
      </c>
      <c r="D238" s="30">
        <v>49</v>
      </c>
      <c r="E238" s="31">
        <v>40.833333333333336</v>
      </c>
      <c r="F238" s="31">
        <v>40.833333333333336</v>
      </c>
      <c r="G238" s="32">
        <v>43.333333333333336</v>
      </c>
    </row>
    <row r="239" spans="2:7" ht="17.100000000000001" customHeight="1" x14ac:dyDescent="0.25">
      <c r="B239" s="44"/>
      <c r="C239" s="11" t="s">
        <v>86</v>
      </c>
      <c r="D239" s="30">
        <v>36</v>
      </c>
      <c r="E239" s="31">
        <v>30</v>
      </c>
      <c r="F239" s="31">
        <v>30</v>
      </c>
      <c r="G239" s="32">
        <v>73.333333333333329</v>
      </c>
    </row>
    <row r="240" spans="2:7" ht="17.100000000000001" customHeight="1" x14ac:dyDescent="0.25">
      <c r="B240" s="44"/>
      <c r="C240" s="11" t="s">
        <v>83</v>
      </c>
      <c r="D240" s="30">
        <v>32</v>
      </c>
      <c r="E240" s="31">
        <v>26.666666666666668</v>
      </c>
      <c r="F240" s="31">
        <v>26.666666666666668</v>
      </c>
      <c r="G240" s="32">
        <v>100</v>
      </c>
    </row>
    <row r="241" spans="2:7" ht="17.100000000000001" customHeight="1" x14ac:dyDescent="0.25">
      <c r="B241" s="45"/>
      <c r="C241" s="46" t="s">
        <v>104</v>
      </c>
      <c r="D241" s="25">
        <v>120</v>
      </c>
      <c r="E241" s="33">
        <v>100</v>
      </c>
      <c r="F241" s="33">
        <v>100</v>
      </c>
      <c r="G241" s="34"/>
    </row>
    <row r="242" spans="2:7" ht="17.100000000000001" customHeight="1" x14ac:dyDescent="0.25">
      <c r="B242" s="45"/>
      <c r="C242" s="50"/>
      <c r="D242" s="51"/>
      <c r="E242" s="52"/>
      <c r="F242" s="52"/>
      <c r="G242" s="53"/>
    </row>
    <row r="243" spans="2:7" ht="17.100000000000001" customHeight="1" x14ac:dyDescent="0.25">
      <c r="B243" s="45"/>
      <c r="C243" s="50"/>
      <c r="D243" s="51"/>
      <c r="E243" s="52"/>
      <c r="F243" s="52"/>
      <c r="G243" s="53"/>
    </row>
    <row r="244" spans="2:7" ht="17.100000000000001" customHeight="1" x14ac:dyDescent="0.25">
      <c r="B244" s="45"/>
      <c r="C244" s="50"/>
      <c r="D244" s="51"/>
      <c r="E244" s="52"/>
      <c r="F244" s="52"/>
      <c r="G244" s="53"/>
    </row>
    <row r="245" spans="2:7" ht="17.100000000000001" customHeight="1" x14ac:dyDescent="0.25">
      <c r="B245" s="45"/>
      <c r="C245" s="50"/>
      <c r="D245" s="51"/>
      <c r="E245" s="52"/>
      <c r="F245" s="52"/>
      <c r="G245" s="53"/>
    </row>
    <row r="246" spans="2:7" ht="17.100000000000001" customHeight="1" x14ac:dyDescent="0.25">
      <c r="B246" s="45"/>
      <c r="C246" s="50"/>
      <c r="D246" s="51"/>
      <c r="E246" s="52"/>
      <c r="F246" s="52"/>
      <c r="G246" s="53"/>
    </row>
    <row r="247" spans="2:7" ht="17.100000000000001" customHeight="1" x14ac:dyDescent="0.25">
      <c r="B247" s="45"/>
      <c r="C247" s="50"/>
      <c r="D247" s="51"/>
      <c r="E247" s="52"/>
      <c r="F247" s="52"/>
      <c r="G247" s="53"/>
    </row>
    <row r="248" spans="2:7" ht="17.100000000000001" customHeight="1" x14ac:dyDescent="0.25">
      <c r="B248" s="45"/>
      <c r="C248" s="50"/>
      <c r="D248" s="51"/>
      <c r="E248" s="52"/>
      <c r="F248" s="52"/>
      <c r="G248" s="53"/>
    </row>
    <row r="249" spans="2:7" ht="17.100000000000001" customHeight="1" x14ac:dyDescent="0.25">
      <c r="B249" s="45"/>
      <c r="C249" s="50"/>
      <c r="D249" s="51"/>
      <c r="E249" s="52"/>
      <c r="F249" s="52"/>
      <c r="G249" s="53"/>
    </row>
    <row r="250" spans="2:7" ht="17.100000000000001" customHeight="1" x14ac:dyDescent="0.25">
      <c r="B250" s="45"/>
      <c r="C250" s="50"/>
      <c r="D250" s="51"/>
      <c r="E250" s="52"/>
      <c r="F250" s="52"/>
      <c r="G250" s="53"/>
    </row>
    <row r="251" spans="2:7" ht="17.100000000000001" customHeight="1" x14ac:dyDescent="0.25">
      <c r="B251" s="45"/>
      <c r="C251" s="50"/>
      <c r="D251" s="51"/>
      <c r="E251" s="52"/>
      <c r="F251" s="52"/>
      <c r="G251" s="53"/>
    </row>
    <row r="252" spans="2:7" ht="17.100000000000001" customHeight="1" x14ac:dyDescent="0.25">
      <c r="B252" s="45"/>
      <c r="C252" s="50"/>
      <c r="D252" s="51"/>
      <c r="E252" s="52"/>
      <c r="F252" s="52"/>
      <c r="G252" s="53"/>
    </row>
    <row r="253" spans="2:7" ht="17.100000000000001" customHeight="1" x14ac:dyDescent="0.25">
      <c r="B253" s="45"/>
      <c r="C253" s="50"/>
      <c r="D253" s="51"/>
      <c r="E253" s="52"/>
      <c r="F253" s="52"/>
      <c r="G253" s="53"/>
    </row>
    <row r="254" spans="2:7" ht="17.100000000000001" customHeight="1" x14ac:dyDescent="0.25">
      <c r="B254" s="45"/>
      <c r="C254" s="50"/>
      <c r="D254" s="51"/>
      <c r="E254" s="52"/>
      <c r="F254" s="52"/>
      <c r="G254" s="53"/>
    </row>
    <row r="255" spans="2:7" ht="17.100000000000001" customHeight="1" x14ac:dyDescent="0.25">
      <c r="B255" s="45"/>
      <c r="C255" s="50"/>
      <c r="D255" s="51"/>
      <c r="E255" s="52"/>
      <c r="F255" s="52"/>
      <c r="G255" s="53"/>
    </row>
    <row r="256" spans="2:7" ht="17.100000000000001" customHeight="1" x14ac:dyDescent="0.25">
      <c r="B256" s="45"/>
      <c r="C256" s="50"/>
      <c r="D256" s="51"/>
      <c r="E256" s="52"/>
      <c r="F256" s="52"/>
      <c r="G256" s="53"/>
    </row>
    <row r="257" spans="2:7" ht="17.100000000000001" customHeight="1" x14ac:dyDescent="0.25">
      <c r="B257" s="45"/>
      <c r="C257" s="50"/>
      <c r="D257" s="51"/>
      <c r="E257" s="52"/>
      <c r="F257" s="52"/>
      <c r="G257" s="53"/>
    </row>
    <row r="258" spans="2:7" ht="17.100000000000001" customHeight="1" x14ac:dyDescent="0.25">
      <c r="B258" s="45"/>
      <c r="C258" s="50"/>
      <c r="D258" s="51"/>
      <c r="E258" s="52"/>
      <c r="F258" s="52"/>
      <c r="G258" s="53"/>
    </row>
    <row r="259" spans="2:7" ht="17.100000000000001" customHeight="1" x14ac:dyDescent="0.25">
      <c r="B259" s="45"/>
      <c r="C259" s="50"/>
      <c r="D259" s="51"/>
      <c r="E259" s="52"/>
      <c r="F259" s="52"/>
      <c r="G259" s="53"/>
    </row>
    <row r="260" spans="2:7" ht="17.100000000000001" customHeight="1" x14ac:dyDescent="0.25">
      <c r="B260" s="45"/>
      <c r="C260" s="50"/>
      <c r="D260" s="51"/>
      <c r="E260" s="52"/>
      <c r="F260" s="52"/>
      <c r="G260" s="53"/>
    </row>
    <row r="261" spans="2:7" ht="17.100000000000001" customHeight="1" x14ac:dyDescent="0.25">
      <c r="B261" s="54">
        <v>10</v>
      </c>
      <c r="C261" s="55"/>
      <c r="D261" s="55"/>
      <c r="E261" s="55"/>
      <c r="F261" s="55"/>
      <c r="G261" s="56"/>
    </row>
    <row r="262" spans="2:7" ht="17.100000000000001" customHeight="1" x14ac:dyDescent="0.25">
      <c r="B262" s="57"/>
      <c r="C262" s="93"/>
      <c r="D262" s="47" t="s">
        <v>105</v>
      </c>
      <c r="E262" s="48" t="s">
        <v>106</v>
      </c>
      <c r="F262" s="48" t="s">
        <v>107</v>
      </c>
      <c r="G262" s="49" t="s">
        <v>108</v>
      </c>
    </row>
    <row r="263" spans="2:7" ht="17.100000000000001" customHeight="1" x14ac:dyDescent="0.25">
      <c r="B263" s="61"/>
      <c r="C263" s="69" t="s">
        <v>119</v>
      </c>
      <c r="D263" s="70">
        <v>39</v>
      </c>
      <c r="E263" s="77">
        <f>D263/D268*100</f>
        <v>17.889908256880734</v>
      </c>
      <c r="F263" s="77">
        <f>E263</f>
        <v>17.889908256880734</v>
      </c>
      <c r="G263" s="78">
        <f>F263</f>
        <v>17.889908256880734</v>
      </c>
    </row>
    <row r="264" spans="2:7" ht="17.100000000000001" customHeight="1" x14ac:dyDescent="0.25">
      <c r="B264" s="65"/>
      <c r="C264" s="79" t="s">
        <v>121</v>
      </c>
      <c r="D264" s="80">
        <v>42</v>
      </c>
      <c r="E264" s="81">
        <f>D264/D268*100</f>
        <v>19.26605504587156</v>
      </c>
      <c r="F264" s="81">
        <f t="shared" ref="F264:F267" si="4">E264</f>
        <v>19.26605504587156</v>
      </c>
      <c r="G264" s="82">
        <f>F264+G263</f>
        <v>37.155963302752298</v>
      </c>
    </row>
    <row r="265" spans="2:7" ht="17.100000000000001" customHeight="1" x14ac:dyDescent="0.25">
      <c r="B265" s="65"/>
      <c r="C265" s="69" t="s">
        <v>118</v>
      </c>
      <c r="D265" s="70">
        <v>48</v>
      </c>
      <c r="E265" s="67">
        <f>D265/D268*100</f>
        <v>22.018348623853214</v>
      </c>
      <c r="F265" s="67">
        <f t="shared" si="4"/>
        <v>22.018348623853214</v>
      </c>
      <c r="G265" s="68">
        <f>F265+G264</f>
        <v>59.174311926605512</v>
      </c>
    </row>
    <row r="266" spans="2:7" ht="17.100000000000001" customHeight="1" x14ac:dyDescent="0.25">
      <c r="B266" s="65"/>
      <c r="C266" s="69" t="s">
        <v>123</v>
      </c>
      <c r="D266" s="70">
        <v>49</v>
      </c>
      <c r="E266" s="77">
        <f>D266/D268*100</f>
        <v>22.477064220183486</v>
      </c>
      <c r="F266" s="77">
        <f t="shared" si="4"/>
        <v>22.477064220183486</v>
      </c>
      <c r="G266" s="83">
        <f>F266+G265</f>
        <v>81.651376146789005</v>
      </c>
    </row>
    <row r="267" spans="2:7" ht="17.100000000000001" customHeight="1" x14ac:dyDescent="0.25">
      <c r="B267" s="65"/>
      <c r="C267" s="84" t="s">
        <v>126</v>
      </c>
      <c r="D267" s="85">
        <v>40</v>
      </c>
      <c r="E267" s="81">
        <f>D267/D268*100</f>
        <v>18.348623853211009</v>
      </c>
      <c r="F267" s="81">
        <f t="shared" si="4"/>
        <v>18.348623853211009</v>
      </c>
      <c r="G267" s="86">
        <f>F267+G266</f>
        <v>100.00000000000001</v>
      </c>
    </row>
    <row r="268" spans="2:7" ht="17.100000000000001" customHeight="1" x14ac:dyDescent="0.25">
      <c r="B268" s="72"/>
      <c r="C268" s="73" t="s">
        <v>104</v>
      </c>
      <c r="D268" s="74">
        <f>SUM(D263:D267)</f>
        <v>218</v>
      </c>
      <c r="E268" s="75">
        <v>100</v>
      </c>
      <c r="F268" s="75">
        <v>100</v>
      </c>
      <c r="G268" s="88"/>
    </row>
    <row r="269" spans="2:7" ht="17.100000000000001" customHeight="1" x14ac:dyDescent="0.25">
      <c r="B269" s="45"/>
      <c r="C269" s="50"/>
      <c r="D269" s="51"/>
      <c r="E269" s="52"/>
      <c r="F269" s="52"/>
      <c r="G269" s="53"/>
    </row>
    <row r="270" spans="2:7" ht="17.100000000000001" customHeight="1" x14ac:dyDescent="0.25">
      <c r="B270" s="45"/>
      <c r="C270" s="50"/>
      <c r="D270" s="51"/>
      <c r="E270" s="52"/>
      <c r="F270" s="52"/>
      <c r="G270" s="53"/>
    </row>
    <row r="271" spans="2:7" ht="17.100000000000001" customHeight="1" x14ac:dyDescent="0.25">
      <c r="B271" s="45"/>
      <c r="C271" s="50"/>
      <c r="D271" s="51"/>
      <c r="E271" s="52"/>
      <c r="F271" s="52"/>
      <c r="G271" s="53"/>
    </row>
    <row r="272" spans="2:7" ht="17.100000000000001" customHeight="1" x14ac:dyDescent="0.25">
      <c r="B272" s="45"/>
      <c r="C272" s="50"/>
      <c r="D272" s="51"/>
      <c r="E272" s="52"/>
      <c r="F272" s="52"/>
      <c r="G272" s="53"/>
    </row>
    <row r="273" spans="2:7" ht="17.100000000000001" customHeight="1" x14ac:dyDescent="0.25">
      <c r="B273" s="45"/>
      <c r="C273" s="50"/>
      <c r="D273" s="51"/>
      <c r="E273" s="52"/>
      <c r="F273" s="52"/>
      <c r="G273" s="53"/>
    </row>
    <row r="274" spans="2:7" ht="17.100000000000001" customHeight="1" x14ac:dyDescent="0.25">
      <c r="B274" s="45"/>
      <c r="C274" s="50"/>
      <c r="D274" s="51"/>
      <c r="E274" s="52"/>
      <c r="F274" s="52"/>
      <c r="G274" s="53"/>
    </row>
    <row r="275" spans="2:7" ht="17.100000000000001" customHeight="1" x14ac:dyDescent="0.25">
      <c r="B275" s="45"/>
      <c r="C275" s="50"/>
      <c r="D275" s="51"/>
      <c r="E275" s="52"/>
      <c r="F275" s="52"/>
      <c r="G275" s="53"/>
    </row>
    <row r="276" spans="2:7" ht="17.100000000000001" customHeight="1" x14ac:dyDescent="0.25">
      <c r="B276" s="45"/>
      <c r="C276" s="50"/>
      <c r="D276" s="51"/>
      <c r="E276" s="52"/>
      <c r="F276" s="52"/>
      <c r="G276" s="53"/>
    </row>
    <row r="277" spans="2:7" ht="17.100000000000001" customHeight="1" x14ac:dyDescent="0.25">
      <c r="B277" s="45"/>
      <c r="C277" s="50"/>
      <c r="D277" s="51"/>
      <c r="E277" s="52"/>
      <c r="F277" s="52"/>
      <c r="G277" s="53"/>
    </row>
    <row r="278" spans="2:7" ht="17.100000000000001" customHeight="1" x14ac:dyDescent="0.25">
      <c r="B278" s="45"/>
      <c r="C278" s="50"/>
      <c r="D278" s="51"/>
      <c r="E278" s="52"/>
      <c r="F278" s="52"/>
      <c r="G278" s="53"/>
    </row>
    <row r="279" spans="2:7" ht="17.100000000000001" customHeight="1" x14ac:dyDescent="0.25">
      <c r="B279" s="45"/>
      <c r="C279" s="50"/>
      <c r="D279" s="51"/>
      <c r="E279" s="52"/>
      <c r="F279" s="52"/>
      <c r="G279" s="53"/>
    </row>
    <row r="280" spans="2:7" ht="17.100000000000001" customHeight="1" x14ac:dyDescent="0.25">
      <c r="B280" s="45"/>
      <c r="C280" s="50"/>
      <c r="D280" s="51"/>
      <c r="E280" s="52"/>
      <c r="F280" s="52"/>
      <c r="G280" s="53"/>
    </row>
    <row r="281" spans="2:7" ht="17.100000000000001" customHeight="1" x14ac:dyDescent="0.25">
      <c r="B281" s="45"/>
      <c r="C281" s="50"/>
      <c r="D281" s="51"/>
      <c r="E281" s="52"/>
      <c r="F281" s="52"/>
      <c r="G281" s="53"/>
    </row>
    <row r="282" spans="2:7" ht="17.100000000000001" customHeight="1" x14ac:dyDescent="0.25">
      <c r="B282" s="45"/>
      <c r="C282" s="50"/>
      <c r="D282" s="51"/>
      <c r="E282" s="52"/>
      <c r="F282" s="52"/>
      <c r="G282" s="53"/>
    </row>
    <row r="283" spans="2:7" ht="17.100000000000001" customHeight="1" x14ac:dyDescent="0.25">
      <c r="B283" s="45"/>
      <c r="C283" s="50"/>
      <c r="D283" s="51"/>
      <c r="E283" s="52"/>
      <c r="F283" s="52"/>
      <c r="G283" s="53"/>
    </row>
    <row r="284" spans="2:7" ht="17.100000000000001" customHeight="1" x14ac:dyDescent="0.25">
      <c r="B284" s="45"/>
      <c r="C284" s="50"/>
      <c r="D284" s="51"/>
      <c r="E284" s="52"/>
      <c r="F284" s="52"/>
      <c r="G284" s="53"/>
    </row>
    <row r="285" spans="2:7" ht="17.100000000000001" customHeight="1" x14ac:dyDescent="0.25">
      <c r="B285" s="45"/>
      <c r="C285" s="50"/>
      <c r="D285" s="51"/>
      <c r="E285" s="52"/>
      <c r="F285" s="52"/>
      <c r="G285" s="53"/>
    </row>
    <row r="286" spans="2:7" ht="17.100000000000001" customHeight="1" x14ac:dyDescent="0.25">
      <c r="B286" s="45"/>
      <c r="C286" s="50"/>
      <c r="D286" s="51"/>
      <c r="E286" s="52"/>
      <c r="F286" s="52"/>
      <c r="G286" s="53"/>
    </row>
    <row r="287" spans="2:7" ht="17.100000000000001" customHeight="1" x14ac:dyDescent="0.25">
      <c r="B287" s="45"/>
      <c r="C287" s="50"/>
      <c r="D287" s="51"/>
      <c r="E287" s="52"/>
      <c r="F287" s="52"/>
      <c r="G287" s="53"/>
    </row>
    <row r="288" spans="2:7" ht="17.100000000000001" customHeight="1" x14ac:dyDescent="0.25">
      <c r="B288" s="45"/>
      <c r="C288" s="50"/>
      <c r="D288" s="51"/>
      <c r="E288" s="52"/>
      <c r="F288" s="52"/>
      <c r="G288" s="53"/>
    </row>
    <row r="289" spans="2:7" ht="17.100000000000001" customHeight="1" x14ac:dyDescent="0.25">
      <c r="B289" s="45"/>
      <c r="C289" s="50"/>
      <c r="D289" s="51"/>
      <c r="E289" s="52"/>
      <c r="F289" s="52"/>
      <c r="G289" s="53"/>
    </row>
    <row r="290" spans="2:7" ht="17.100000000000001" customHeight="1" x14ac:dyDescent="0.25">
      <c r="B290" s="45"/>
      <c r="C290" s="50"/>
      <c r="D290" s="51"/>
      <c r="E290" s="52"/>
      <c r="F290" s="52"/>
      <c r="G290" s="53"/>
    </row>
    <row r="291" spans="2:7" ht="17.100000000000001" customHeight="1" x14ac:dyDescent="0.25">
      <c r="B291" s="54">
        <v>11</v>
      </c>
      <c r="C291" s="55"/>
      <c r="D291" s="55"/>
      <c r="E291" s="55"/>
      <c r="F291" s="55"/>
      <c r="G291" s="56"/>
    </row>
    <row r="292" spans="2:7" ht="17.100000000000001" customHeight="1" x14ac:dyDescent="0.25">
      <c r="B292" s="57"/>
      <c r="C292" s="93"/>
      <c r="D292" s="47" t="s">
        <v>105</v>
      </c>
      <c r="E292" s="48" t="s">
        <v>106</v>
      </c>
      <c r="F292" s="48" t="s">
        <v>107</v>
      </c>
      <c r="G292" s="49" t="s">
        <v>108</v>
      </c>
    </row>
    <row r="293" spans="2:7" ht="17.100000000000001" customHeight="1" x14ac:dyDescent="0.25">
      <c r="B293" s="61"/>
      <c r="C293" s="69" t="s">
        <v>120</v>
      </c>
      <c r="D293" s="70">
        <v>52</v>
      </c>
      <c r="E293" s="77">
        <f>D293/D299*100</f>
        <v>21.57676348547718</v>
      </c>
      <c r="F293" s="77">
        <f>E293</f>
        <v>21.57676348547718</v>
      </c>
      <c r="G293" s="78">
        <f>F293</f>
        <v>21.57676348547718</v>
      </c>
    </row>
    <row r="294" spans="2:7" ht="17.100000000000001" customHeight="1" x14ac:dyDescent="0.25">
      <c r="B294" s="65"/>
      <c r="C294" s="79" t="s">
        <v>122</v>
      </c>
      <c r="D294" s="80">
        <v>24</v>
      </c>
      <c r="E294" s="81">
        <f>D294/D299*100</f>
        <v>9.9585062240663902</v>
      </c>
      <c r="F294" s="81">
        <f t="shared" ref="F294:F298" si="5">E294</f>
        <v>9.9585062240663902</v>
      </c>
      <c r="G294" s="82">
        <f>F294+G293</f>
        <v>31.53526970954357</v>
      </c>
    </row>
    <row r="295" spans="2:7" ht="17.100000000000001" customHeight="1" x14ac:dyDescent="0.25">
      <c r="B295" s="65"/>
      <c r="C295" s="69" t="s">
        <v>125</v>
      </c>
      <c r="D295" s="70">
        <v>23</v>
      </c>
      <c r="E295" s="67">
        <f>D295/D299*100</f>
        <v>9.5435684647302903</v>
      </c>
      <c r="F295" s="67">
        <f t="shared" si="5"/>
        <v>9.5435684647302903</v>
      </c>
      <c r="G295" s="68">
        <f>F295+G294</f>
        <v>41.078838174273862</v>
      </c>
    </row>
    <row r="296" spans="2:7" ht="17.100000000000001" customHeight="1" x14ac:dyDescent="0.25">
      <c r="B296" s="65"/>
      <c r="C296" s="69" t="s">
        <v>124</v>
      </c>
      <c r="D296" s="70">
        <v>59</v>
      </c>
      <c r="E296" s="77">
        <f>D296/D299*100</f>
        <v>24.481327800829874</v>
      </c>
      <c r="F296" s="77">
        <f t="shared" si="5"/>
        <v>24.481327800829874</v>
      </c>
      <c r="G296" s="83">
        <f>F296+G295</f>
        <v>65.560165975103729</v>
      </c>
    </row>
    <row r="297" spans="2:7" ht="17.100000000000001" customHeight="1" x14ac:dyDescent="0.25">
      <c r="B297" s="65"/>
      <c r="C297" s="84" t="s">
        <v>127</v>
      </c>
      <c r="D297" s="85">
        <v>45</v>
      </c>
      <c r="E297" s="81">
        <f>D297/D299*100</f>
        <v>18.672199170124482</v>
      </c>
      <c r="F297" s="81">
        <f t="shared" si="5"/>
        <v>18.672199170124482</v>
      </c>
      <c r="G297" s="86">
        <f>F297+G296</f>
        <v>84.232365145228215</v>
      </c>
    </row>
    <row r="298" spans="2:7" ht="17.100000000000001" customHeight="1" x14ac:dyDescent="0.25">
      <c r="B298" s="87"/>
      <c r="C298" s="94" t="s">
        <v>128</v>
      </c>
      <c r="D298" s="70">
        <v>38</v>
      </c>
      <c r="E298" s="67">
        <f>D298/D299*100</f>
        <v>15.767634854771783</v>
      </c>
      <c r="F298" s="67">
        <f t="shared" si="5"/>
        <v>15.767634854771783</v>
      </c>
      <c r="G298" s="83">
        <f t="shared" ref="G298" si="6">F298+G297</f>
        <v>100</v>
      </c>
    </row>
    <row r="299" spans="2:7" ht="17.100000000000001" customHeight="1" x14ac:dyDescent="0.25">
      <c r="B299" s="72"/>
      <c r="C299" s="73" t="s">
        <v>104</v>
      </c>
      <c r="D299" s="74">
        <f>SUM(D293:D298)</f>
        <v>241</v>
      </c>
      <c r="E299" s="75">
        <v>100</v>
      </c>
      <c r="F299" s="75">
        <v>100</v>
      </c>
      <c r="G299" s="88"/>
    </row>
    <row r="300" spans="2:7" ht="17.100000000000001" customHeight="1" x14ac:dyDescent="0.25">
      <c r="B300" s="45"/>
      <c r="C300" s="50"/>
      <c r="D300" s="51"/>
      <c r="E300" s="52"/>
      <c r="F300" s="52"/>
      <c r="G300" s="53"/>
    </row>
    <row r="301" spans="2:7" ht="17.100000000000001" customHeight="1" x14ac:dyDescent="0.25">
      <c r="B301" s="45"/>
      <c r="C301" s="50"/>
      <c r="D301" s="51"/>
      <c r="E301" s="52"/>
      <c r="F301" s="52"/>
      <c r="G301" s="53"/>
    </row>
    <row r="302" spans="2:7" ht="17.100000000000001" customHeight="1" x14ac:dyDescent="0.25">
      <c r="B302" s="45"/>
      <c r="C302" s="50"/>
      <c r="D302" s="51"/>
      <c r="E302" s="52"/>
      <c r="F302" s="52"/>
      <c r="G302" s="53"/>
    </row>
    <row r="303" spans="2:7" ht="17.100000000000001" customHeight="1" x14ac:dyDescent="0.25">
      <c r="B303" s="45"/>
      <c r="C303" s="50"/>
      <c r="D303" s="51"/>
      <c r="E303" s="52"/>
      <c r="F303" s="52"/>
      <c r="G303" s="53"/>
    </row>
    <row r="304" spans="2:7" ht="17.100000000000001" customHeight="1" x14ac:dyDescent="0.25">
      <c r="B304" s="45"/>
      <c r="C304" s="50"/>
      <c r="D304" s="51"/>
      <c r="E304" s="52"/>
      <c r="F304" s="52"/>
      <c r="G304" s="53"/>
    </row>
    <row r="305" spans="2:7" ht="17.100000000000001" customHeight="1" x14ac:dyDescent="0.25">
      <c r="B305" s="45"/>
      <c r="C305" s="50"/>
      <c r="D305" s="51"/>
      <c r="E305" s="52"/>
      <c r="F305" s="52"/>
      <c r="G305" s="53"/>
    </row>
    <row r="306" spans="2:7" ht="17.100000000000001" customHeight="1" x14ac:dyDescent="0.25">
      <c r="B306" s="45"/>
      <c r="C306" s="50"/>
      <c r="D306" s="51"/>
      <c r="E306" s="52"/>
      <c r="F306" s="52"/>
      <c r="G306" s="53"/>
    </row>
    <row r="307" spans="2:7" ht="17.100000000000001" customHeight="1" x14ac:dyDescent="0.25">
      <c r="B307" s="45"/>
      <c r="C307" s="50"/>
      <c r="D307" s="51"/>
      <c r="E307" s="52"/>
      <c r="F307" s="52"/>
      <c r="G307" s="53"/>
    </row>
    <row r="308" spans="2:7" ht="17.100000000000001" customHeight="1" x14ac:dyDescent="0.25">
      <c r="B308" s="45"/>
      <c r="C308" s="50"/>
      <c r="D308" s="51"/>
      <c r="E308" s="52"/>
      <c r="F308" s="52"/>
      <c r="G308" s="53"/>
    </row>
    <row r="309" spans="2:7" ht="17.100000000000001" customHeight="1" x14ac:dyDescent="0.25">
      <c r="B309" s="45"/>
      <c r="C309" s="50"/>
      <c r="D309" s="51"/>
      <c r="E309" s="52"/>
      <c r="F309" s="52"/>
      <c r="G309" s="53"/>
    </row>
    <row r="310" spans="2:7" ht="17.100000000000001" customHeight="1" x14ac:dyDescent="0.25">
      <c r="B310" s="45"/>
      <c r="C310" s="50"/>
      <c r="D310" s="51"/>
      <c r="E310" s="52"/>
      <c r="F310" s="52"/>
      <c r="G310" s="53"/>
    </row>
    <row r="311" spans="2:7" ht="17.100000000000001" customHeight="1" x14ac:dyDescent="0.25">
      <c r="B311" s="45"/>
      <c r="C311" s="50"/>
      <c r="D311" s="51"/>
      <c r="E311" s="52"/>
      <c r="F311" s="52"/>
      <c r="G311" s="53"/>
    </row>
    <row r="313" spans="2:7" ht="54.95" customHeight="1" x14ac:dyDescent="0.25">
      <c r="B313" s="2" t="s">
        <v>53</v>
      </c>
      <c r="C313" s="3"/>
      <c r="D313" s="3"/>
      <c r="E313" s="3"/>
      <c r="F313" s="3"/>
      <c r="G313" s="4"/>
    </row>
    <row r="314" spans="2:7" ht="29.1" customHeight="1" x14ac:dyDescent="0.25">
      <c r="B314" s="42"/>
      <c r="C314" s="90"/>
      <c r="D314" s="47" t="s">
        <v>105</v>
      </c>
      <c r="E314" s="48" t="s">
        <v>106</v>
      </c>
      <c r="F314" s="48" t="s">
        <v>107</v>
      </c>
      <c r="G314" s="49" t="s">
        <v>108</v>
      </c>
    </row>
    <row r="315" spans="2:7" ht="30" customHeight="1" x14ac:dyDescent="0.25">
      <c r="B315" s="43"/>
      <c r="C315" s="21" t="s">
        <v>84</v>
      </c>
      <c r="D315" s="22">
        <v>23</v>
      </c>
      <c r="E315" s="28">
        <v>19.166666666666668</v>
      </c>
      <c r="F315" s="28">
        <v>19.166666666666668</v>
      </c>
      <c r="G315" s="29">
        <v>19.166666666666668</v>
      </c>
    </row>
    <row r="316" spans="2:7" ht="17.100000000000001" customHeight="1" x14ac:dyDescent="0.25">
      <c r="B316" s="44"/>
      <c r="C316" s="11" t="s">
        <v>88</v>
      </c>
      <c r="D316" s="30">
        <v>8</v>
      </c>
      <c r="E316" s="31">
        <v>6.666666666666667</v>
      </c>
      <c r="F316" s="31">
        <v>6.666666666666667</v>
      </c>
      <c r="G316" s="32">
        <v>25.833333333333336</v>
      </c>
    </row>
    <row r="317" spans="2:7" ht="17.100000000000001" customHeight="1" x14ac:dyDescent="0.25">
      <c r="B317" s="44"/>
      <c r="C317" s="11" t="s">
        <v>89</v>
      </c>
      <c r="D317" s="30">
        <v>57</v>
      </c>
      <c r="E317" s="31">
        <v>47.5</v>
      </c>
      <c r="F317" s="31">
        <v>47.5</v>
      </c>
      <c r="G317" s="32">
        <v>73.333333333333329</v>
      </c>
    </row>
    <row r="318" spans="2:7" ht="17.100000000000001" customHeight="1" x14ac:dyDescent="0.25">
      <c r="B318" s="44"/>
      <c r="C318" s="11" t="s">
        <v>90</v>
      </c>
      <c r="D318" s="30">
        <v>32</v>
      </c>
      <c r="E318" s="31">
        <v>26.666666666666668</v>
      </c>
      <c r="F318" s="31">
        <v>26.666666666666668</v>
      </c>
      <c r="G318" s="32">
        <v>100</v>
      </c>
    </row>
    <row r="319" spans="2:7" ht="17.100000000000001" customHeight="1" x14ac:dyDescent="0.25">
      <c r="B319" s="45"/>
      <c r="C319" s="46" t="s">
        <v>104</v>
      </c>
      <c r="D319" s="25">
        <v>120</v>
      </c>
      <c r="E319" s="33">
        <v>100</v>
      </c>
      <c r="F319" s="33">
        <v>100</v>
      </c>
      <c r="G319" s="34"/>
    </row>
    <row r="320" spans="2:7" ht="17.100000000000001" customHeight="1" x14ac:dyDescent="0.25">
      <c r="B320" s="45"/>
      <c r="C320" s="50"/>
      <c r="D320" s="51"/>
      <c r="E320" s="52"/>
      <c r="F320" s="52"/>
      <c r="G320" s="53"/>
    </row>
    <row r="321" spans="2:7" ht="17.100000000000001" customHeight="1" x14ac:dyDescent="0.25">
      <c r="B321" s="45"/>
      <c r="C321" s="50"/>
      <c r="D321" s="51"/>
      <c r="E321" s="52"/>
      <c r="F321" s="52"/>
      <c r="G321" s="53"/>
    </row>
    <row r="322" spans="2:7" ht="17.100000000000001" customHeight="1" x14ac:dyDescent="0.25">
      <c r="B322" s="45"/>
      <c r="C322" s="50"/>
      <c r="D322" s="51"/>
      <c r="E322" s="52"/>
      <c r="F322" s="52"/>
      <c r="G322" s="53"/>
    </row>
    <row r="323" spans="2:7" ht="17.100000000000001" customHeight="1" x14ac:dyDescent="0.25">
      <c r="B323" s="45"/>
      <c r="C323" s="50"/>
      <c r="D323" s="51"/>
      <c r="E323" s="52"/>
      <c r="F323" s="52"/>
      <c r="G323" s="53"/>
    </row>
    <row r="324" spans="2:7" ht="17.100000000000001" customHeight="1" x14ac:dyDescent="0.25">
      <c r="B324" s="45"/>
      <c r="C324" s="50"/>
      <c r="D324" s="51"/>
      <c r="E324" s="52"/>
      <c r="F324" s="52"/>
      <c r="G324" s="53"/>
    </row>
    <row r="325" spans="2:7" ht="17.100000000000001" customHeight="1" x14ac:dyDescent="0.25">
      <c r="B325" s="45"/>
      <c r="C325" s="50"/>
      <c r="D325" s="51"/>
      <c r="E325" s="52"/>
      <c r="F325" s="52"/>
      <c r="G325" s="53"/>
    </row>
    <row r="326" spans="2:7" ht="17.100000000000001" customHeight="1" x14ac:dyDescent="0.25">
      <c r="B326" s="45"/>
      <c r="C326" s="50"/>
      <c r="D326" s="51"/>
      <c r="E326" s="52"/>
      <c r="F326" s="52"/>
      <c r="G326" s="53"/>
    </row>
    <row r="327" spans="2:7" ht="17.100000000000001" customHeight="1" x14ac:dyDescent="0.25">
      <c r="B327" s="45"/>
      <c r="C327" s="50"/>
      <c r="D327" s="51"/>
      <c r="E327" s="52"/>
      <c r="F327" s="52"/>
      <c r="G327" s="53"/>
    </row>
    <row r="328" spans="2:7" ht="17.100000000000001" customHeight="1" x14ac:dyDescent="0.25">
      <c r="B328" s="45"/>
      <c r="C328" s="50"/>
      <c r="D328" s="51"/>
      <c r="E328" s="52"/>
      <c r="F328" s="52"/>
      <c r="G328" s="53"/>
    </row>
    <row r="329" spans="2:7" ht="17.100000000000001" customHeight="1" x14ac:dyDescent="0.25">
      <c r="B329" s="45"/>
      <c r="C329" s="50"/>
      <c r="D329" s="51"/>
      <c r="E329" s="52"/>
      <c r="F329" s="52"/>
      <c r="G329" s="53"/>
    </row>
    <row r="330" spans="2:7" ht="17.100000000000001" customHeight="1" x14ac:dyDescent="0.25">
      <c r="B330" s="45"/>
      <c r="C330" s="50"/>
      <c r="D330" s="51"/>
      <c r="E330" s="52"/>
      <c r="F330" s="52"/>
      <c r="G330" s="53"/>
    </row>
    <row r="331" spans="2:7" ht="17.100000000000001" customHeight="1" x14ac:dyDescent="0.25">
      <c r="B331" s="45"/>
      <c r="C331" s="50"/>
      <c r="D331" s="51"/>
      <c r="E331" s="52"/>
      <c r="F331" s="52"/>
      <c r="G331" s="53"/>
    </row>
    <row r="332" spans="2:7" ht="17.100000000000001" customHeight="1" x14ac:dyDescent="0.25">
      <c r="B332" s="45"/>
      <c r="C332" s="50"/>
      <c r="D332" s="51"/>
      <c r="E332" s="52"/>
      <c r="F332" s="52"/>
      <c r="G332" s="53"/>
    </row>
    <row r="333" spans="2:7" ht="17.100000000000001" customHeight="1" x14ac:dyDescent="0.25">
      <c r="B333" s="45"/>
      <c r="C333" s="50"/>
      <c r="D333" s="51"/>
      <c r="E333" s="52"/>
      <c r="F333" s="52"/>
      <c r="G333" s="53"/>
    </row>
    <row r="334" spans="2:7" ht="17.100000000000001" customHeight="1" x14ac:dyDescent="0.25">
      <c r="B334" s="45"/>
      <c r="C334" s="50"/>
      <c r="D334" s="51"/>
      <c r="E334" s="52"/>
      <c r="F334" s="52"/>
      <c r="G334" s="53"/>
    </row>
    <row r="335" spans="2:7" ht="17.100000000000001" customHeight="1" x14ac:dyDescent="0.25">
      <c r="B335" s="45"/>
      <c r="C335" s="50"/>
      <c r="D335" s="51"/>
      <c r="E335" s="52"/>
      <c r="F335" s="52"/>
      <c r="G335" s="53"/>
    </row>
    <row r="336" spans="2:7" ht="17.100000000000001" customHeight="1" x14ac:dyDescent="0.25">
      <c r="B336" s="45"/>
      <c r="C336" s="50"/>
      <c r="D336" s="51"/>
      <c r="E336" s="52"/>
      <c r="F336" s="52"/>
      <c r="G336" s="53"/>
    </row>
    <row r="337" spans="2:7" ht="17.100000000000001" customHeight="1" x14ac:dyDescent="0.25">
      <c r="B337" s="45"/>
      <c r="C337" s="50"/>
      <c r="D337" s="51"/>
      <c r="E337" s="52"/>
      <c r="F337" s="52"/>
      <c r="G337" s="53"/>
    </row>
    <row r="338" spans="2:7" ht="17.100000000000001" customHeight="1" x14ac:dyDescent="0.25">
      <c r="B338" s="45"/>
      <c r="C338" s="50"/>
      <c r="D338" s="51"/>
      <c r="E338" s="52"/>
      <c r="F338" s="52"/>
      <c r="G338" s="53"/>
    </row>
    <row r="340" spans="2:7" ht="86.1" customHeight="1" x14ac:dyDescent="0.25">
      <c r="B340" s="2" t="s">
        <v>54</v>
      </c>
      <c r="C340" s="3"/>
      <c r="D340" s="3"/>
      <c r="E340" s="3"/>
      <c r="F340" s="3"/>
      <c r="G340" s="4"/>
    </row>
    <row r="341" spans="2:7" ht="29.1" customHeight="1" x14ac:dyDescent="0.25">
      <c r="B341" s="42"/>
      <c r="C341" s="90"/>
      <c r="D341" s="47" t="s">
        <v>105</v>
      </c>
      <c r="E341" s="48" t="s">
        <v>106</v>
      </c>
      <c r="F341" s="48" t="s">
        <v>107</v>
      </c>
      <c r="G341" s="49" t="s">
        <v>108</v>
      </c>
    </row>
    <row r="342" spans="2:7" ht="45.95" customHeight="1" x14ac:dyDescent="0.25">
      <c r="B342" s="43"/>
      <c r="C342" s="21" t="s">
        <v>91</v>
      </c>
      <c r="D342" s="22">
        <v>64</v>
      </c>
      <c r="E342" s="28">
        <v>53.333333333333336</v>
      </c>
      <c r="F342" s="28">
        <v>53.333333333333336</v>
      </c>
      <c r="G342" s="29">
        <v>53.333333333333336</v>
      </c>
    </row>
    <row r="343" spans="2:7" ht="45.95" customHeight="1" x14ac:dyDescent="0.25">
      <c r="B343" s="44"/>
      <c r="C343" s="11" t="s">
        <v>92</v>
      </c>
      <c r="D343" s="30">
        <v>13</v>
      </c>
      <c r="E343" s="31">
        <v>10.833333333333334</v>
      </c>
      <c r="F343" s="31">
        <v>10.833333333333334</v>
      </c>
      <c r="G343" s="32">
        <v>64.166666666666671</v>
      </c>
    </row>
    <row r="344" spans="2:7" ht="45.95" customHeight="1" x14ac:dyDescent="0.25">
      <c r="B344" s="44"/>
      <c r="C344" s="11" t="s">
        <v>93</v>
      </c>
      <c r="D344" s="30">
        <v>1</v>
      </c>
      <c r="E344" s="31">
        <v>0.83333333333333337</v>
      </c>
      <c r="F344" s="31">
        <v>0.83333333333333337</v>
      </c>
      <c r="G344" s="32">
        <v>65</v>
      </c>
    </row>
    <row r="345" spans="2:7" ht="30" customHeight="1" x14ac:dyDescent="0.25">
      <c r="B345" s="44"/>
      <c r="C345" s="11" t="s">
        <v>94</v>
      </c>
      <c r="D345" s="30">
        <v>31</v>
      </c>
      <c r="E345" s="31">
        <v>25.833333333333336</v>
      </c>
      <c r="F345" s="31">
        <v>25.833333333333336</v>
      </c>
      <c r="G345" s="32">
        <v>90.833333333333329</v>
      </c>
    </row>
    <row r="346" spans="2:7" ht="30" customHeight="1" x14ac:dyDescent="0.25">
      <c r="B346" s="44"/>
      <c r="C346" s="11" t="s">
        <v>95</v>
      </c>
      <c r="D346" s="30">
        <v>11</v>
      </c>
      <c r="E346" s="31">
        <v>9.1666666666666661</v>
      </c>
      <c r="F346" s="31">
        <v>9.1666666666666661</v>
      </c>
      <c r="G346" s="32">
        <v>100</v>
      </c>
    </row>
    <row r="347" spans="2:7" ht="17.100000000000001" customHeight="1" x14ac:dyDescent="0.25">
      <c r="B347" s="45"/>
      <c r="C347" s="46" t="s">
        <v>104</v>
      </c>
      <c r="D347" s="25">
        <v>120</v>
      </c>
      <c r="E347" s="33">
        <v>100</v>
      </c>
      <c r="F347" s="33">
        <v>100</v>
      </c>
      <c r="G347" s="34"/>
    </row>
    <row r="348" spans="2:7" ht="17.100000000000001" customHeight="1" x14ac:dyDescent="0.25">
      <c r="B348" s="45"/>
      <c r="C348" s="50"/>
      <c r="D348" s="51"/>
      <c r="E348" s="52"/>
      <c r="F348" s="52"/>
      <c r="G348" s="53"/>
    </row>
    <row r="349" spans="2:7" ht="17.100000000000001" customHeight="1" x14ac:dyDescent="0.25">
      <c r="B349" s="45"/>
      <c r="C349" s="50"/>
      <c r="D349" s="51"/>
      <c r="E349" s="52"/>
      <c r="F349" s="52"/>
      <c r="G349" s="53"/>
    </row>
    <row r="350" spans="2:7" ht="17.100000000000001" customHeight="1" x14ac:dyDescent="0.25">
      <c r="B350" s="45"/>
      <c r="C350" s="50"/>
      <c r="D350" s="51"/>
      <c r="E350" s="52"/>
      <c r="F350" s="52"/>
      <c r="G350" s="53"/>
    </row>
    <row r="351" spans="2:7" ht="17.100000000000001" customHeight="1" x14ac:dyDescent="0.25">
      <c r="B351" s="45"/>
      <c r="C351" s="50"/>
      <c r="D351" s="51"/>
      <c r="E351" s="52"/>
      <c r="F351" s="52"/>
      <c r="G351" s="53"/>
    </row>
    <row r="352" spans="2:7" ht="17.100000000000001" customHeight="1" x14ac:dyDescent="0.25">
      <c r="B352" s="45"/>
      <c r="C352" s="50"/>
      <c r="D352" s="51"/>
      <c r="E352" s="52"/>
      <c r="F352" s="52"/>
      <c r="G352" s="53"/>
    </row>
    <row r="353" spans="2:7" ht="17.100000000000001" customHeight="1" x14ac:dyDescent="0.25">
      <c r="B353" s="45"/>
      <c r="C353" s="50"/>
      <c r="D353" s="51"/>
      <c r="E353" s="52"/>
      <c r="F353" s="52"/>
      <c r="G353" s="53"/>
    </row>
    <row r="354" spans="2:7" ht="17.100000000000001" customHeight="1" x14ac:dyDescent="0.25">
      <c r="B354" s="45"/>
      <c r="C354" s="50"/>
      <c r="D354" s="51"/>
      <c r="E354" s="52"/>
      <c r="F354" s="52"/>
      <c r="G354" s="53"/>
    </row>
    <row r="355" spans="2:7" ht="17.100000000000001" customHeight="1" x14ac:dyDescent="0.25">
      <c r="B355" s="45"/>
      <c r="C355" s="50"/>
      <c r="D355" s="51"/>
      <c r="E355" s="52"/>
      <c r="F355" s="52"/>
      <c r="G355" s="53"/>
    </row>
    <row r="356" spans="2:7" ht="17.100000000000001" customHeight="1" x14ac:dyDescent="0.25">
      <c r="B356" s="45"/>
      <c r="C356" s="50"/>
      <c r="D356" s="51"/>
      <c r="E356" s="52"/>
      <c r="F356" s="52"/>
      <c r="G356" s="53"/>
    </row>
    <row r="357" spans="2:7" ht="17.100000000000001" customHeight="1" x14ac:dyDescent="0.25">
      <c r="B357" s="45"/>
      <c r="C357" s="50"/>
      <c r="D357" s="51"/>
      <c r="E357" s="52"/>
      <c r="F357" s="52"/>
      <c r="G357" s="53"/>
    </row>
    <row r="358" spans="2:7" ht="17.100000000000001" customHeight="1" x14ac:dyDescent="0.25">
      <c r="B358" s="45"/>
      <c r="C358" s="50"/>
      <c r="D358" s="51"/>
      <c r="E358" s="52"/>
      <c r="F358" s="52"/>
      <c r="G358" s="53"/>
    </row>
    <row r="359" spans="2:7" ht="17.100000000000001" customHeight="1" x14ac:dyDescent="0.25">
      <c r="B359" s="45"/>
      <c r="C359" s="50"/>
      <c r="D359" s="51"/>
      <c r="E359" s="52"/>
      <c r="F359" s="52"/>
      <c r="G359" s="53"/>
    </row>
    <row r="360" spans="2:7" ht="17.100000000000001" customHeight="1" x14ac:dyDescent="0.25">
      <c r="B360" s="45"/>
      <c r="C360" s="50"/>
      <c r="D360" s="51"/>
      <c r="E360" s="52"/>
      <c r="F360" s="52"/>
      <c r="G360" s="53"/>
    </row>
    <row r="361" spans="2:7" ht="17.100000000000001" customHeight="1" x14ac:dyDescent="0.25">
      <c r="B361" s="45"/>
      <c r="C361" s="50"/>
      <c r="D361" s="51"/>
      <c r="E361" s="52"/>
      <c r="F361" s="52"/>
      <c r="G361" s="53"/>
    </row>
    <row r="362" spans="2:7" ht="17.100000000000001" customHeight="1" x14ac:dyDescent="0.25">
      <c r="B362" s="45"/>
      <c r="C362" s="50"/>
      <c r="D362" s="51"/>
      <c r="E362" s="52"/>
      <c r="F362" s="52"/>
      <c r="G362" s="53"/>
    </row>
    <row r="363" spans="2:7" ht="17.100000000000001" customHeight="1" x14ac:dyDescent="0.25">
      <c r="B363" s="45"/>
      <c r="C363" s="50"/>
      <c r="D363" s="51"/>
      <c r="E363" s="52"/>
      <c r="F363" s="52"/>
      <c r="G363" s="53"/>
    </row>
    <row r="364" spans="2:7" ht="17.100000000000001" customHeight="1" x14ac:dyDescent="0.25">
      <c r="B364" s="45"/>
      <c r="C364" s="50"/>
      <c r="D364" s="51"/>
      <c r="E364" s="52"/>
      <c r="F364" s="52"/>
      <c r="G364" s="53"/>
    </row>
    <row r="365" spans="2:7" ht="17.100000000000001" customHeight="1" x14ac:dyDescent="0.25">
      <c r="B365" s="45"/>
      <c r="C365" s="50"/>
      <c r="D365" s="51"/>
      <c r="E365" s="52"/>
      <c r="F365" s="52"/>
      <c r="G365" s="53"/>
    </row>
    <row r="366" spans="2:7" ht="17.100000000000001" customHeight="1" x14ac:dyDescent="0.25">
      <c r="B366" s="45"/>
      <c r="C366" s="50"/>
      <c r="D366" s="51"/>
      <c r="E366" s="52"/>
      <c r="F366" s="52"/>
      <c r="G366" s="53"/>
    </row>
    <row r="368" spans="2:7" ht="86.1" customHeight="1" x14ac:dyDescent="0.25">
      <c r="B368" s="2" t="s">
        <v>55</v>
      </c>
      <c r="C368" s="3"/>
      <c r="D368" s="3"/>
      <c r="E368" s="3"/>
      <c r="F368" s="3"/>
      <c r="G368" s="4"/>
    </row>
    <row r="369" spans="2:7" ht="29.1" customHeight="1" x14ac:dyDescent="0.25">
      <c r="B369" s="42"/>
      <c r="C369" s="90"/>
      <c r="D369" s="47" t="s">
        <v>105</v>
      </c>
      <c r="E369" s="48" t="s">
        <v>106</v>
      </c>
      <c r="F369" s="48" t="s">
        <v>107</v>
      </c>
      <c r="G369" s="49" t="s">
        <v>108</v>
      </c>
    </row>
    <row r="370" spans="2:7" ht="45.95" customHeight="1" x14ac:dyDescent="0.25">
      <c r="B370" s="43"/>
      <c r="C370" s="21" t="s">
        <v>91</v>
      </c>
      <c r="D370" s="22">
        <v>62</v>
      </c>
      <c r="E370" s="28">
        <v>51.666666666666671</v>
      </c>
      <c r="F370" s="28">
        <v>51.666666666666671</v>
      </c>
      <c r="G370" s="29">
        <v>51.666666666666671</v>
      </c>
    </row>
    <row r="371" spans="2:7" ht="45.95" customHeight="1" x14ac:dyDescent="0.25">
      <c r="B371" s="44"/>
      <c r="C371" s="11" t="s">
        <v>92</v>
      </c>
      <c r="D371" s="30">
        <v>12</v>
      </c>
      <c r="E371" s="31">
        <v>10</v>
      </c>
      <c r="F371" s="31">
        <v>10</v>
      </c>
      <c r="G371" s="32">
        <v>61.666666666666671</v>
      </c>
    </row>
    <row r="372" spans="2:7" ht="45.95" customHeight="1" x14ac:dyDescent="0.25">
      <c r="B372" s="44"/>
      <c r="C372" s="11" t="s">
        <v>93</v>
      </c>
      <c r="D372" s="30">
        <v>1</v>
      </c>
      <c r="E372" s="31">
        <v>0.83333333333333337</v>
      </c>
      <c r="F372" s="31">
        <v>0.83333333333333337</v>
      </c>
      <c r="G372" s="32">
        <v>62.5</v>
      </c>
    </row>
    <row r="373" spans="2:7" ht="30" customHeight="1" x14ac:dyDescent="0.25">
      <c r="B373" s="44"/>
      <c r="C373" s="11" t="s">
        <v>96</v>
      </c>
      <c r="D373" s="30">
        <v>30</v>
      </c>
      <c r="E373" s="31">
        <v>25</v>
      </c>
      <c r="F373" s="31">
        <v>25</v>
      </c>
      <c r="G373" s="32">
        <v>87.5</v>
      </c>
    </row>
    <row r="374" spans="2:7" ht="30" customHeight="1" x14ac:dyDescent="0.25">
      <c r="B374" s="44"/>
      <c r="C374" s="11" t="s">
        <v>97</v>
      </c>
      <c r="D374" s="30">
        <v>15</v>
      </c>
      <c r="E374" s="31">
        <v>12.5</v>
      </c>
      <c r="F374" s="31">
        <v>12.5</v>
      </c>
      <c r="G374" s="32">
        <v>100</v>
      </c>
    </row>
    <row r="375" spans="2:7" ht="17.100000000000001" customHeight="1" x14ac:dyDescent="0.25">
      <c r="B375" s="45"/>
      <c r="C375" s="46" t="s">
        <v>104</v>
      </c>
      <c r="D375" s="25">
        <v>120</v>
      </c>
      <c r="E375" s="33">
        <v>100</v>
      </c>
      <c r="F375" s="33">
        <v>100</v>
      </c>
      <c r="G375" s="34"/>
    </row>
    <row r="376" spans="2:7" ht="17.100000000000001" customHeight="1" x14ac:dyDescent="0.25">
      <c r="B376" s="45"/>
      <c r="C376" s="50"/>
      <c r="D376" s="51"/>
      <c r="E376" s="52"/>
      <c r="F376" s="52"/>
      <c r="G376" s="53"/>
    </row>
    <row r="377" spans="2:7" ht="17.100000000000001" customHeight="1" x14ac:dyDescent="0.25">
      <c r="B377" s="45"/>
      <c r="C377" s="50"/>
      <c r="D377" s="51"/>
      <c r="E377" s="52"/>
      <c r="F377" s="52"/>
      <c r="G377" s="53"/>
    </row>
    <row r="378" spans="2:7" ht="17.100000000000001" customHeight="1" x14ac:dyDescent="0.25">
      <c r="B378" s="45"/>
      <c r="C378" s="50"/>
      <c r="D378" s="51"/>
      <c r="E378" s="52"/>
      <c r="F378" s="52"/>
      <c r="G378" s="53"/>
    </row>
    <row r="379" spans="2:7" ht="17.100000000000001" customHeight="1" x14ac:dyDescent="0.25">
      <c r="B379" s="45"/>
      <c r="C379" s="50"/>
      <c r="D379" s="51"/>
      <c r="E379" s="52"/>
      <c r="F379" s="52"/>
      <c r="G379" s="53"/>
    </row>
    <row r="380" spans="2:7" ht="17.100000000000001" customHeight="1" x14ac:dyDescent="0.25">
      <c r="B380" s="45"/>
      <c r="C380" s="50"/>
      <c r="D380" s="51"/>
      <c r="E380" s="52"/>
      <c r="F380" s="52"/>
      <c r="G380" s="53"/>
    </row>
    <row r="381" spans="2:7" ht="17.100000000000001" customHeight="1" x14ac:dyDescent="0.25">
      <c r="B381" s="45"/>
      <c r="C381" s="50"/>
      <c r="D381" s="51"/>
      <c r="E381" s="52"/>
      <c r="F381" s="52"/>
      <c r="G381" s="53"/>
    </row>
    <row r="382" spans="2:7" ht="17.100000000000001" customHeight="1" x14ac:dyDescent="0.25">
      <c r="B382" s="45"/>
      <c r="C382" s="50"/>
      <c r="D382" s="51"/>
      <c r="E382" s="52"/>
      <c r="F382" s="52"/>
      <c r="G382" s="53"/>
    </row>
    <row r="383" spans="2:7" ht="17.100000000000001" customHeight="1" x14ac:dyDescent="0.25">
      <c r="B383" s="45"/>
      <c r="C383" s="50"/>
      <c r="D383" s="51"/>
      <c r="E383" s="52"/>
      <c r="F383" s="52"/>
      <c r="G383" s="53"/>
    </row>
    <row r="384" spans="2:7" ht="17.100000000000001" customHeight="1" x14ac:dyDescent="0.25">
      <c r="B384" s="45"/>
      <c r="C384" s="50"/>
      <c r="D384" s="51"/>
      <c r="E384" s="52"/>
      <c r="F384" s="52"/>
      <c r="G384" s="53"/>
    </row>
    <row r="385" spans="2:7" ht="17.100000000000001" customHeight="1" x14ac:dyDescent="0.25">
      <c r="B385" s="45"/>
      <c r="C385" s="50"/>
      <c r="D385" s="51"/>
      <c r="E385" s="52"/>
      <c r="F385" s="52"/>
      <c r="G385" s="53"/>
    </row>
    <row r="386" spans="2:7" ht="17.100000000000001" customHeight="1" x14ac:dyDescent="0.25">
      <c r="B386" s="45"/>
      <c r="C386" s="50"/>
      <c r="D386" s="51"/>
      <c r="E386" s="52"/>
      <c r="F386" s="52"/>
      <c r="G386" s="53"/>
    </row>
    <row r="387" spans="2:7" ht="17.100000000000001" customHeight="1" x14ac:dyDescent="0.25">
      <c r="B387" s="45"/>
      <c r="C387" s="50"/>
      <c r="D387" s="51"/>
      <c r="E387" s="52"/>
      <c r="F387" s="52"/>
      <c r="G387" s="53"/>
    </row>
    <row r="388" spans="2:7" ht="17.100000000000001" customHeight="1" x14ac:dyDescent="0.25">
      <c r="B388" s="45"/>
      <c r="C388" s="50"/>
      <c r="D388" s="51"/>
      <c r="E388" s="52"/>
      <c r="F388" s="52"/>
      <c r="G388" s="53"/>
    </row>
    <row r="389" spans="2:7" ht="17.100000000000001" customHeight="1" x14ac:dyDescent="0.25">
      <c r="B389" s="45"/>
      <c r="C389" s="50"/>
      <c r="D389" s="51"/>
      <c r="E389" s="52"/>
      <c r="F389" s="52"/>
      <c r="G389" s="53"/>
    </row>
    <row r="390" spans="2:7" ht="17.100000000000001" customHeight="1" x14ac:dyDescent="0.25">
      <c r="B390" s="45"/>
      <c r="C390" s="50"/>
      <c r="D390" s="51"/>
      <c r="E390" s="52"/>
      <c r="F390" s="52"/>
      <c r="G390" s="53"/>
    </row>
    <row r="391" spans="2:7" ht="17.100000000000001" customHeight="1" x14ac:dyDescent="0.25">
      <c r="B391" s="45"/>
      <c r="C391" s="50"/>
      <c r="D391" s="51"/>
      <c r="E391" s="52"/>
      <c r="F391" s="52"/>
      <c r="G391" s="53"/>
    </row>
    <row r="392" spans="2:7" ht="17.100000000000001" customHeight="1" x14ac:dyDescent="0.25">
      <c r="B392" s="45"/>
      <c r="C392" s="50"/>
      <c r="D392" s="51"/>
      <c r="E392" s="52"/>
      <c r="F392" s="52"/>
      <c r="G392" s="53"/>
    </row>
    <row r="393" spans="2:7" ht="17.100000000000001" customHeight="1" x14ac:dyDescent="0.25">
      <c r="B393" s="45"/>
      <c r="C393" s="50"/>
      <c r="D393" s="51"/>
      <c r="E393" s="52"/>
      <c r="F393" s="52"/>
      <c r="G393" s="53"/>
    </row>
    <row r="394" spans="2:7" ht="17.100000000000001" customHeight="1" x14ac:dyDescent="0.25">
      <c r="B394" s="45"/>
      <c r="C394" s="50"/>
      <c r="D394" s="51"/>
      <c r="E394" s="52"/>
      <c r="F394" s="52"/>
      <c r="G394" s="53"/>
    </row>
    <row r="396" spans="2:7" ht="71.099999999999994" customHeight="1" x14ac:dyDescent="0.25">
      <c r="B396" s="2" t="s">
        <v>56</v>
      </c>
      <c r="C396" s="3"/>
      <c r="D396" s="3"/>
      <c r="E396" s="3"/>
      <c r="F396" s="3"/>
      <c r="G396" s="4"/>
    </row>
    <row r="397" spans="2:7" ht="29.1" customHeight="1" x14ac:dyDescent="0.25">
      <c r="B397" s="42"/>
      <c r="C397" s="90"/>
      <c r="D397" s="47" t="s">
        <v>105</v>
      </c>
      <c r="E397" s="48" t="s">
        <v>106</v>
      </c>
      <c r="F397" s="48" t="s">
        <v>107</v>
      </c>
      <c r="G397" s="49" t="s">
        <v>108</v>
      </c>
    </row>
    <row r="398" spans="2:7" ht="45.95" customHeight="1" x14ac:dyDescent="0.25">
      <c r="B398" s="43"/>
      <c r="C398" s="21" t="s">
        <v>91</v>
      </c>
      <c r="D398" s="22">
        <v>59</v>
      </c>
      <c r="E398" s="28">
        <v>49.166666666666664</v>
      </c>
      <c r="F398" s="28">
        <v>49.166666666666664</v>
      </c>
      <c r="G398" s="29">
        <v>49.166666666666664</v>
      </c>
    </row>
    <row r="399" spans="2:7" ht="45.95" customHeight="1" x14ac:dyDescent="0.25">
      <c r="B399" s="44"/>
      <c r="C399" s="11" t="s">
        <v>92</v>
      </c>
      <c r="D399" s="30">
        <v>13</v>
      </c>
      <c r="E399" s="31">
        <v>10.833333333333334</v>
      </c>
      <c r="F399" s="31">
        <v>10.833333333333334</v>
      </c>
      <c r="G399" s="32">
        <v>60</v>
      </c>
    </row>
    <row r="400" spans="2:7" ht="30" customHeight="1" x14ac:dyDescent="0.25">
      <c r="B400" s="44"/>
      <c r="C400" s="11" t="s">
        <v>96</v>
      </c>
      <c r="D400" s="30">
        <v>26</v>
      </c>
      <c r="E400" s="31">
        <v>21.666666666666668</v>
      </c>
      <c r="F400" s="31">
        <v>21.666666666666668</v>
      </c>
      <c r="G400" s="32">
        <v>81.666666666666671</v>
      </c>
    </row>
    <row r="401" spans="2:7" ht="30" customHeight="1" x14ac:dyDescent="0.25">
      <c r="B401" s="44"/>
      <c r="C401" s="11" t="s">
        <v>97</v>
      </c>
      <c r="D401" s="30">
        <v>22</v>
      </c>
      <c r="E401" s="31">
        <v>18.333333333333332</v>
      </c>
      <c r="F401" s="31">
        <v>18.333333333333332</v>
      </c>
      <c r="G401" s="32">
        <v>100</v>
      </c>
    </row>
    <row r="402" spans="2:7" ht="17.100000000000001" customHeight="1" x14ac:dyDescent="0.25">
      <c r="B402" s="45"/>
      <c r="C402" s="46" t="s">
        <v>104</v>
      </c>
      <c r="D402" s="25">
        <v>120</v>
      </c>
      <c r="E402" s="33">
        <v>100</v>
      </c>
      <c r="F402" s="33">
        <v>100</v>
      </c>
      <c r="G402" s="34"/>
    </row>
    <row r="403" spans="2:7" ht="17.100000000000001" customHeight="1" x14ac:dyDescent="0.25">
      <c r="B403" s="45"/>
      <c r="C403" s="50"/>
      <c r="D403" s="51"/>
      <c r="E403" s="52"/>
      <c r="F403" s="52"/>
      <c r="G403" s="53"/>
    </row>
    <row r="404" spans="2:7" ht="17.100000000000001" customHeight="1" x14ac:dyDescent="0.25">
      <c r="B404" s="45"/>
      <c r="C404" s="50"/>
      <c r="D404" s="51"/>
      <c r="E404" s="52"/>
      <c r="F404" s="52"/>
      <c r="G404" s="53"/>
    </row>
    <row r="405" spans="2:7" ht="17.100000000000001" customHeight="1" x14ac:dyDescent="0.25">
      <c r="B405" s="45"/>
      <c r="C405" s="50"/>
      <c r="D405" s="51"/>
      <c r="E405" s="52"/>
      <c r="F405" s="52"/>
      <c r="G405" s="53"/>
    </row>
    <row r="406" spans="2:7" ht="17.100000000000001" customHeight="1" x14ac:dyDescent="0.25">
      <c r="B406" s="45"/>
      <c r="C406" s="50"/>
      <c r="D406" s="51"/>
      <c r="E406" s="52"/>
      <c r="F406" s="52"/>
      <c r="G406" s="53"/>
    </row>
    <row r="407" spans="2:7" ht="17.100000000000001" customHeight="1" x14ac:dyDescent="0.25">
      <c r="B407" s="45"/>
      <c r="C407" s="50"/>
      <c r="D407" s="51"/>
      <c r="E407" s="52"/>
      <c r="F407" s="52"/>
      <c r="G407" s="53"/>
    </row>
    <row r="408" spans="2:7" ht="17.100000000000001" customHeight="1" x14ac:dyDescent="0.25">
      <c r="B408" s="45"/>
      <c r="C408" s="50"/>
      <c r="D408" s="51"/>
      <c r="E408" s="52"/>
      <c r="F408" s="52"/>
      <c r="G408" s="53"/>
    </row>
    <row r="409" spans="2:7" ht="17.100000000000001" customHeight="1" x14ac:dyDescent="0.25">
      <c r="B409" s="45"/>
      <c r="C409" s="50"/>
      <c r="D409" s="51"/>
      <c r="E409" s="52"/>
      <c r="F409" s="52"/>
      <c r="G409" s="53"/>
    </row>
    <row r="410" spans="2:7" ht="17.100000000000001" customHeight="1" x14ac:dyDescent="0.25">
      <c r="B410" s="45"/>
      <c r="C410" s="50"/>
      <c r="D410" s="51"/>
      <c r="E410" s="52"/>
      <c r="F410" s="52"/>
      <c r="G410" s="53"/>
    </row>
    <row r="411" spans="2:7" ht="17.100000000000001" customHeight="1" x14ac:dyDescent="0.25">
      <c r="B411" s="45"/>
      <c r="C411" s="50"/>
      <c r="D411" s="51"/>
      <c r="E411" s="52"/>
      <c r="F411" s="52"/>
      <c r="G411" s="53"/>
    </row>
    <row r="412" spans="2:7" ht="17.100000000000001" customHeight="1" x14ac:dyDescent="0.25">
      <c r="B412" s="45"/>
      <c r="C412" s="50"/>
      <c r="D412" s="51"/>
      <c r="E412" s="52"/>
      <c r="F412" s="52"/>
      <c r="G412" s="53"/>
    </row>
    <row r="413" spans="2:7" ht="17.100000000000001" customHeight="1" x14ac:dyDescent="0.25">
      <c r="B413" s="45"/>
      <c r="C413" s="50"/>
      <c r="D413" s="51"/>
      <c r="E413" s="52"/>
      <c r="F413" s="52"/>
      <c r="G413" s="53"/>
    </row>
    <row r="414" spans="2:7" ht="17.100000000000001" customHeight="1" x14ac:dyDescent="0.25">
      <c r="B414" s="45"/>
      <c r="C414" s="50"/>
      <c r="D414" s="51"/>
      <c r="E414" s="52"/>
      <c r="F414" s="52"/>
      <c r="G414" s="53"/>
    </row>
    <row r="415" spans="2:7" ht="17.100000000000001" customHeight="1" x14ac:dyDescent="0.25">
      <c r="B415" s="45"/>
      <c r="C415" s="50"/>
      <c r="D415" s="51"/>
      <c r="E415" s="52"/>
      <c r="F415" s="52"/>
      <c r="G415" s="53"/>
    </row>
    <row r="416" spans="2:7" ht="17.100000000000001" customHeight="1" x14ac:dyDescent="0.25">
      <c r="B416" s="45"/>
      <c r="C416" s="50"/>
      <c r="D416" s="51"/>
      <c r="E416" s="52"/>
      <c r="F416" s="52"/>
      <c r="G416" s="53"/>
    </row>
    <row r="417" spans="2:7" ht="17.100000000000001" customHeight="1" x14ac:dyDescent="0.25">
      <c r="B417" s="45"/>
      <c r="C417" s="50"/>
      <c r="D417" s="51"/>
      <c r="E417" s="52"/>
      <c r="F417" s="52"/>
      <c r="G417" s="53"/>
    </row>
    <row r="418" spans="2:7" ht="17.100000000000001" customHeight="1" x14ac:dyDescent="0.25">
      <c r="B418" s="45"/>
      <c r="C418" s="50"/>
      <c r="D418" s="51"/>
      <c r="E418" s="52"/>
      <c r="F418" s="52"/>
      <c r="G418" s="53"/>
    </row>
    <row r="419" spans="2:7" ht="17.100000000000001" customHeight="1" x14ac:dyDescent="0.25">
      <c r="B419" s="45"/>
      <c r="C419" s="50"/>
      <c r="D419" s="51"/>
      <c r="E419" s="52"/>
      <c r="F419" s="52"/>
      <c r="G419" s="53"/>
    </row>
    <row r="420" spans="2:7" ht="17.100000000000001" customHeight="1" x14ac:dyDescent="0.25">
      <c r="B420" s="54">
        <v>16</v>
      </c>
      <c r="C420" s="55"/>
      <c r="D420" s="55"/>
      <c r="E420" s="55"/>
      <c r="F420" s="55"/>
      <c r="G420" s="56"/>
    </row>
    <row r="421" spans="2:7" ht="17.100000000000001" customHeight="1" x14ac:dyDescent="0.25">
      <c r="B421" s="57"/>
      <c r="C421" s="93"/>
      <c r="D421" s="47" t="s">
        <v>105</v>
      </c>
      <c r="E421" s="48" t="s">
        <v>106</v>
      </c>
      <c r="F421" s="48" t="s">
        <v>107</v>
      </c>
      <c r="G421" s="49" t="s">
        <v>108</v>
      </c>
    </row>
    <row r="422" spans="2:7" ht="17.100000000000001" customHeight="1" x14ac:dyDescent="0.25">
      <c r="B422" s="61"/>
      <c r="C422" s="69" t="s">
        <v>129</v>
      </c>
      <c r="D422" s="70">
        <v>35</v>
      </c>
      <c r="E422" s="77">
        <f>D422/D427*100</f>
        <v>20.588235294117645</v>
      </c>
      <c r="F422" s="77">
        <f>E422</f>
        <v>20.588235294117645</v>
      </c>
      <c r="G422" s="78">
        <f>F422</f>
        <v>20.588235294117645</v>
      </c>
    </row>
    <row r="423" spans="2:7" ht="17.100000000000001" customHeight="1" x14ac:dyDescent="0.25">
      <c r="B423" s="65"/>
      <c r="C423" s="79" t="s">
        <v>130</v>
      </c>
      <c r="D423" s="80">
        <v>23</v>
      </c>
      <c r="E423" s="81">
        <f>D423/D427*100</f>
        <v>13.529411764705882</v>
      </c>
      <c r="F423" s="81">
        <f t="shared" ref="F423:F426" si="7">E423</f>
        <v>13.529411764705882</v>
      </c>
      <c r="G423" s="82">
        <f>F423+G422</f>
        <v>34.117647058823529</v>
      </c>
    </row>
    <row r="424" spans="2:7" ht="17.100000000000001" customHeight="1" x14ac:dyDescent="0.25">
      <c r="B424" s="65"/>
      <c r="C424" s="69" t="s">
        <v>131</v>
      </c>
      <c r="D424" s="70">
        <v>26</v>
      </c>
      <c r="E424" s="67">
        <f>D424/D427*100</f>
        <v>15.294117647058824</v>
      </c>
      <c r="F424" s="67">
        <f t="shared" si="7"/>
        <v>15.294117647058824</v>
      </c>
      <c r="G424" s="68">
        <f>F424+G423</f>
        <v>49.411764705882355</v>
      </c>
    </row>
    <row r="425" spans="2:7" ht="17.100000000000001" customHeight="1" x14ac:dyDescent="0.25">
      <c r="B425" s="65"/>
      <c r="C425" s="69" t="s">
        <v>132</v>
      </c>
      <c r="D425" s="70">
        <v>20</v>
      </c>
      <c r="E425" s="77">
        <f>D425/D427*100</f>
        <v>11.76470588235294</v>
      </c>
      <c r="F425" s="77">
        <f t="shared" si="7"/>
        <v>11.76470588235294</v>
      </c>
      <c r="G425" s="83">
        <f>F425+G424</f>
        <v>61.176470588235297</v>
      </c>
    </row>
    <row r="426" spans="2:7" ht="17.100000000000001" customHeight="1" x14ac:dyDescent="0.25">
      <c r="B426" s="65"/>
      <c r="C426" s="84" t="s">
        <v>133</v>
      </c>
      <c r="D426" s="85">
        <v>66</v>
      </c>
      <c r="E426" s="81">
        <f>D426/D427*100</f>
        <v>38.82352941176471</v>
      </c>
      <c r="F426" s="81">
        <f t="shared" si="7"/>
        <v>38.82352941176471</v>
      </c>
      <c r="G426" s="86">
        <f>F426+G425</f>
        <v>100</v>
      </c>
    </row>
    <row r="427" spans="2:7" ht="17.100000000000001" customHeight="1" x14ac:dyDescent="0.25">
      <c r="B427" s="72"/>
      <c r="C427" s="73" t="s">
        <v>104</v>
      </c>
      <c r="D427" s="74">
        <f>SUM(D422:D426)</f>
        <v>170</v>
      </c>
      <c r="E427" s="75">
        <v>100</v>
      </c>
      <c r="F427" s="75">
        <v>100</v>
      </c>
      <c r="G427" s="88"/>
    </row>
    <row r="428" spans="2:7" ht="17.100000000000001" customHeight="1" x14ac:dyDescent="0.25">
      <c r="B428" s="45"/>
      <c r="C428" s="50"/>
      <c r="D428" s="51"/>
      <c r="E428" s="52"/>
      <c r="F428" s="52"/>
      <c r="G428" s="53"/>
    </row>
    <row r="429" spans="2:7" ht="17.100000000000001" customHeight="1" x14ac:dyDescent="0.25">
      <c r="B429" s="45"/>
      <c r="C429" s="50"/>
      <c r="D429" s="51"/>
      <c r="E429" s="52"/>
      <c r="F429" s="52"/>
      <c r="G429" s="53"/>
    </row>
    <row r="430" spans="2:7" ht="17.100000000000001" customHeight="1" x14ac:dyDescent="0.25">
      <c r="B430" s="45"/>
      <c r="C430" s="50"/>
      <c r="D430" s="51"/>
      <c r="E430" s="52"/>
      <c r="F430" s="52"/>
      <c r="G430" s="53"/>
    </row>
    <row r="431" spans="2:7" ht="17.100000000000001" customHeight="1" x14ac:dyDescent="0.25">
      <c r="B431" s="45"/>
      <c r="C431" s="50"/>
      <c r="D431" s="51"/>
      <c r="E431" s="52"/>
      <c r="F431" s="52"/>
      <c r="G431" s="53"/>
    </row>
    <row r="432" spans="2:7" ht="17.100000000000001" customHeight="1" x14ac:dyDescent="0.25">
      <c r="B432" s="45"/>
      <c r="C432" s="50"/>
      <c r="D432" s="51"/>
      <c r="E432" s="52"/>
      <c r="F432" s="52"/>
      <c r="G432" s="53"/>
    </row>
    <row r="433" spans="2:7" ht="17.100000000000001" customHeight="1" x14ac:dyDescent="0.25">
      <c r="B433" s="45"/>
      <c r="C433" s="50"/>
      <c r="D433" s="51"/>
      <c r="E433" s="52"/>
      <c r="F433" s="52"/>
      <c r="G433" s="53"/>
    </row>
    <row r="434" spans="2:7" ht="17.100000000000001" customHeight="1" x14ac:dyDescent="0.25">
      <c r="B434" s="45"/>
      <c r="C434" s="50"/>
      <c r="D434" s="51"/>
      <c r="E434" s="52"/>
      <c r="F434" s="52"/>
      <c r="G434" s="53"/>
    </row>
    <row r="435" spans="2:7" ht="17.100000000000001" customHeight="1" x14ac:dyDescent="0.25">
      <c r="B435" s="45"/>
      <c r="C435" s="50"/>
      <c r="D435" s="51"/>
      <c r="E435" s="52"/>
      <c r="F435" s="52"/>
      <c r="G435" s="53"/>
    </row>
    <row r="436" spans="2:7" ht="17.100000000000001" customHeight="1" x14ac:dyDescent="0.25">
      <c r="B436" s="45"/>
      <c r="C436" s="50"/>
      <c r="D436" s="51"/>
      <c r="E436" s="52"/>
      <c r="F436" s="52"/>
      <c r="G436" s="53"/>
    </row>
    <row r="437" spans="2:7" ht="17.100000000000001" customHeight="1" x14ac:dyDescent="0.25">
      <c r="B437" s="45"/>
      <c r="C437" s="50"/>
      <c r="D437" s="51"/>
      <c r="E437" s="52"/>
      <c r="F437" s="52"/>
      <c r="G437" s="53"/>
    </row>
    <row r="438" spans="2:7" ht="17.100000000000001" customHeight="1" x14ac:dyDescent="0.25">
      <c r="B438" s="45"/>
      <c r="C438" s="50"/>
      <c r="D438" s="51"/>
      <c r="E438" s="52"/>
      <c r="F438" s="52"/>
      <c r="G438" s="53"/>
    </row>
    <row r="439" spans="2:7" ht="17.100000000000001" customHeight="1" x14ac:dyDescent="0.25">
      <c r="B439" s="45"/>
      <c r="C439" s="50"/>
      <c r="D439" s="51"/>
      <c r="E439" s="52"/>
      <c r="F439" s="52"/>
      <c r="G439" s="53"/>
    </row>
    <row r="440" spans="2:7" ht="17.100000000000001" customHeight="1" x14ac:dyDescent="0.25">
      <c r="B440" s="45"/>
      <c r="C440" s="50"/>
      <c r="D440" s="51"/>
      <c r="E440" s="52"/>
      <c r="F440" s="52"/>
      <c r="G440" s="53"/>
    </row>
    <row r="441" spans="2:7" ht="17.100000000000001" customHeight="1" x14ac:dyDescent="0.25">
      <c r="B441" s="45"/>
      <c r="C441" s="50"/>
      <c r="D441" s="51"/>
      <c r="E441" s="52"/>
      <c r="F441" s="52"/>
      <c r="G441" s="53"/>
    </row>
    <row r="442" spans="2:7" ht="17.100000000000001" customHeight="1" x14ac:dyDescent="0.25">
      <c r="B442" s="45"/>
      <c r="C442" s="50"/>
      <c r="D442" s="51"/>
      <c r="E442" s="52"/>
      <c r="F442" s="52"/>
      <c r="G442" s="53"/>
    </row>
    <row r="444" spans="2:7" ht="71.099999999999994" customHeight="1" x14ac:dyDescent="0.25">
      <c r="B444" s="2" t="s">
        <v>57</v>
      </c>
      <c r="C444" s="3"/>
      <c r="D444" s="3"/>
      <c r="E444" s="3"/>
      <c r="F444" s="3"/>
      <c r="G444" s="4"/>
    </row>
    <row r="445" spans="2:7" ht="29.1" customHeight="1" x14ac:dyDescent="0.25">
      <c r="B445" s="42"/>
      <c r="C445" s="90"/>
      <c r="D445" s="47" t="s">
        <v>105</v>
      </c>
      <c r="E445" s="48" t="s">
        <v>106</v>
      </c>
      <c r="F445" s="48" t="s">
        <v>107</v>
      </c>
      <c r="G445" s="49" t="s">
        <v>108</v>
      </c>
    </row>
    <row r="446" spans="2:7" ht="30" customHeight="1" x14ac:dyDescent="0.25">
      <c r="B446" s="44"/>
      <c r="C446" s="11" t="s">
        <v>84</v>
      </c>
      <c r="D446" s="30">
        <v>38</v>
      </c>
      <c r="E446" s="32">
        <v>32.5</v>
      </c>
      <c r="F446" s="32">
        <v>32.5</v>
      </c>
      <c r="G446" s="32">
        <v>32.5</v>
      </c>
    </row>
    <row r="447" spans="2:7" ht="17.100000000000001" customHeight="1" x14ac:dyDescent="0.25">
      <c r="B447" s="44"/>
      <c r="C447" s="11" t="s">
        <v>98</v>
      </c>
      <c r="D447" s="30">
        <v>12</v>
      </c>
      <c r="E447" s="31">
        <v>10</v>
      </c>
      <c r="F447" s="31">
        <v>10</v>
      </c>
      <c r="G447" s="32">
        <v>42.5</v>
      </c>
    </row>
    <row r="448" spans="2:7" ht="17.100000000000001" customHeight="1" x14ac:dyDescent="0.25">
      <c r="B448" s="44"/>
      <c r="C448" s="11" t="s">
        <v>99</v>
      </c>
      <c r="D448" s="30">
        <v>64</v>
      </c>
      <c r="E448" s="31">
        <v>53.333333333333336</v>
      </c>
      <c r="F448" s="31">
        <v>53.333333333333336</v>
      </c>
      <c r="G448" s="32">
        <v>95.833333333333343</v>
      </c>
    </row>
    <row r="449" spans="2:7" ht="17.100000000000001" customHeight="1" x14ac:dyDescent="0.25">
      <c r="B449" s="44"/>
      <c r="C449" s="11" t="s">
        <v>100</v>
      </c>
      <c r="D449" s="30">
        <v>5</v>
      </c>
      <c r="E449" s="31">
        <v>4.1666666666666661</v>
      </c>
      <c r="F449" s="31">
        <v>4.1666666666666661</v>
      </c>
      <c r="G449" s="32">
        <v>100</v>
      </c>
    </row>
    <row r="450" spans="2:7" ht="17.100000000000001" customHeight="1" x14ac:dyDescent="0.25">
      <c r="B450" s="45"/>
      <c r="C450" s="46" t="s">
        <v>104</v>
      </c>
      <c r="D450" s="25">
        <v>120</v>
      </c>
      <c r="E450" s="33">
        <v>100</v>
      </c>
      <c r="F450" s="33">
        <v>100</v>
      </c>
      <c r="G450" s="34"/>
    </row>
    <row r="451" spans="2:7" ht="17.100000000000001" customHeight="1" x14ac:dyDescent="0.25">
      <c r="B451" s="45"/>
      <c r="C451" s="50"/>
      <c r="D451" s="51"/>
      <c r="E451" s="52"/>
      <c r="F451" s="52"/>
      <c r="G451" s="53"/>
    </row>
    <row r="452" spans="2:7" ht="17.100000000000001" customHeight="1" x14ac:dyDescent="0.25">
      <c r="B452" s="45"/>
      <c r="C452" s="50"/>
      <c r="D452" s="51"/>
      <c r="E452" s="52"/>
      <c r="F452" s="52"/>
      <c r="G452" s="53"/>
    </row>
    <row r="453" spans="2:7" ht="17.100000000000001" customHeight="1" x14ac:dyDescent="0.25">
      <c r="B453" s="45"/>
      <c r="C453" s="50"/>
      <c r="D453" s="51"/>
      <c r="E453" s="52"/>
      <c r="F453" s="52"/>
      <c r="G453" s="53"/>
    </row>
    <row r="454" spans="2:7" ht="17.100000000000001" customHeight="1" x14ac:dyDescent="0.25">
      <c r="B454" s="45"/>
      <c r="C454" s="50"/>
      <c r="D454" s="51"/>
      <c r="E454" s="52"/>
      <c r="F454" s="52"/>
      <c r="G454" s="53"/>
    </row>
    <row r="455" spans="2:7" ht="17.100000000000001" customHeight="1" x14ac:dyDescent="0.25">
      <c r="B455" s="45"/>
      <c r="C455" s="50"/>
      <c r="D455" s="51"/>
      <c r="E455" s="52"/>
      <c r="F455" s="52"/>
      <c r="G455" s="53"/>
    </row>
    <row r="456" spans="2:7" ht="17.100000000000001" customHeight="1" x14ac:dyDescent="0.25">
      <c r="B456" s="45"/>
      <c r="C456" s="50"/>
      <c r="D456" s="51"/>
      <c r="E456" s="52"/>
      <c r="F456" s="52"/>
      <c r="G456" s="53"/>
    </row>
    <row r="457" spans="2:7" ht="17.100000000000001" customHeight="1" x14ac:dyDescent="0.25">
      <c r="B457" s="45"/>
      <c r="C457" s="50"/>
      <c r="D457" s="51"/>
      <c r="E457" s="52"/>
      <c r="F457" s="52"/>
      <c r="G457" s="53"/>
    </row>
    <row r="458" spans="2:7" ht="17.100000000000001" customHeight="1" x14ac:dyDescent="0.25">
      <c r="B458" s="45"/>
      <c r="C458" s="50"/>
      <c r="D458" s="51"/>
      <c r="E458" s="52"/>
      <c r="F458" s="52"/>
      <c r="G458" s="53"/>
    </row>
    <row r="459" spans="2:7" ht="17.100000000000001" customHeight="1" x14ac:dyDescent="0.25">
      <c r="B459" s="45"/>
      <c r="C459" s="50"/>
      <c r="D459" s="51"/>
      <c r="E459" s="52"/>
      <c r="F459" s="52"/>
      <c r="G459" s="53"/>
    </row>
    <row r="460" spans="2:7" ht="17.100000000000001" customHeight="1" x14ac:dyDescent="0.25">
      <c r="B460" s="45"/>
      <c r="C460" s="50"/>
      <c r="D460" s="51"/>
      <c r="E460" s="52"/>
      <c r="F460" s="52"/>
      <c r="G460" s="53"/>
    </row>
    <row r="461" spans="2:7" ht="17.100000000000001" customHeight="1" x14ac:dyDescent="0.25">
      <c r="B461" s="45"/>
      <c r="C461" s="50"/>
      <c r="D461" s="51"/>
      <c r="E461" s="52"/>
      <c r="F461" s="52"/>
      <c r="G461" s="53"/>
    </row>
    <row r="462" spans="2:7" ht="17.100000000000001" customHeight="1" x14ac:dyDescent="0.25">
      <c r="B462" s="45"/>
      <c r="C462" s="50"/>
      <c r="D462" s="51"/>
      <c r="E462" s="52"/>
      <c r="F462" s="52"/>
      <c r="G462" s="53"/>
    </row>
    <row r="463" spans="2:7" ht="17.100000000000001" customHeight="1" x14ac:dyDescent="0.25">
      <c r="B463" s="45"/>
      <c r="C463" s="50"/>
      <c r="D463" s="51"/>
      <c r="E463" s="52"/>
      <c r="F463" s="52"/>
      <c r="G463" s="53"/>
    </row>
    <row r="464" spans="2:7" ht="17.100000000000001" customHeight="1" x14ac:dyDescent="0.25">
      <c r="B464" s="45"/>
      <c r="C464" s="50"/>
      <c r="D464" s="51"/>
      <c r="E464" s="52"/>
      <c r="F464" s="52"/>
      <c r="G464" s="53"/>
    </row>
    <row r="465" spans="2:7" ht="17.100000000000001" customHeight="1" x14ac:dyDescent="0.25">
      <c r="B465" s="45"/>
      <c r="C465" s="50"/>
      <c r="D465" s="51"/>
      <c r="E465" s="52"/>
      <c r="F465" s="52"/>
      <c r="G465" s="53"/>
    </row>
    <row r="466" spans="2:7" ht="17.100000000000001" customHeight="1" x14ac:dyDescent="0.25">
      <c r="B466" s="45"/>
      <c r="C466" s="50"/>
      <c r="D466" s="51"/>
      <c r="E466" s="52"/>
      <c r="F466" s="52"/>
      <c r="G466" s="53"/>
    </row>
    <row r="467" spans="2:7" ht="17.100000000000001" customHeight="1" x14ac:dyDescent="0.25">
      <c r="B467" s="45"/>
      <c r="C467" s="50"/>
      <c r="D467" s="51"/>
      <c r="E467" s="52"/>
      <c r="F467" s="52"/>
      <c r="G467" s="53"/>
    </row>
    <row r="468" spans="2:7" ht="17.100000000000001" customHeight="1" x14ac:dyDescent="0.25">
      <c r="B468" s="45"/>
      <c r="C468" s="50"/>
      <c r="D468" s="51"/>
      <c r="E468" s="52"/>
      <c r="F468" s="52"/>
      <c r="G468" s="53"/>
    </row>
    <row r="469" spans="2:7" ht="17.100000000000001" customHeight="1" x14ac:dyDescent="0.25">
      <c r="B469" s="45"/>
      <c r="C469" s="50"/>
      <c r="D469" s="51"/>
      <c r="E469" s="52"/>
      <c r="F469" s="52"/>
      <c r="G469" s="53"/>
    </row>
    <row r="471" spans="2:7" ht="54.95" customHeight="1" x14ac:dyDescent="0.25">
      <c r="B471" s="2" t="s">
        <v>58</v>
      </c>
      <c r="C471" s="3"/>
      <c r="D471" s="3"/>
      <c r="E471" s="3"/>
      <c r="F471" s="3"/>
      <c r="G471" s="4"/>
    </row>
    <row r="472" spans="2:7" ht="29.1" customHeight="1" x14ac:dyDescent="0.25">
      <c r="B472" s="42"/>
      <c r="C472" s="90"/>
      <c r="D472" s="47" t="s">
        <v>105</v>
      </c>
      <c r="E472" s="48" t="s">
        <v>106</v>
      </c>
      <c r="F472" s="48" t="s">
        <v>107</v>
      </c>
      <c r="G472" s="49" t="s">
        <v>108</v>
      </c>
    </row>
    <row r="473" spans="2:7" ht="30" customHeight="1" x14ac:dyDescent="0.25">
      <c r="B473" s="43"/>
      <c r="C473" s="21" t="s">
        <v>84</v>
      </c>
      <c r="D473" s="22">
        <v>39</v>
      </c>
      <c r="E473" s="28">
        <v>32.5</v>
      </c>
      <c r="F473" s="28">
        <v>32.5</v>
      </c>
      <c r="G473" s="29">
        <v>32.5</v>
      </c>
    </row>
    <row r="474" spans="2:7" ht="17.100000000000001" customHeight="1" x14ac:dyDescent="0.25">
      <c r="B474" s="44"/>
      <c r="C474" s="11" t="s">
        <v>82</v>
      </c>
      <c r="D474" s="30">
        <v>10</v>
      </c>
      <c r="E474" s="31">
        <v>8.3333333333333321</v>
      </c>
      <c r="F474" s="31">
        <v>8.3333333333333321</v>
      </c>
      <c r="G474" s="32">
        <v>40.833333333333336</v>
      </c>
    </row>
    <row r="475" spans="2:7" ht="17.100000000000001" customHeight="1" x14ac:dyDescent="0.25">
      <c r="B475" s="44"/>
      <c r="C475" s="11" t="s">
        <v>99</v>
      </c>
      <c r="D475" s="30">
        <v>54</v>
      </c>
      <c r="E475" s="31">
        <v>45</v>
      </c>
      <c r="F475" s="31">
        <v>45</v>
      </c>
      <c r="G475" s="32">
        <v>85.833333333333329</v>
      </c>
    </row>
    <row r="476" spans="2:7" ht="17.100000000000001" customHeight="1" x14ac:dyDescent="0.25">
      <c r="B476" s="44"/>
      <c r="C476" s="11" t="s">
        <v>83</v>
      </c>
      <c r="D476" s="30">
        <v>17</v>
      </c>
      <c r="E476" s="31">
        <v>14.166666666666666</v>
      </c>
      <c r="F476" s="31">
        <v>14.166666666666666</v>
      </c>
      <c r="G476" s="32">
        <v>100</v>
      </c>
    </row>
    <row r="477" spans="2:7" ht="17.100000000000001" customHeight="1" x14ac:dyDescent="0.25">
      <c r="B477" s="45"/>
      <c r="C477" s="46" t="s">
        <v>104</v>
      </c>
      <c r="D477" s="25">
        <v>120</v>
      </c>
      <c r="E477" s="33">
        <v>100</v>
      </c>
      <c r="F477" s="33">
        <v>100</v>
      </c>
      <c r="G477" s="34"/>
    </row>
    <row r="478" spans="2:7" ht="17.100000000000001" customHeight="1" x14ac:dyDescent="0.25">
      <c r="B478" s="45"/>
      <c r="C478" s="50"/>
      <c r="D478" s="51"/>
      <c r="E478" s="52"/>
      <c r="F478" s="52"/>
      <c r="G478" s="53"/>
    </row>
    <row r="479" spans="2:7" ht="17.100000000000001" customHeight="1" x14ac:dyDescent="0.25">
      <c r="B479" s="45"/>
      <c r="C479" s="50"/>
      <c r="D479" s="51"/>
      <c r="E479" s="52"/>
      <c r="F479" s="52"/>
      <c r="G479" s="53"/>
    </row>
    <row r="480" spans="2:7" ht="17.100000000000001" customHeight="1" x14ac:dyDescent="0.25">
      <c r="B480" s="45"/>
      <c r="C480" s="50"/>
      <c r="D480" s="51"/>
      <c r="E480" s="52"/>
      <c r="F480" s="52"/>
      <c r="G480" s="53"/>
    </row>
    <row r="481" spans="2:7" ht="17.100000000000001" customHeight="1" x14ac:dyDescent="0.25">
      <c r="B481" s="45"/>
      <c r="C481" s="50"/>
      <c r="D481" s="51"/>
      <c r="E481" s="52"/>
      <c r="F481" s="52"/>
      <c r="G481" s="53"/>
    </row>
    <row r="482" spans="2:7" ht="17.100000000000001" customHeight="1" x14ac:dyDescent="0.25">
      <c r="B482" s="45"/>
      <c r="C482" s="50"/>
      <c r="D482" s="51"/>
      <c r="E482" s="52"/>
      <c r="F482" s="52"/>
      <c r="G482" s="53"/>
    </row>
    <row r="483" spans="2:7" ht="17.100000000000001" customHeight="1" x14ac:dyDescent="0.25">
      <c r="B483" s="45"/>
      <c r="C483" s="50"/>
      <c r="D483" s="51"/>
      <c r="E483" s="52"/>
      <c r="F483" s="52"/>
      <c r="G483" s="53"/>
    </row>
    <row r="484" spans="2:7" ht="17.100000000000001" customHeight="1" x14ac:dyDescent="0.25">
      <c r="B484" s="45"/>
      <c r="C484" s="50"/>
      <c r="D484" s="51"/>
      <c r="E484" s="52"/>
      <c r="F484" s="52"/>
      <c r="G484" s="53"/>
    </row>
    <row r="485" spans="2:7" ht="17.100000000000001" customHeight="1" x14ac:dyDescent="0.25">
      <c r="B485" s="45"/>
      <c r="C485" s="50"/>
      <c r="D485" s="51"/>
      <c r="E485" s="52"/>
      <c r="F485" s="52"/>
      <c r="G485" s="53"/>
    </row>
    <row r="486" spans="2:7" ht="17.100000000000001" customHeight="1" x14ac:dyDescent="0.25">
      <c r="B486" s="45"/>
      <c r="C486" s="50"/>
      <c r="D486" s="51"/>
      <c r="E486" s="52"/>
      <c r="F486" s="52"/>
      <c r="G486" s="53"/>
    </row>
    <row r="487" spans="2:7" ht="17.100000000000001" customHeight="1" x14ac:dyDescent="0.25">
      <c r="B487" s="45"/>
      <c r="C487" s="50"/>
      <c r="D487" s="51"/>
      <c r="E487" s="52"/>
      <c r="F487" s="52"/>
      <c r="G487" s="53"/>
    </row>
    <row r="488" spans="2:7" ht="17.100000000000001" customHeight="1" x14ac:dyDescent="0.25">
      <c r="B488" s="45"/>
      <c r="C488" s="50"/>
      <c r="D488" s="51"/>
      <c r="E488" s="52"/>
      <c r="F488" s="52"/>
      <c r="G488" s="53"/>
    </row>
    <row r="489" spans="2:7" ht="17.100000000000001" customHeight="1" x14ac:dyDescent="0.25">
      <c r="B489" s="45"/>
      <c r="C489" s="50"/>
      <c r="D489" s="51"/>
      <c r="E489" s="52"/>
      <c r="F489" s="52"/>
      <c r="G489" s="53"/>
    </row>
    <row r="490" spans="2:7" ht="17.100000000000001" customHeight="1" x14ac:dyDescent="0.25">
      <c r="B490" s="45"/>
      <c r="C490" s="50"/>
      <c r="D490" s="51"/>
      <c r="E490" s="52"/>
      <c r="F490" s="52"/>
      <c r="G490" s="53"/>
    </row>
    <row r="491" spans="2:7" ht="17.100000000000001" customHeight="1" x14ac:dyDescent="0.25">
      <c r="B491" s="45"/>
      <c r="C491" s="50"/>
      <c r="D491" s="51"/>
      <c r="E491" s="52"/>
      <c r="F491" s="52"/>
      <c r="G491" s="53"/>
    </row>
    <row r="492" spans="2:7" ht="17.100000000000001" customHeight="1" x14ac:dyDescent="0.25">
      <c r="B492" s="45"/>
      <c r="C492" s="50"/>
      <c r="D492" s="51"/>
      <c r="E492" s="52"/>
      <c r="F492" s="52"/>
      <c r="G492" s="53"/>
    </row>
    <row r="493" spans="2:7" ht="17.100000000000001" customHeight="1" x14ac:dyDescent="0.25">
      <c r="B493" s="45"/>
      <c r="C493" s="50"/>
      <c r="D493" s="51"/>
      <c r="E493" s="52"/>
      <c r="F493" s="52"/>
      <c r="G493" s="53"/>
    </row>
    <row r="494" spans="2:7" ht="17.100000000000001" customHeight="1" x14ac:dyDescent="0.25">
      <c r="B494" s="45"/>
      <c r="C494" s="50"/>
      <c r="D494" s="51"/>
      <c r="E494" s="52"/>
      <c r="F494" s="52"/>
      <c r="G494" s="53"/>
    </row>
    <row r="495" spans="2:7" ht="17.100000000000001" customHeight="1" x14ac:dyDescent="0.25">
      <c r="B495" s="45"/>
      <c r="C495" s="50"/>
      <c r="D495" s="51"/>
      <c r="E495" s="52"/>
      <c r="F495" s="52"/>
      <c r="G495" s="53"/>
    </row>
    <row r="496" spans="2:7" ht="17.100000000000001" customHeight="1" x14ac:dyDescent="0.25">
      <c r="B496" s="45"/>
      <c r="C496" s="50"/>
      <c r="D496" s="51"/>
      <c r="E496" s="52"/>
      <c r="F496" s="52"/>
      <c r="G496" s="53"/>
    </row>
    <row r="498" spans="2:7" ht="54.95" customHeight="1" x14ac:dyDescent="0.25">
      <c r="B498" s="2" t="s">
        <v>59</v>
      </c>
      <c r="C498" s="3"/>
      <c r="D498" s="3"/>
      <c r="E498" s="3"/>
      <c r="F498" s="3"/>
      <c r="G498" s="4"/>
    </row>
    <row r="499" spans="2:7" ht="29.1" customHeight="1" x14ac:dyDescent="0.25">
      <c r="B499" s="42"/>
      <c r="C499" s="90"/>
      <c r="D499" s="47" t="s">
        <v>105</v>
      </c>
      <c r="E499" s="48" t="s">
        <v>106</v>
      </c>
      <c r="F499" s="48" t="s">
        <v>107</v>
      </c>
      <c r="G499" s="49" t="s">
        <v>108</v>
      </c>
    </row>
    <row r="500" spans="2:7" ht="30" customHeight="1" x14ac:dyDescent="0.25">
      <c r="B500" s="43"/>
      <c r="C500" s="21" t="s">
        <v>84</v>
      </c>
      <c r="D500" s="22">
        <v>51</v>
      </c>
      <c r="E500" s="28">
        <v>42.5</v>
      </c>
      <c r="F500" s="28">
        <v>42.5</v>
      </c>
      <c r="G500" s="29">
        <v>42.5</v>
      </c>
    </row>
    <row r="501" spans="2:7" ht="17.100000000000001" customHeight="1" x14ac:dyDescent="0.25">
      <c r="B501" s="44"/>
      <c r="C501" s="11" t="s">
        <v>82</v>
      </c>
      <c r="D501" s="30">
        <v>10</v>
      </c>
      <c r="E501" s="31">
        <v>8.3333333333333321</v>
      </c>
      <c r="F501" s="31">
        <v>8.3333333333333321</v>
      </c>
      <c r="G501" s="32">
        <v>50.833333333333329</v>
      </c>
    </row>
    <row r="502" spans="2:7" ht="17.100000000000001" customHeight="1" x14ac:dyDescent="0.25">
      <c r="B502" s="44"/>
      <c r="C502" s="11" t="s">
        <v>99</v>
      </c>
      <c r="D502" s="30">
        <v>49</v>
      </c>
      <c r="E502" s="31">
        <v>40.833333333333336</v>
      </c>
      <c r="F502" s="31">
        <v>40.833333333333336</v>
      </c>
      <c r="G502" s="32">
        <v>91.666666666666657</v>
      </c>
    </row>
    <row r="503" spans="2:7" ht="17.100000000000001" customHeight="1" x14ac:dyDescent="0.25">
      <c r="B503" s="44"/>
      <c r="C503" s="11" t="s">
        <v>83</v>
      </c>
      <c r="D503" s="30">
        <v>10</v>
      </c>
      <c r="E503" s="31">
        <v>8.3333333333333321</v>
      </c>
      <c r="F503" s="31">
        <v>8.3333333333333321</v>
      </c>
      <c r="G503" s="32">
        <v>100</v>
      </c>
    </row>
    <row r="504" spans="2:7" ht="17.100000000000001" customHeight="1" x14ac:dyDescent="0.25">
      <c r="B504" s="45"/>
      <c r="C504" s="46" t="s">
        <v>104</v>
      </c>
      <c r="D504" s="25">
        <v>120</v>
      </c>
      <c r="E504" s="33">
        <v>100</v>
      </c>
      <c r="F504" s="33">
        <v>100</v>
      </c>
      <c r="G504" s="34"/>
    </row>
    <row r="505" spans="2:7" ht="17.100000000000001" customHeight="1" x14ac:dyDescent="0.25">
      <c r="B505" s="45"/>
      <c r="C505" s="50"/>
      <c r="D505" s="51"/>
      <c r="E505" s="52"/>
      <c r="F505" s="52"/>
      <c r="G505" s="53"/>
    </row>
    <row r="506" spans="2:7" ht="17.100000000000001" customHeight="1" x14ac:dyDescent="0.25">
      <c r="B506" s="45"/>
      <c r="C506" s="50"/>
      <c r="D506" s="51"/>
      <c r="E506" s="52"/>
      <c r="F506" s="52"/>
      <c r="G506" s="53"/>
    </row>
    <row r="507" spans="2:7" ht="17.100000000000001" customHeight="1" x14ac:dyDescent="0.25">
      <c r="B507" s="45"/>
      <c r="C507" s="50"/>
      <c r="D507" s="51"/>
      <c r="E507" s="52"/>
      <c r="F507" s="52"/>
      <c r="G507" s="53"/>
    </row>
    <row r="508" spans="2:7" ht="17.100000000000001" customHeight="1" x14ac:dyDescent="0.25">
      <c r="B508" s="45"/>
      <c r="C508" s="50"/>
      <c r="D508" s="51"/>
      <c r="E508" s="52"/>
      <c r="F508" s="52"/>
      <c r="G508" s="53"/>
    </row>
    <row r="509" spans="2:7" ht="17.100000000000001" customHeight="1" x14ac:dyDescent="0.25">
      <c r="B509" s="45"/>
      <c r="C509" s="50"/>
      <c r="D509" s="51"/>
      <c r="E509" s="52"/>
      <c r="F509" s="52"/>
      <c r="G509" s="53"/>
    </row>
    <row r="510" spans="2:7" ht="17.100000000000001" customHeight="1" x14ac:dyDescent="0.25">
      <c r="B510" s="45"/>
      <c r="C510" s="50"/>
      <c r="D510" s="51"/>
      <c r="E510" s="52"/>
      <c r="F510" s="52"/>
      <c r="G510" s="53"/>
    </row>
    <row r="511" spans="2:7" ht="17.100000000000001" customHeight="1" x14ac:dyDescent="0.25">
      <c r="B511" s="45"/>
      <c r="C511" s="50"/>
      <c r="D511" s="51"/>
      <c r="E511" s="52"/>
      <c r="F511" s="52"/>
      <c r="G511" s="53"/>
    </row>
    <row r="512" spans="2:7" ht="17.100000000000001" customHeight="1" x14ac:dyDescent="0.25">
      <c r="B512" s="45"/>
      <c r="C512" s="50"/>
      <c r="D512" s="51"/>
      <c r="E512" s="52"/>
      <c r="F512" s="52"/>
      <c r="G512" s="53"/>
    </row>
    <row r="513" spans="2:7" ht="17.100000000000001" customHeight="1" x14ac:dyDescent="0.25">
      <c r="B513" s="45"/>
      <c r="C513" s="50"/>
      <c r="D513" s="51"/>
      <c r="E513" s="52"/>
      <c r="F513" s="52"/>
      <c r="G513" s="53"/>
    </row>
    <row r="514" spans="2:7" ht="17.100000000000001" customHeight="1" x14ac:dyDescent="0.25">
      <c r="B514" s="45"/>
      <c r="C514" s="50"/>
      <c r="D514" s="51"/>
      <c r="E514" s="52"/>
      <c r="F514" s="52"/>
      <c r="G514" s="53"/>
    </row>
    <row r="515" spans="2:7" ht="17.100000000000001" customHeight="1" x14ac:dyDescent="0.25">
      <c r="B515" s="45"/>
      <c r="C515" s="50"/>
      <c r="D515" s="51"/>
      <c r="E515" s="52"/>
      <c r="F515" s="52"/>
      <c r="G515" s="53"/>
    </row>
    <row r="516" spans="2:7" ht="17.100000000000001" customHeight="1" x14ac:dyDescent="0.25">
      <c r="B516" s="45"/>
      <c r="C516" s="50"/>
      <c r="D516" s="51"/>
      <c r="E516" s="52"/>
      <c r="F516" s="52"/>
      <c r="G516" s="53"/>
    </row>
    <row r="517" spans="2:7" ht="17.100000000000001" customHeight="1" x14ac:dyDescent="0.25">
      <c r="B517" s="45"/>
      <c r="C517" s="50"/>
      <c r="D517" s="51"/>
      <c r="E517" s="52"/>
      <c r="F517" s="52"/>
      <c r="G517" s="53"/>
    </row>
    <row r="518" spans="2:7" ht="17.100000000000001" customHeight="1" x14ac:dyDescent="0.25">
      <c r="B518" s="45"/>
      <c r="C518" s="50"/>
      <c r="D518" s="51"/>
      <c r="E518" s="52"/>
      <c r="F518" s="52"/>
      <c r="G518" s="53"/>
    </row>
    <row r="519" spans="2:7" ht="17.100000000000001" customHeight="1" x14ac:dyDescent="0.25">
      <c r="B519" s="45"/>
      <c r="C519" s="50"/>
      <c r="D519" s="51"/>
      <c r="E519" s="52"/>
      <c r="F519" s="52"/>
      <c r="G519" s="53"/>
    </row>
    <row r="520" spans="2:7" ht="17.100000000000001" customHeight="1" x14ac:dyDescent="0.25">
      <c r="B520" s="45"/>
      <c r="C520" s="50"/>
      <c r="D520" s="51"/>
      <c r="E520" s="52"/>
      <c r="F520" s="52"/>
      <c r="G520" s="53"/>
    </row>
    <row r="521" spans="2:7" ht="17.100000000000001" customHeight="1" x14ac:dyDescent="0.25">
      <c r="B521" s="45"/>
      <c r="C521" s="50"/>
      <c r="D521" s="51"/>
      <c r="E521" s="52"/>
      <c r="F521" s="52"/>
      <c r="G521" s="53"/>
    </row>
    <row r="522" spans="2:7" ht="17.100000000000001" customHeight="1" x14ac:dyDescent="0.25">
      <c r="B522" s="45"/>
      <c r="C522" s="50"/>
      <c r="D522" s="51"/>
      <c r="E522" s="52"/>
      <c r="F522" s="52"/>
      <c r="G522" s="53"/>
    </row>
    <row r="523" spans="2:7" ht="17.100000000000001" customHeight="1" x14ac:dyDescent="0.25">
      <c r="B523" s="45"/>
      <c r="C523" s="50"/>
      <c r="D523" s="51"/>
      <c r="E523" s="52"/>
      <c r="F523" s="52"/>
      <c r="G523" s="53"/>
    </row>
    <row r="525" spans="2:7" ht="71.099999999999994" customHeight="1" x14ac:dyDescent="0.25">
      <c r="B525" s="2" t="s">
        <v>60</v>
      </c>
      <c r="C525" s="3"/>
      <c r="D525" s="3"/>
      <c r="E525" s="3"/>
      <c r="F525" s="3"/>
      <c r="G525" s="4"/>
    </row>
    <row r="526" spans="2:7" ht="29.1" customHeight="1" x14ac:dyDescent="0.25">
      <c r="B526" s="42"/>
      <c r="C526" s="90"/>
      <c r="D526" s="47" t="s">
        <v>105</v>
      </c>
      <c r="E526" s="48" t="s">
        <v>106</v>
      </c>
      <c r="F526" s="48" t="s">
        <v>107</v>
      </c>
      <c r="G526" s="49" t="s">
        <v>108</v>
      </c>
    </row>
    <row r="527" spans="2:7" ht="30" customHeight="1" x14ac:dyDescent="0.25">
      <c r="B527" s="43"/>
      <c r="C527" s="21" t="s">
        <v>84</v>
      </c>
      <c r="D527" s="22">
        <v>35</v>
      </c>
      <c r="E527" s="28">
        <v>29.166666666666668</v>
      </c>
      <c r="F527" s="28">
        <v>29.166666666666668</v>
      </c>
      <c r="G527" s="29">
        <v>29.166666666666668</v>
      </c>
    </row>
    <row r="528" spans="2:7" ht="17.100000000000001" customHeight="1" x14ac:dyDescent="0.25">
      <c r="B528" s="44"/>
      <c r="C528" s="11" t="s">
        <v>98</v>
      </c>
      <c r="D528" s="30">
        <v>45</v>
      </c>
      <c r="E528" s="31">
        <v>37.5</v>
      </c>
      <c r="F528" s="31">
        <v>37.5</v>
      </c>
      <c r="G528" s="32">
        <v>66.666666666666657</v>
      </c>
    </row>
    <row r="529" spans="2:7" ht="17.100000000000001" customHeight="1" x14ac:dyDescent="0.25">
      <c r="B529" s="44"/>
      <c r="C529" s="11" t="s">
        <v>99</v>
      </c>
      <c r="D529" s="30">
        <v>35</v>
      </c>
      <c r="E529" s="31">
        <v>29.166666666666668</v>
      </c>
      <c r="F529" s="31">
        <v>29.166666666666668</v>
      </c>
      <c r="G529" s="32">
        <v>95.833333333333343</v>
      </c>
    </row>
    <row r="530" spans="2:7" ht="17.100000000000001" customHeight="1" x14ac:dyDescent="0.25">
      <c r="B530" s="44"/>
      <c r="C530" s="11" t="s">
        <v>100</v>
      </c>
      <c r="D530" s="30">
        <v>5</v>
      </c>
      <c r="E530" s="31">
        <v>4.1666666666666661</v>
      </c>
      <c r="F530" s="31">
        <v>4.1666666666666661</v>
      </c>
      <c r="G530" s="32">
        <v>100</v>
      </c>
    </row>
    <row r="531" spans="2:7" ht="17.100000000000001" customHeight="1" x14ac:dyDescent="0.25">
      <c r="B531" s="45"/>
      <c r="C531" s="46" t="s">
        <v>104</v>
      </c>
      <c r="D531" s="25">
        <v>120</v>
      </c>
      <c r="E531" s="33">
        <v>100</v>
      </c>
      <c r="F531" s="33">
        <v>100</v>
      </c>
      <c r="G531" s="34"/>
    </row>
    <row r="532" spans="2:7" ht="17.100000000000001" customHeight="1" x14ac:dyDescent="0.25">
      <c r="B532" s="45"/>
      <c r="C532" s="50"/>
      <c r="D532" s="51"/>
      <c r="E532" s="52"/>
      <c r="F532" s="52"/>
      <c r="G532" s="53"/>
    </row>
    <row r="533" spans="2:7" ht="17.100000000000001" customHeight="1" x14ac:dyDescent="0.25">
      <c r="B533" s="45"/>
      <c r="C533" s="50"/>
      <c r="D533" s="51"/>
      <c r="E533" s="52"/>
      <c r="F533" s="52"/>
      <c r="G533" s="53"/>
    </row>
    <row r="534" spans="2:7" ht="17.100000000000001" customHeight="1" x14ac:dyDescent="0.25">
      <c r="B534" s="45"/>
      <c r="C534" s="50"/>
      <c r="D534" s="51"/>
      <c r="E534" s="52"/>
      <c r="F534" s="52"/>
      <c r="G534" s="53"/>
    </row>
    <row r="535" spans="2:7" ht="17.100000000000001" customHeight="1" x14ac:dyDescent="0.25">
      <c r="B535" s="45"/>
      <c r="C535" s="50"/>
      <c r="D535" s="51"/>
      <c r="E535" s="52"/>
      <c r="F535" s="52"/>
      <c r="G535" s="53"/>
    </row>
    <row r="536" spans="2:7" ht="17.100000000000001" customHeight="1" x14ac:dyDescent="0.25">
      <c r="B536" s="45"/>
      <c r="C536" s="50"/>
      <c r="D536" s="51"/>
      <c r="E536" s="52"/>
      <c r="F536" s="52"/>
      <c r="G536" s="53"/>
    </row>
    <row r="537" spans="2:7" ht="17.100000000000001" customHeight="1" x14ac:dyDescent="0.25">
      <c r="B537" s="45"/>
      <c r="C537" s="50"/>
      <c r="D537" s="51"/>
      <c r="E537" s="52"/>
      <c r="F537" s="52"/>
      <c r="G537" s="53"/>
    </row>
    <row r="538" spans="2:7" ht="17.100000000000001" customHeight="1" x14ac:dyDescent="0.25">
      <c r="B538" s="45"/>
      <c r="C538" s="50"/>
      <c r="D538" s="51"/>
      <c r="E538" s="52"/>
      <c r="F538" s="52"/>
      <c r="G538" s="53"/>
    </row>
    <row r="539" spans="2:7" ht="17.100000000000001" customHeight="1" x14ac:dyDescent="0.25">
      <c r="B539" s="45"/>
      <c r="C539" s="50"/>
      <c r="D539" s="51"/>
      <c r="E539" s="52"/>
      <c r="F539" s="52"/>
      <c r="G539" s="53"/>
    </row>
    <row r="540" spans="2:7" ht="17.100000000000001" customHeight="1" x14ac:dyDescent="0.25">
      <c r="B540" s="45"/>
      <c r="C540" s="50"/>
      <c r="D540" s="51"/>
      <c r="E540" s="52"/>
      <c r="F540" s="52"/>
      <c r="G540" s="53"/>
    </row>
    <row r="541" spans="2:7" ht="17.100000000000001" customHeight="1" x14ac:dyDescent="0.25">
      <c r="B541" s="45"/>
      <c r="C541" s="50"/>
      <c r="D541" s="51"/>
      <c r="E541" s="52"/>
      <c r="F541" s="52"/>
      <c r="G541" s="53"/>
    </row>
    <row r="542" spans="2:7" ht="17.100000000000001" customHeight="1" x14ac:dyDescent="0.25">
      <c r="B542" s="45"/>
      <c r="C542" s="50"/>
      <c r="D542" s="51"/>
      <c r="E542" s="52"/>
      <c r="F542" s="52"/>
      <c r="G542" s="53"/>
    </row>
    <row r="543" spans="2:7" ht="17.100000000000001" customHeight="1" x14ac:dyDescent="0.25">
      <c r="B543" s="45"/>
      <c r="C543" s="50"/>
      <c r="D543" s="51"/>
      <c r="E543" s="52"/>
      <c r="F543" s="52"/>
      <c r="G543" s="53"/>
    </row>
    <row r="544" spans="2:7" ht="17.100000000000001" customHeight="1" x14ac:dyDescent="0.25">
      <c r="B544" s="45"/>
      <c r="C544" s="50"/>
      <c r="D544" s="51"/>
      <c r="E544" s="52"/>
      <c r="F544" s="52"/>
      <c r="G544" s="53"/>
    </row>
    <row r="545" spans="2:7" ht="17.100000000000001" customHeight="1" x14ac:dyDescent="0.25">
      <c r="B545" s="45"/>
      <c r="C545" s="50"/>
      <c r="D545" s="51"/>
      <c r="E545" s="52"/>
      <c r="F545" s="52"/>
      <c r="G545" s="53"/>
    </row>
    <row r="546" spans="2:7" ht="17.100000000000001" customHeight="1" x14ac:dyDescent="0.25">
      <c r="B546" s="45"/>
      <c r="C546" s="50"/>
      <c r="D546" s="51"/>
      <c r="E546" s="52"/>
      <c r="F546" s="52"/>
      <c r="G546" s="53"/>
    </row>
    <row r="547" spans="2:7" ht="17.100000000000001" customHeight="1" x14ac:dyDescent="0.25">
      <c r="B547" s="45"/>
      <c r="C547" s="50"/>
      <c r="D547" s="51"/>
      <c r="E547" s="52"/>
      <c r="F547" s="52"/>
      <c r="G547" s="53"/>
    </row>
    <row r="548" spans="2:7" ht="17.100000000000001" customHeight="1" x14ac:dyDescent="0.25">
      <c r="B548" s="45"/>
      <c r="C548" s="50"/>
      <c r="D548" s="51"/>
      <c r="E548" s="52"/>
      <c r="F548" s="52"/>
      <c r="G548" s="53"/>
    </row>
    <row r="549" spans="2:7" ht="17.100000000000001" customHeight="1" x14ac:dyDescent="0.25">
      <c r="B549" s="45"/>
      <c r="C549" s="50"/>
      <c r="D549" s="51"/>
      <c r="E549" s="52"/>
      <c r="F549" s="52"/>
      <c r="G549" s="53"/>
    </row>
    <row r="550" spans="2:7" ht="17.100000000000001" customHeight="1" x14ac:dyDescent="0.25">
      <c r="B550" s="45"/>
      <c r="C550" s="50"/>
      <c r="D550" s="51"/>
      <c r="E550" s="52"/>
      <c r="F550" s="52"/>
      <c r="G550" s="53"/>
    </row>
    <row r="552" spans="2:7" ht="54.95" customHeight="1" x14ac:dyDescent="0.25">
      <c r="B552" s="2" t="s">
        <v>61</v>
      </c>
      <c r="C552" s="3"/>
      <c r="D552" s="3"/>
      <c r="E552" s="3"/>
      <c r="F552" s="3"/>
      <c r="G552" s="4"/>
    </row>
    <row r="553" spans="2:7" ht="29.1" customHeight="1" x14ac:dyDescent="0.25">
      <c r="B553" s="42"/>
      <c r="C553" s="90"/>
      <c r="D553" s="47" t="s">
        <v>105</v>
      </c>
      <c r="E553" s="48" t="s">
        <v>106</v>
      </c>
      <c r="F553" s="48" t="s">
        <v>107</v>
      </c>
      <c r="G553" s="49" t="s">
        <v>108</v>
      </c>
    </row>
    <row r="554" spans="2:7" ht="30" customHeight="1" x14ac:dyDescent="0.25">
      <c r="B554" s="43"/>
      <c r="C554" s="21" t="s">
        <v>84</v>
      </c>
      <c r="D554" s="22">
        <v>64</v>
      </c>
      <c r="E554" s="28">
        <v>53.333333333333336</v>
      </c>
      <c r="F554" s="28">
        <v>53.333333333333336</v>
      </c>
      <c r="G554" s="29">
        <v>53.333333333333336</v>
      </c>
    </row>
    <row r="555" spans="2:7" ht="17.100000000000001" customHeight="1" x14ac:dyDescent="0.25">
      <c r="B555" s="44"/>
      <c r="C555" s="11" t="s">
        <v>82</v>
      </c>
      <c r="D555" s="30">
        <v>40</v>
      </c>
      <c r="E555" s="31">
        <v>33.333333333333329</v>
      </c>
      <c r="F555" s="31">
        <v>33.333333333333329</v>
      </c>
      <c r="G555" s="32">
        <v>86.666666666666671</v>
      </c>
    </row>
    <row r="556" spans="2:7" ht="17.100000000000001" customHeight="1" x14ac:dyDescent="0.25">
      <c r="B556" s="44"/>
      <c r="C556" s="11" t="s">
        <v>83</v>
      </c>
      <c r="D556" s="30">
        <v>16</v>
      </c>
      <c r="E556" s="31">
        <v>13.333333333333334</v>
      </c>
      <c r="F556" s="31">
        <v>13.333333333333334</v>
      </c>
      <c r="G556" s="32">
        <v>100</v>
      </c>
    </row>
    <row r="557" spans="2:7" ht="17.100000000000001" customHeight="1" x14ac:dyDescent="0.25">
      <c r="B557" s="45"/>
      <c r="C557" s="46" t="s">
        <v>104</v>
      </c>
      <c r="D557" s="25">
        <v>120</v>
      </c>
      <c r="E557" s="33">
        <v>100</v>
      </c>
      <c r="F557" s="33">
        <v>100</v>
      </c>
      <c r="G557" s="34"/>
    </row>
    <row r="558" spans="2:7" ht="17.100000000000001" customHeight="1" x14ac:dyDescent="0.25">
      <c r="B558" s="45"/>
      <c r="C558" s="50"/>
      <c r="D558" s="51"/>
      <c r="E558" s="52"/>
      <c r="F558" s="52"/>
      <c r="G558" s="53"/>
    </row>
    <row r="559" spans="2:7" ht="17.100000000000001" customHeight="1" x14ac:dyDescent="0.25">
      <c r="B559" s="45"/>
      <c r="C559" s="50"/>
      <c r="D559" s="51"/>
      <c r="E559" s="52"/>
      <c r="F559" s="52"/>
      <c r="G559" s="53"/>
    </row>
    <row r="560" spans="2:7" ht="17.100000000000001" customHeight="1" x14ac:dyDescent="0.25">
      <c r="B560" s="45"/>
      <c r="C560" s="50"/>
      <c r="D560" s="51"/>
      <c r="E560" s="52"/>
      <c r="F560" s="52"/>
      <c r="G560" s="53"/>
    </row>
    <row r="561" spans="2:7" ht="17.100000000000001" customHeight="1" x14ac:dyDescent="0.25">
      <c r="B561" s="45"/>
      <c r="C561" s="50"/>
      <c r="D561" s="51"/>
      <c r="E561" s="52"/>
      <c r="F561" s="52"/>
      <c r="G561" s="53"/>
    </row>
    <row r="562" spans="2:7" ht="17.100000000000001" customHeight="1" x14ac:dyDescent="0.25">
      <c r="B562" s="45"/>
      <c r="C562" s="50"/>
      <c r="D562" s="51"/>
      <c r="E562" s="52"/>
      <c r="F562" s="52"/>
      <c r="G562" s="53"/>
    </row>
    <row r="563" spans="2:7" ht="17.100000000000001" customHeight="1" x14ac:dyDescent="0.25">
      <c r="B563" s="45"/>
      <c r="C563" s="50"/>
      <c r="D563" s="51"/>
      <c r="E563" s="52"/>
      <c r="F563" s="52"/>
      <c r="G563" s="53"/>
    </row>
    <row r="564" spans="2:7" ht="17.100000000000001" customHeight="1" x14ac:dyDescent="0.25">
      <c r="B564" s="45"/>
      <c r="C564" s="50"/>
      <c r="D564" s="51"/>
      <c r="E564" s="52"/>
      <c r="F564" s="52"/>
      <c r="G564" s="53"/>
    </row>
    <row r="565" spans="2:7" ht="17.100000000000001" customHeight="1" x14ac:dyDescent="0.25">
      <c r="B565" s="45"/>
      <c r="C565" s="50"/>
      <c r="D565" s="51"/>
      <c r="E565" s="52"/>
      <c r="F565" s="52"/>
      <c r="G565" s="53"/>
    </row>
    <row r="566" spans="2:7" ht="17.100000000000001" customHeight="1" x14ac:dyDescent="0.25">
      <c r="B566" s="45"/>
      <c r="C566" s="50"/>
      <c r="D566" s="51"/>
      <c r="E566" s="52"/>
      <c r="F566" s="52"/>
      <c r="G566" s="53"/>
    </row>
    <row r="567" spans="2:7" ht="17.100000000000001" customHeight="1" x14ac:dyDescent="0.25">
      <c r="B567" s="45"/>
      <c r="C567" s="50"/>
      <c r="D567" s="51"/>
      <c r="E567" s="52"/>
      <c r="F567" s="52"/>
      <c r="G567" s="53"/>
    </row>
    <row r="568" spans="2:7" ht="17.100000000000001" customHeight="1" x14ac:dyDescent="0.25">
      <c r="B568" s="45"/>
      <c r="C568" s="50"/>
      <c r="D568" s="51"/>
      <c r="E568" s="52"/>
      <c r="F568" s="52"/>
      <c r="G568" s="53"/>
    </row>
    <row r="569" spans="2:7" ht="17.100000000000001" customHeight="1" x14ac:dyDescent="0.25">
      <c r="B569" s="45"/>
      <c r="C569" s="50"/>
      <c r="D569" s="51"/>
      <c r="E569" s="52"/>
      <c r="F569" s="52"/>
      <c r="G569" s="53"/>
    </row>
    <row r="570" spans="2:7" ht="17.100000000000001" customHeight="1" x14ac:dyDescent="0.25">
      <c r="B570" s="45"/>
      <c r="C570" s="50"/>
      <c r="D570" s="51"/>
      <c r="E570" s="52"/>
      <c r="F570" s="52"/>
      <c r="G570" s="53"/>
    </row>
    <row r="571" spans="2:7" ht="17.100000000000001" customHeight="1" x14ac:dyDescent="0.25">
      <c r="B571" s="45"/>
      <c r="C571" s="50"/>
      <c r="D571" s="51"/>
      <c r="E571" s="52"/>
      <c r="F571" s="52"/>
      <c r="G571" s="53"/>
    </row>
    <row r="572" spans="2:7" ht="17.100000000000001" customHeight="1" x14ac:dyDescent="0.25">
      <c r="B572" s="45"/>
      <c r="C572" s="50"/>
      <c r="D572" s="51"/>
      <c r="E572" s="52"/>
      <c r="F572" s="52"/>
      <c r="G572" s="53"/>
    </row>
    <row r="573" spans="2:7" ht="17.100000000000001" customHeight="1" x14ac:dyDescent="0.25">
      <c r="B573" s="45"/>
      <c r="C573" s="50"/>
      <c r="D573" s="51"/>
      <c r="E573" s="52"/>
      <c r="F573" s="52"/>
      <c r="G573" s="53"/>
    </row>
    <row r="574" spans="2:7" ht="17.100000000000001" customHeight="1" x14ac:dyDescent="0.25">
      <c r="B574" s="45"/>
      <c r="C574" s="50"/>
      <c r="D574" s="51"/>
      <c r="E574" s="52"/>
      <c r="F574" s="52"/>
      <c r="G574" s="53"/>
    </row>
    <row r="575" spans="2:7" ht="17.100000000000001" customHeight="1" x14ac:dyDescent="0.25">
      <c r="B575" s="45"/>
      <c r="C575" s="50"/>
      <c r="D575" s="51"/>
      <c r="E575" s="52"/>
      <c r="F575" s="52"/>
      <c r="G575" s="53"/>
    </row>
    <row r="576" spans="2:7" ht="17.100000000000001" customHeight="1" x14ac:dyDescent="0.25">
      <c r="B576" s="45"/>
      <c r="C576" s="50"/>
      <c r="D576" s="51"/>
      <c r="E576" s="52"/>
      <c r="F576" s="52"/>
      <c r="G576" s="53"/>
    </row>
    <row r="578" spans="2:7" ht="71.099999999999994" customHeight="1" x14ac:dyDescent="0.25">
      <c r="B578" s="2" t="s">
        <v>62</v>
      </c>
      <c r="C578" s="3"/>
      <c r="D578" s="3"/>
      <c r="E578" s="3"/>
      <c r="F578" s="3"/>
      <c r="G578" s="4"/>
    </row>
    <row r="579" spans="2:7" ht="29.1" customHeight="1" x14ac:dyDescent="0.25">
      <c r="B579" s="42"/>
      <c r="C579" s="90"/>
      <c r="D579" s="47" t="s">
        <v>105</v>
      </c>
      <c r="E579" s="48" t="s">
        <v>106</v>
      </c>
      <c r="F579" s="48" t="s">
        <v>107</v>
      </c>
      <c r="G579" s="49" t="s">
        <v>108</v>
      </c>
    </row>
    <row r="580" spans="2:7" ht="30" customHeight="1" x14ac:dyDescent="0.25">
      <c r="B580" s="43"/>
      <c r="C580" s="21" t="s">
        <v>84</v>
      </c>
      <c r="D580" s="22">
        <v>85</v>
      </c>
      <c r="E580" s="28">
        <v>70.833333333333343</v>
      </c>
      <c r="F580" s="28">
        <v>70.833333333333343</v>
      </c>
      <c r="G580" s="29">
        <v>70.833333333333343</v>
      </c>
    </row>
    <row r="581" spans="2:7" ht="17.100000000000001" customHeight="1" x14ac:dyDescent="0.25">
      <c r="B581" s="44"/>
      <c r="C581" s="11" t="s">
        <v>101</v>
      </c>
      <c r="D581" s="30">
        <v>15</v>
      </c>
      <c r="E581" s="31">
        <v>12.5</v>
      </c>
      <c r="F581" s="31">
        <v>12.5</v>
      </c>
      <c r="G581" s="32">
        <v>83.333333333333343</v>
      </c>
    </row>
    <row r="582" spans="2:7" ht="17.100000000000001" customHeight="1" x14ac:dyDescent="0.25">
      <c r="B582" s="44"/>
      <c r="C582" s="11" t="s">
        <v>100</v>
      </c>
      <c r="D582" s="30">
        <v>20</v>
      </c>
      <c r="E582" s="31">
        <v>16.666666666666664</v>
      </c>
      <c r="F582" s="31">
        <v>16.666666666666664</v>
      </c>
      <c r="G582" s="32">
        <v>100</v>
      </c>
    </row>
    <row r="583" spans="2:7" ht="17.100000000000001" customHeight="1" x14ac:dyDescent="0.25">
      <c r="B583" s="45"/>
      <c r="C583" s="46" t="s">
        <v>104</v>
      </c>
      <c r="D583" s="25">
        <v>120</v>
      </c>
      <c r="E583" s="33">
        <v>100</v>
      </c>
      <c r="F583" s="33">
        <v>100</v>
      </c>
      <c r="G583" s="34"/>
    </row>
    <row r="584" spans="2:7" ht="17.100000000000001" customHeight="1" x14ac:dyDescent="0.25">
      <c r="B584" s="45"/>
      <c r="C584" s="50"/>
      <c r="D584" s="51"/>
      <c r="E584" s="52"/>
      <c r="F584" s="52"/>
      <c r="G584" s="53"/>
    </row>
    <row r="585" spans="2:7" ht="17.100000000000001" customHeight="1" x14ac:dyDescent="0.25">
      <c r="B585" s="45"/>
      <c r="C585" s="50"/>
      <c r="D585" s="51"/>
      <c r="E585" s="52"/>
      <c r="F585" s="52"/>
      <c r="G585" s="53"/>
    </row>
    <row r="586" spans="2:7" ht="17.100000000000001" customHeight="1" x14ac:dyDescent="0.25">
      <c r="B586" s="45"/>
      <c r="C586" s="50"/>
      <c r="D586" s="51"/>
      <c r="E586" s="52"/>
      <c r="F586" s="52"/>
      <c r="G586" s="53"/>
    </row>
    <row r="587" spans="2:7" ht="17.100000000000001" customHeight="1" x14ac:dyDescent="0.25">
      <c r="B587" s="45"/>
      <c r="C587" s="50"/>
      <c r="D587" s="51"/>
      <c r="E587" s="52"/>
      <c r="F587" s="52"/>
      <c r="G587" s="53"/>
    </row>
    <row r="588" spans="2:7" ht="17.100000000000001" customHeight="1" x14ac:dyDescent="0.25">
      <c r="B588" s="45"/>
      <c r="C588" s="50"/>
      <c r="D588" s="51"/>
      <c r="E588" s="52"/>
      <c r="F588" s="52"/>
      <c r="G588" s="53"/>
    </row>
    <row r="589" spans="2:7" ht="17.100000000000001" customHeight="1" x14ac:dyDescent="0.25">
      <c r="B589" s="45"/>
      <c r="C589" s="50"/>
      <c r="D589" s="51"/>
      <c r="E589" s="52"/>
      <c r="F589" s="52"/>
      <c r="G589" s="53"/>
    </row>
    <row r="590" spans="2:7" ht="17.100000000000001" customHeight="1" x14ac:dyDescent="0.25">
      <c r="B590" s="45"/>
      <c r="C590" s="50"/>
      <c r="D590" s="51"/>
      <c r="E590" s="52"/>
      <c r="F590" s="52"/>
      <c r="G590" s="53"/>
    </row>
    <row r="591" spans="2:7" ht="17.100000000000001" customHeight="1" x14ac:dyDescent="0.25">
      <c r="B591" s="45"/>
      <c r="C591" s="50"/>
      <c r="D591" s="51"/>
      <c r="E591" s="52"/>
      <c r="F591" s="52"/>
      <c r="G591" s="53"/>
    </row>
    <row r="592" spans="2:7" ht="17.100000000000001" customHeight="1" x14ac:dyDescent="0.25">
      <c r="B592" s="45"/>
      <c r="C592" s="50"/>
      <c r="D592" s="51"/>
      <c r="E592" s="52"/>
      <c r="F592" s="52"/>
      <c r="G592" s="53"/>
    </row>
    <row r="593" spans="2:7" ht="17.100000000000001" customHeight="1" x14ac:dyDescent="0.25">
      <c r="B593" s="45"/>
      <c r="C593" s="50"/>
      <c r="D593" s="51"/>
      <c r="E593" s="52"/>
      <c r="F593" s="52"/>
      <c r="G593" s="53"/>
    </row>
    <row r="594" spans="2:7" ht="17.100000000000001" customHeight="1" x14ac:dyDescent="0.25">
      <c r="B594" s="45"/>
      <c r="C594" s="50"/>
      <c r="D594" s="51"/>
      <c r="E594" s="52"/>
      <c r="F594" s="52"/>
      <c r="G594" s="53"/>
    </row>
    <row r="595" spans="2:7" ht="17.100000000000001" customHeight="1" x14ac:dyDescent="0.25">
      <c r="B595" s="45"/>
      <c r="C595" s="50"/>
      <c r="D595" s="51"/>
      <c r="E595" s="52"/>
      <c r="F595" s="52"/>
      <c r="G595" s="53"/>
    </row>
    <row r="596" spans="2:7" ht="17.100000000000001" customHeight="1" x14ac:dyDescent="0.25">
      <c r="B596" s="45"/>
      <c r="C596" s="50"/>
      <c r="D596" s="51"/>
      <c r="E596" s="52"/>
      <c r="F596" s="52"/>
      <c r="G596" s="53"/>
    </row>
    <row r="597" spans="2:7" ht="17.100000000000001" customHeight="1" x14ac:dyDescent="0.25">
      <c r="B597" s="45"/>
      <c r="C597" s="50"/>
      <c r="D597" s="51"/>
      <c r="E597" s="52"/>
      <c r="F597" s="52"/>
      <c r="G597" s="53"/>
    </row>
    <row r="598" spans="2:7" ht="17.100000000000001" customHeight="1" x14ac:dyDescent="0.25">
      <c r="B598" s="45"/>
      <c r="C598" s="50"/>
      <c r="D598" s="51"/>
      <c r="E598" s="52"/>
      <c r="F598" s="52"/>
      <c r="G598" s="53"/>
    </row>
    <row r="599" spans="2:7" ht="17.100000000000001" customHeight="1" x14ac:dyDescent="0.25">
      <c r="B599" s="45"/>
      <c r="C599" s="50"/>
      <c r="D599" s="51"/>
      <c r="E599" s="52"/>
      <c r="F599" s="52"/>
      <c r="G599" s="53"/>
    </row>
    <row r="600" spans="2:7" ht="17.100000000000001" customHeight="1" x14ac:dyDescent="0.25">
      <c r="B600" s="45"/>
      <c r="C600" s="50"/>
      <c r="D600" s="51"/>
      <c r="E600" s="52"/>
      <c r="F600" s="52"/>
      <c r="G600" s="53"/>
    </row>
    <row r="601" spans="2:7" ht="17.100000000000001" customHeight="1" x14ac:dyDescent="0.25">
      <c r="B601" s="45"/>
      <c r="C601" s="50"/>
      <c r="D601" s="51"/>
      <c r="E601" s="52"/>
      <c r="F601" s="52"/>
      <c r="G601" s="53"/>
    </row>
    <row r="602" spans="2:7" ht="17.100000000000001" customHeight="1" x14ac:dyDescent="0.25">
      <c r="B602" s="45"/>
      <c r="C602" s="50"/>
      <c r="D602" s="51"/>
      <c r="E602" s="52"/>
      <c r="F602" s="52"/>
      <c r="G602" s="53"/>
    </row>
    <row r="604" spans="2:7" ht="54.95" customHeight="1" x14ac:dyDescent="0.25">
      <c r="B604" s="2" t="s">
        <v>63</v>
      </c>
      <c r="C604" s="3"/>
      <c r="D604" s="3"/>
      <c r="E604" s="3"/>
      <c r="F604" s="3"/>
      <c r="G604" s="4"/>
    </row>
    <row r="605" spans="2:7" ht="29.1" customHeight="1" x14ac:dyDescent="0.25">
      <c r="B605" s="42"/>
      <c r="C605" s="90"/>
      <c r="D605" s="47" t="s">
        <v>105</v>
      </c>
      <c r="E605" s="48" t="s">
        <v>106</v>
      </c>
      <c r="F605" s="48" t="s">
        <v>107</v>
      </c>
      <c r="G605" s="49" t="s">
        <v>108</v>
      </c>
    </row>
    <row r="606" spans="2:7" ht="30" customHeight="1" x14ac:dyDescent="0.25">
      <c r="B606" s="43"/>
      <c r="C606" s="21" t="s">
        <v>84</v>
      </c>
      <c r="D606" s="22">
        <v>45</v>
      </c>
      <c r="E606" s="28">
        <v>37.5</v>
      </c>
      <c r="F606" s="28">
        <v>37.5</v>
      </c>
      <c r="G606" s="29">
        <v>37.5</v>
      </c>
    </row>
    <row r="607" spans="2:7" ht="30" customHeight="1" x14ac:dyDescent="0.25">
      <c r="B607" s="44"/>
      <c r="C607" s="11" t="s">
        <v>102</v>
      </c>
      <c r="D607" s="30">
        <v>55</v>
      </c>
      <c r="E607" s="31">
        <v>45.833333333333329</v>
      </c>
      <c r="F607" s="31">
        <v>45.833333333333329</v>
      </c>
      <c r="G607" s="32">
        <v>83.333333333333343</v>
      </c>
    </row>
    <row r="608" spans="2:7" ht="30" customHeight="1" x14ac:dyDescent="0.25">
      <c r="B608" s="44"/>
      <c r="C608" s="11" t="s">
        <v>103</v>
      </c>
      <c r="D608" s="30">
        <v>20</v>
      </c>
      <c r="E608" s="31">
        <v>16.666666666666664</v>
      </c>
      <c r="F608" s="31">
        <v>16.666666666666664</v>
      </c>
      <c r="G608" s="32">
        <v>100</v>
      </c>
    </row>
    <row r="609" spans="2:7" ht="17.100000000000001" customHeight="1" x14ac:dyDescent="0.25">
      <c r="B609" s="45"/>
      <c r="C609" s="46" t="s">
        <v>104</v>
      </c>
      <c r="D609" s="25">
        <v>120</v>
      </c>
      <c r="E609" s="33">
        <v>100</v>
      </c>
      <c r="F609" s="33">
        <v>100</v>
      </c>
      <c r="G609" s="34"/>
    </row>
  </sheetData>
  <mergeCells count="32">
    <mergeCell ref="B604:G604"/>
    <mergeCell ref="B183:G183"/>
    <mergeCell ref="B261:G261"/>
    <mergeCell ref="B291:G291"/>
    <mergeCell ref="B420:G420"/>
    <mergeCell ref="B552:G552"/>
    <mergeCell ref="B578:G578"/>
    <mergeCell ref="B525:G525"/>
    <mergeCell ref="B471:G471"/>
    <mergeCell ref="B498:G498"/>
    <mergeCell ref="B396:G396"/>
    <mergeCell ref="B444:G444"/>
    <mergeCell ref="B368:G368"/>
    <mergeCell ref="B313:G313"/>
    <mergeCell ref="B340:G340"/>
    <mergeCell ref="B208:G208"/>
    <mergeCell ref="B235:G235"/>
    <mergeCell ref="B158:G158"/>
    <mergeCell ref="B105:G105"/>
    <mergeCell ref="B131:G131"/>
    <mergeCell ref="B51:G51"/>
    <mergeCell ref="B77:G77"/>
    <mergeCell ref="B36:C36"/>
    <mergeCell ref="B37:B38"/>
    <mergeCell ref="B43:U43"/>
    <mergeCell ref="B44:C44"/>
    <mergeCell ref="B45:B46"/>
    <mergeCell ref="B26:D26"/>
    <mergeCell ref="B27:C27"/>
    <mergeCell ref="B28:C28"/>
    <mergeCell ref="B29:B33"/>
    <mergeCell ref="B34:B3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indunil lakshitha</cp:lastModifiedBy>
  <dcterms:created xsi:type="dcterms:W3CDTF">2011-08-01T14:22:18Z</dcterms:created>
  <dcterms:modified xsi:type="dcterms:W3CDTF">2022-08-22T11:20:55Z</dcterms:modified>
</cp:coreProperties>
</file>