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C:\SPSS\2022\dilinarulz 71 148 8121\"/>
    </mc:Choice>
  </mc:AlternateContent>
  <xr:revisionPtr revIDLastSave="0" documentId="13_ncr:1_{55AE1FFD-FA8E-439A-9436-2F9E3A4F9479}"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828" i="1" l="1"/>
  <c r="L829" i="1"/>
  <c r="L830" i="1"/>
  <c r="L831" i="1"/>
  <c r="L832" i="1"/>
  <c r="L827" i="1"/>
  <c r="K833" i="1"/>
  <c r="G877" i="1"/>
  <c r="G878" i="1" s="1"/>
  <c r="G879" i="1" s="1"/>
  <c r="G880" i="1" s="1"/>
  <c r="G669" i="1"/>
  <c r="G670" i="1" s="1"/>
  <c r="G671" i="1" s="1"/>
  <c r="G636" i="1"/>
  <c r="G637" i="1" s="1"/>
  <c r="G638" i="1" s="1"/>
  <c r="G639" i="1" s="1"/>
  <c r="G603" i="1"/>
  <c r="G604" i="1" s="1"/>
  <c r="G605" i="1" s="1"/>
  <c r="G606" i="1" s="1"/>
  <c r="G570" i="1"/>
  <c r="G571" i="1" s="1"/>
  <c r="G572" i="1" s="1"/>
  <c r="G573" i="1" s="1"/>
  <c r="G538" i="1"/>
  <c r="G539" i="1" s="1"/>
  <c r="G540" i="1" s="1"/>
  <c r="G505" i="1"/>
  <c r="G506" i="1" s="1"/>
  <c r="G507" i="1" s="1"/>
  <c r="G508" i="1" s="1"/>
  <c r="G472" i="1"/>
  <c r="G473" i="1" s="1"/>
  <c r="G474" i="1" s="1"/>
  <c r="G475" i="1" s="1"/>
  <c r="G439" i="1"/>
  <c r="G440" i="1" s="1"/>
  <c r="G441" i="1" s="1"/>
  <c r="G442" i="1" s="1"/>
  <c r="G406" i="1"/>
  <c r="G407" i="1" s="1"/>
  <c r="G408" i="1" s="1"/>
  <c r="G409" i="1" s="1"/>
  <c r="F338" i="1"/>
  <c r="E338" i="1"/>
  <c r="G331" i="1"/>
  <c r="G332" i="1" s="1"/>
  <c r="G333" i="1" s="1"/>
  <c r="G334" i="1" s="1"/>
  <c r="G335" i="1" s="1"/>
  <c r="G336" i="1" s="1"/>
  <c r="G337" i="1" s="1"/>
  <c r="G298" i="1"/>
  <c r="G299" i="1" s="1"/>
  <c r="G300" i="1" s="1"/>
  <c r="G301" i="1" s="1"/>
  <c r="G264" i="1"/>
  <c r="G265" i="1" s="1"/>
  <c r="G266" i="1" s="1"/>
  <c r="G267" i="1" s="1"/>
  <c r="G268" i="1" s="1"/>
  <c r="G153" i="1"/>
  <c r="G154" i="1" s="1"/>
  <c r="G155" i="1" s="1"/>
  <c r="G156" i="1" s="1"/>
  <c r="D833" i="1"/>
  <c r="E832" i="1" s="1"/>
  <c r="F832" i="1" s="1"/>
  <c r="D383" i="1"/>
  <c r="E381" i="1" s="1"/>
  <c r="F381" i="1" s="1"/>
  <c r="D360" i="1"/>
  <c r="E359" i="1" s="1"/>
  <c r="F359" i="1" s="1"/>
  <c r="D216" i="1"/>
  <c r="E215" i="1" s="1"/>
  <c r="F215" i="1" s="1"/>
  <c r="E827" i="1" l="1"/>
  <c r="F827" i="1" s="1"/>
  <c r="G827" i="1" s="1"/>
  <c r="E829" i="1"/>
  <c r="F829" i="1" s="1"/>
  <c r="E828" i="1"/>
  <c r="F828" i="1" s="1"/>
  <c r="E830" i="1"/>
  <c r="F830" i="1" s="1"/>
  <c r="E831" i="1"/>
  <c r="F831" i="1" s="1"/>
  <c r="E382" i="1"/>
  <c r="E377" i="1"/>
  <c r="F377" i="1" s="1"/>
  <c r="G377" i="1" s="1"/>
  <c r="E378" i="1"/>
  <c r="F378" i="1" s="1"/>
  <c r="G378" i="1" s="1"/>
  <c r="E379" i="1"/>
  <c r="F379" i="1" s="1"/>
  <c r="E380" i="1"/>
  <c r="F380" i="1" s="1"/>
  <c r="E357" i="1"/>
  <c r="F357" i="1" s="1"/>
  <c r="G357" i="1" s="1"/>
  <c r="E358" i="1"/>
  <c r="F358" i="1" s="1"/>
  <c r="E213" i="1"/>
  <c r="F213" i="1" s="1"/>
  <c r="G213" i="1" s="1"/>
  <c r="E214" i="1"/>
  <c r="F214" i="1" s="1"/>
  <c r="G379" i="1" l="1"/>
  <c r="G828" i="1"/>
  <c r="G829" i="1" s="1"/>
  <c r="G830" i="1" s="1"/>
  <c r="G831" i="1" s="1"/>
  <c r="G832" i="1" s="1"/>
  <c r="E383" i="1"/>
  <c r="F382" i="1"/>
  <c r="F383" i="1" s="1"/>
  <c r="G380" i="1"/>
  <c r="G381" i="1" s="1"/>
  <c r="G214" i="1"/>
  <c r="G215" i="1" s="1"/>
  <c r="G358" i="1"/>
  <c r="G359" i="1" s="1"/>
  <c r="G382" i="1" l="1"/>
</calcChain>
</file>

<file path=xl/sharedStrings.xml><?xml version="1.0" encoding="utf-8"?>
<sst xmlns="http://schemas.openxmlformats.org/spreadsheetml/2006/main" count="372" uniqueCount="161">
  <si>
    <t>DATASET ACTIVATE DataSet2.</t>
  </si>
  <si>
    <t>DATASET CLOSE DataSet3.</t>
  </si>
  <si>
    <t>GET DATA</t>
  </si>
  <si>
    <t xml:space="preserve">  /TYPE=XLSX</t>
  </si>
  <si>
    <t xml:space="preserve">  /FILE='C:\SPSS\2022\dilinarulz 71 148 8121\edited.xlsx'</t>
  </si>
  <si>
    <t xml:space="preserve">  /SHEET=name 'Form Responses 1'</t>
  </si>
  <si>
    <t xml:space="preserve">  /CELLRANGE=FULL</t>
  </si>
  <si>
    <t xml:space="preserve">  /READNAMES=ON</t>
  </si>
  <si>
    <t xml:space="preserve">  /DATATYPEMIN PERCENTAGE=95.0</t>
  </si>
  <si>
    <t xml:space="preserve">  /HIDDEN IGNORE=YES.</t>
  </si>
  <si>
    <t>EXECUTE.</t>
  </si>
  <si>
    <t>DATASET NAME DataSet4 WINDOW=FRONT.</t>
  </si>
  <si>
    <t>FREQUENCIES VARIABLES=@01.ඔබඅයත්වනප්‍රදේශය @02.ඔබගේස්ත්‍රීපුරුෂභාවය @03.ඔබගේවයස්සීමාව</t>
  </si>
  <si>
    <t xml:space="preserve">    @04.ඔබගේඅධ්‍යාපනමට්ටම @05.ඔබගේවෘත්තීයස්වභාවය @07.ජනමාධ්‍යඅතරින්පුවත්ප @08.ඔබරූපවාහිනියනරඹන්නෙක</t>
  </si>
  <si>
    <t xml:space="preserve">    @09.ඔබරූපවාහිනියනැරඹීමටව @10.ඔබදවසේවැඩිපුරමරූපවාහ @13.මිනිසුන්ගේකුසගින්නනි @14.සාධාරණසහගුණාත්මකඅධ්‍</t>
  </si>
  <si>
    <t xml:space="preserve">    @15.තිරසරපාරිභෝජනයසහනිෂ් @16.ස්ත්‍රීපුරුෂසමානාත්ම @17.තිරසරසංවර්ධනසංකල්පයස @18.ශ්‍රීලංකාවතුළතිරසරසං</t>
  </si>
  <si>
    <t xml:space="preserve">    @19.තිරසරසංවර්ධනසංකල්පයස @20.ශ්‍රීලංකාවේතිරසරසංවර @21.ඔබසිතනාපරිදිශ්‍රීලංක @22a1මට්ටම1stLevel</t>
  </si>
  <si>
    <t xml:space="preserve">    @22b2මට්ටම2ndLevel @22c3මට්ටම3rdLevel @22d4මට්ටම4thLevel @25.ඉහතඔබනැරඹුකුමනහෝරූපව</t>
  </si>
  <si>
    <t xml:space="preserve">  /STATISTICS=STDDEV</t>
  </si>
  <si>
    <t xml:space="preserve">  /ORDER=ANALYSIS.</t>
  </si>
  <si>
    <t>Frequencies</t>
  </si>
  <si>
    <t>Notes</t>
  </si>
  <si>
    <t>Output Created</t>
  </si>
  <si>
    <t>14-AUG-2022 23:09:07</t>
  </si>
  <si>
    <t>Comments</t>
  </si>
  <si>
    <t/>
  </si>
  <si>
    <t>Input</t>
  </si>
  <si>
    <t>Active Dataset</t>
  </si>
  <si>
    <t>DataSet4</t>
  </si>
  <si>
    <t>Filter</t>
  </si>
  <si>
    <t>&lt;none&gt;</t>
  </si>
  <si>
    <t>Weight</t>
  </si>
  <si>
    <t>Split File</t>
  </si>
  <si>
    <t>N of Rows in Working Data File</t>
  </si>
  <si>
    <t>Missing Value Handling</t>
  </si>
  <si>
    <t>Definition of Missing</t>
  </si>
  <si>
    <t>User-defined missing values are treated as missing.</t>
  </si>
  <si>
    <t>Cases Used</t>
  </si>
  <si>
    <t>Statistics are based on all cases with valid data.</t>
  </si>
  <si>
    <t>Syntax</t>
  </si>
  <si>
    <t>FREQUENCIES VARIABLES=@01.ඔබඅයත්වනප්‍රදේශය @02.ඔබගේස්ත්‍රීපුරුෂභාවය @03.ඔබගේවයස්සීමාව
    @04.ඔබගේඅධ්‍යාපනමට්ටම @05.ඔබගේවෘත්තීයස්වභාවය @07.ජනමාධ්‍යඅතරින්පුවත්ප @08.ඔබරූපවාහිනියනරඹන්නෙක
    @09.ඔබරූපවාහිනියනැරඹීමටව @10.ඔබදවසේවැඩිපුරමරූපවාහ @13.මිනිසුන්ගේකුසගින්නනි @14.සාධාරණසහගුණාත්මකඅධ්‍
    @15.තිරසරපාරිභෝජනයසහනිෂ් @16.ස්ත්‍රීපුරුෂසමානාත්ම @17.තිරසරසංවර්ධනසංකල්පයස @18.ශ්‍රීලංකාවතුළතිරසරසං
    @19.තිරසරසංවර්ධනසංකල්පයස @20.ශ්‍රීලංකාවේතිරසරසංවර @21.ඔබසිතනාපරිදිශ්‍රීලංක @22a1මට්ටම1stLevel
    @22b2මට්ටම2ndLevel @22c3මට්ටම3rdLevel @22d4මට්ටම4thLevel @25.ඉහතඔබනැරඹුකුමනහෝරූපව
  /STATISTICS=STDDEV
  /ORDER=ANALYSIS.</t>
  </si>
  <si>
    <t>Resources</t>
  </si>
  <si>
    <t>Processor Time</t>
  </si>
  <si>
    <t>00:00:00.02</t>
  </si>
  <si>
    <t>Elapsed Time</t>
  </si>
  <si>
    <t xml:space="preserve">[DataSet4] </t>
  </si>
  <si>
    <t>Statistics</t>
  </si>
  <si>
    <t>01. ඔබ අයත් වන ප්‍රදේශය,</t>
  </si>
  <si>
    <t>02. ඔබගේ ස්ත්‍රී /පුරුෂ භාවය</t>
  </si>
  <si>
    <t>03. ඔබගේ වයස් සීමාව</t>
  </si>
  <si>
    <t>04. ඔබගේ අධ්‍යාපන මට්ටම</t>
  </si>
  <si>
    <t>05. ඔබගේ වෘත්තීය ස්වභාවය</t>
  </si>
  <si>
    <t>07. ජනමාධ්‍ය අතරින් (පුවත්පත්/ගුවන්විදුලිය/රූපවාහිනිය) ජාතික සංවර්ධනයට යොදා ගත හැකි වඩා හොඳ මාධ්‍යය ලෙස ඔබ සිතන්නේ කුමක්ද?</t>
  </si>
  <si>
    <t>08. ඔබ රූපවාහිනිය නරඹන්නෙක් නම් එය නරඹන්නේ?</t>
  </si>
  <si>
    <t>09. ඔබ රූපවාහිනිය නැරඹීමට වෙන්කරනු ලබන කාලය</t>
  </si>
  <si>
    <t>10. ඔබ දවසේ වැඩිපුරම රූපවාහිනිය නැරඹීමට වෙන් කරනු ලබන කාල වකවානුව වන්නේ,</t>
  </si>
  <si>
    <t>13.  "මිනිසුන්ගේ කුසගින්න නිමා කිරීම, ආහාර සුරක්ෂිතතාවය හා පෝෂණය වැඩිදියුණු කිරීම සහ තිරසර කෘෂිකර්මාන්තය ප්‍රවර්ධනය කිරීම” සඳහා ලාංකේය රූපවාහිනී මාධ්‍ය තුළ වැඩසටහන් නිර්මාණය වීම සම්බන්ධයෙන් ඔබේ අදහස කුමක්ද?</t>
  </si>
  <si>
    <t>14.  "සාධාරණ සහ ගුණාත්මක අධ්‍යාපනයක් සහතික කිරීම සහ සැමට ජීවිත කාලය පුරා ඉගැනීමේ අවස්ථා ප්‍රවර්ධනය කිරීම" උදෙසා ලාංකේය රූපවාහිනී මාධ්‍ය තුළ  වැඩසටහන් නිර්මාණය වීම සම්බන්ධයෙන් ඔබේ අදහස කුමක්ද?</t>
  </si>
  <si>
    <t>15.  "තිරසර පාරිභෝජනය සහ නිෂ්පාදන රටාවන් සහතික කිරීම”  හෙවත් පරිසර හිතකාමී,  හිතකර ස්වදේශික නිෂ්පාදනයන් දිරිමත් කිරීම මෙන්ම ස්ථිර සාර පාරිභෝජන රටාවන් මිනිසුන් අතර ප්‍රවර්ධනය කිරීම උදෙසා ලාංකේය රූපවාහිනී මාධ්‍යයේ වැඩසටහන්කරණය සම්බන්ධයෙන් ඔබේ අදහස කුමක්ද?</t>
  </si>
  <si>
    <t>16.   "ස්ත්‍රී පුරුෂ සමානාත්මතාව ඇති කිරීම සහ සමස්ත කාන්තාවන් සහ ගැහැණු ළමයින් සවිබල ගැන්වීම” අරමුණු කොට ගනිමින්  ලාංකේය රූපවාහිනී මාධ්‍ය තුළ  වැඩසටහන් නිර්මාණය වීම සම්බන්ධයෙන් ඔබේ අදහස කුමක්ද?</t>
  </si>
  <si>
    <t>17. තිරසර සංවර්ධන සංකල්පය සහ තිරසර සංවර්ධන අරමුණු (Sustainable Development Concept &amp;amp; Sustainable Development Goals) පිළිබඳව ඔබගේ දැනුවත්භාවයේ මට්ටම කුමක්ද?</t>
  </si>
  <si>
    <t>18. ශ්‍රී ලංකාව තුළ තිරසර සංවර්ධන අරමුණු ක්‍රියාවට නැංවීම සම්බන්ධයෙන් ඔබේ අදහස කුමක්ද?</t>
  </si>
  <si>
    <t>19. තිරසර සංවර්ධන සංකල්පය සහ එකී අරමුණු සමාජ ගත කිරීමෙහිලා රූපවාහිනී මාධ්‍ය සතු හැකියාව සහ ධාරිතාවය (Ability &amp;amp; Capacity) සම්බන්ධයෙන් ඔබේ අදහස කුමක්ද?</t>
  </si>
  <si>
    <t>20. ශ්‍රී ලංකාවේ තිරසර සංවර්ධන අරමුණු ක්‍රියාවට නැංවීමෙහිලා ලාංකේය රූපවාහිනී මාධ්‍යයේ කාර්යභාරය සහ සම්බන්ධයෙන් ඔබේ අදහස කෙබඳුද?</t>
  </si>
  <si>
    <t>21. ඔබ සිතනා පරිදි ශ්‍රී ලංකාවේ තිරසර සංවර්ධන අරමුණු ක්‍රියාවට නැංවීම සහ ප්‍රවර්ධනය කිරීමෙහිලා (In implementing &amp;amp; promoting) සාපේක්ෂ වශයෙන් වැඩි දායකත්වයක් සපයනු ලබන්නේ,</t>
  </si>
  <si>
    <t>22(a)   1 මට්ටම (1st Level)</t>
  </si>
  <si>
    <t>22(b)   2 මට්ටම (2nd Level)</t>
  </si>
  <si>
    <t>22(c)   3 මට්ටම (3rd Level)</t>
  </si>
  <si>
    <t>22(d)   4 මට්ටම (4th Level)</t>
  </si>
  <si>
    <t>25. ඉහත ඔබ නැරඹු කුමන හෝ රූපවාහිනී වැඩසටහනකින් /වැඩසටහන් තුළින් ලබා ගත් දැනුම සහ තොරතුරු තුළින් ඔබේ අදහස් /චර්යාවන් / ජීවන රටාවන් තිරසර සංවර්ධනය කරා පෙළඹවීමට යහපත් ආකාරයේ බලපෑමක් / දායකත්වයක් සිදු කළේද?</t>
  </si>
  <si>
    <t>N</t>
  </si>
  <si>
    <t>Valid</t>
  </si>
  <si>
    <t>Missing</t>
  </si>
  <si>
    <t>Frequency Table</t>
  </si>
  <si>
    <t>උදේ 4 සිට 8 දක්වා කාලය</t>
  </si>
  <si>
    <t>උදේ 8 සිට 12 දක්වා</t>
  </si>
  <si>
    <t>දවල් 12 සිට 4 දක්වා</t>
  </si>
  <si>
    <t>රාත්‍රි 8  සිට 12 දක්වා</t>
  </si>
  <si>
    <t>රාත්‍රී 12 පසු</t>
  </si>
  <si>
    <t>සවස 4 සිට 6  දක්වා</t>
  </si>
  <si>
    <t>සවස 6 සිට 8 දක්වා</t>
  </si>
  <si>
    <t>ixLHd;h</t>
  </si>
  <si>
    <t>m%;sY;h</t>
  </si>
  <si>
    <t>j&lt;x.= ixLHd;h</t>
  </si>
  <si>
    <t>iuqÉÑ; m%;sY;h</t>
  </si>
  <si>
    <t>tl;=j</t>
  </si>
  <si>
    <t>ටෙලිවිෂන් ඉස්කෝලේ (ITN)</t>
  </si>
  <si>
    <t>නුගසෙවණ (Rupavahini)</t>
  </si>
  <si>
    <t>THE CHALLENGE (දෙරණ TV)</t>
  </si>
  <si>
    <t>කාලත්‍රයේ කතාබහ (චරණ TV)</t>
  </si>
  <si>
    <t>රටා (Rupavahini)</t>
  </si>
  <si>
    <t>MY GARDEN (සියත TV)</t>
  </si>
  <si>
    <t>.%dóh</t>
  </si>
  <si>
    <t>w¾O kd.ßl</t>
  </si>
  <si>
    <t>kd.ßl</t>
  </si>
  <si>
    <t>mqreI</t>
  </si>
  <si>
    <t>ia;%S</t>
  </si>
  <si>
    <t>wjq' 15 ;a 17 ;a w;r</t>
  </si>
  <si>
    <t>wjq' 18 ;a 24 ;a w;r</t>
  </si>
  <si>
    <t xml:space="preserve">wjq' 25 ;a 35 ;a w;r  </t>
  </si>
  <si>
    <t>wjq' 36 ;a 45 ;a w;r</t>
  </si>
  <si>
    <t>wjq' 46 ;a 64 ;a w;r</t>
  </si>
  <si>
    <t>wjq' 65 g jeä</t>
  </si>
  <si>
    <t xml:space="preserve">w'fmd'i' id'fm&lt; g wvq </t>
  </si>
  <si>
    <t>w'fmd'i' id'fm&lt; olajd</t>
  </si>
  <si>
    <t>w'fmd'i' W'fm&lt; olajd</t>
  </si>
  <si>
    <t>úYAjúoHd, $Wiia wOHdmkh</t>
  </si>
  <si>
    <t>rdcH wxYfha /lshd</t>
  </si>
  <si>
    <t>fm!oa.,sl wxYfha /lshd</t>
  </si>
  <si>
    <t>iajhx /lshd $jHdmdr</t>
  </si>
  <si>
    <t xml:space="preserve">YsIH </t>
  </si>
  <si>
    <t xml:space="preserve">/lshd úrys; </t>
  </si>
  <si>
    <t>rEmjdysksh</t>
  </si>
  <si>
    <t>mqj;am;</t>
  </si>
  <si>
    <t>.=jkaúÿ,sh</t>
  </si>
  <si>
    <t>Èkm;d</t>
  </si>
  <si>
    <t xml:space="preserve">wju jYfhka i;shg Èk 3la </t>
  </si>
  <si>
    <t xml:space="preserve">lsisfia;au krUkafka ke; </t>
  </si>
  <si>
    <t>i;s wka; Èkj, ^fik$bßod&amp;</t>
  </si>
  <si>
    <t>i;shg ojila</t>
  </si>
  <si>
    <t>ñks;a;= 30 g wvq</t>
  </si>
  <si>
    <t>meh 1 ;a meh 2 ;a w;r</t>
  </si>
  <si>
    <t xml:space="preserve">meh 2 g jeä </t>
  </si>
  <si>
    <r>
      <t xml:space="preserve">m%jD;a;suh jevigyka </t>
    </r>
    <r>
      <rPr>
        <sz val="11"/>
        <color theme="1"/>
        <rFont val="Times New Roman"/>
        <family val="1"/>
      </rPr>
      <t>(News &amp; Information Programmes)</t>
    </r>
    <r>
      <rPr>
        <sz val="12"/>
        <color theme="1"/>
        <rFont val="FMAbhaya"/>
      </rPr>
      <t xml:space="preserve"> </t>
    </r>
  </si>
  <si>
    <r>
      <t xml:space="preserve">jd¾;duh iy l,d;aul </t>
    </r>
    <r>
      <rPr>
        <sz val="11"/>
        <color theme="1"/>
        <rFont val="Times New Roman"/>
        <family val="1"/>
      </rPr>
      <t>(Documentry-Artistic Programes)</t>
    </r>
  </si>
  <si>
    <r>
      <t xml:space="preserve">úYaf,aIKd;aul </t>
    </r>
    <r>
      <rPr>
        <sz val="11"/>
        <color theme="1"/>
        <rFont val="Times New Roman"/>
        <family val="1"/>
      </rPr>
      <t>(Analitical Programes)</t>
    </r>
  </si>
  <si>
    <r>
      <t xml:space="preserve">idlÉPd $ iïuqL idlÉPd </t>
    </r>
    <r>
      <rPr>
        <sz val="11"/>
        <color theme="1"/>
        <rFont val="Times New Roman"/>
        <family val="1"/>
      </rPr>
      <t xml:space="preserve">(Discussion / Interview) </t>
    </r>
  </si>
  <si>
    <r>
      <t xml:space="preserve">iÕrduh </t>
    </r>
    <r>
      <rPr>
        <sz val="11"/>
        <color theme="1"/>
        <rFont val="Times New Roman"/>
        <family val="1"/>
      </rPr>
      <t>(Magazine)</t>
    </r>
  </si>
  <si>
    <r>
      <t xml:space="preserve">jd¾;d jevigyka </t>
    </r>
    <r>
      <rPr>
        <sz val="11"/>
        <color theme="1"/>
        <rFont val="Times New Roman"/>
        <family val="1"/>
      </rPr>
      <t>(Documentry)</t>
    </r>
  </si>
  <si>
    <r>
      <t xml:space="preserve">ix.S; $fi!kao¾hd;aul </t>
    </r>
    <r>
      <rPr>
        <sz val="11"/>
        <color theme="1"/>
        <rFont val="Times New Roman"/>
        <family val="1"/>
      </rPr>
      <t>(Musical)</t>
    </r>
  </si>
  <si>
    <r>
      <t xml:space="preserve">fg,skdgH </t>
    </r>
    <r>
      <rPr>
        <sz val="11"/>
        <color theme="1"/>
        <rFont val="Times New Roman"/>
        <family val="1"/>
      </rPr>
      <t>(Drama)</t>
    </r>
  </si>
  <si>
    <r>
      <t xml:space="preserve">fjk;a </t>
    </r>
    <r>
      <rPr>
        <sz val="11"/>
        <color theme="1"/>
        <rFont val="Times New Roman"/>
        <family val="1"/>
      </rPr>
      <t>(Optional)</t>
    </r>
  </si>
  <si>
    <t>i;=gqodhlhs</t>
  </si>
  <si>
    <t>uOHia:hs</t>
  </si>
  <si>
    <t xml:space="preserve">wi;=gqodhlhs </t>
  </si>
  <si>
    <t>woyila fkdue;</t>
  </si>
  <si>
    <t>;rula ÿrg oekqj;a h'</t>
  </si>
  <si>
    <t>oekqj;aNdjhla fkdue;</t>
  </si>
  <si>
    <t>fyd|ska oekqj;a h'</t>
  </si>
  <si>
    <t>by&lt; yelshdjla we;</t>
  </si>
  <si>
    <t>;rul yelshdjla we;</t>
  </si>
  <si>
    <t>yelshdjla fkdue;</t>
  </si>
  <si>
    <t>rdcH rEmjdyskS udOH</t>
  </si>
  <si>
    <t>fm!oa.,sl rEmjdyskS udOH</t>
  </si>
  <si>
    <t xml:space="preserve">woyila fkdue; </t>
  </si>
  <si>
    <t xml:space="preserve">l;d$iïuqL idlÉPd$ idlÉPd$ixjdo </t>
  </si>
  <si>
    <t>jd¾;duh $ wOHdmk</t>
  </si>
  <si>
    <t xml:space="preserve">ix.S; $ l,d;aul </t>
  </si>
  <si>
    <t>úÑ;%dx. jevigyka</t>
  </si>
  <si>
    <t xml:space="preserve">iÕrduh jevigyka </t>
  </si>
  <si>
    <t>Tõ</t>
  </si>
  <si>
    <t>;rula ÿrg</t>
  </si>
  <si>
    <t>ke;'</t>
  </si>
  <si>
    <t>ñks;a;= 30 - meh 1 ;a w;r</t>
  </si>
  <si>
    <t>නිදහස්  සාධාරණ සහ ගුණාත්මක අධ්‍යාපන අවස්ථාවන් උදා කර දීම.</t>
  </si>
  <si>
    <t xml:space="preserve">කාන්තාවන් සහ ගැහැණු ළමුන් සවිබල ගැන්වීම </t>
  </si>
  <si>
    <t xml:space="preserve">සෑම වයස් මට්ටමකම පෝෂ්‍යදායී    ගුණාත්මක හා ආරක්ෂිත ආහාර සංස්කෘතියක් පිළිබ‍ඳව කතිකාවක් ඇති කිරීම. </t>
  </si>
  <si>
    <t>තිරසර  පරිසර හිතකාමී කෘෂිකාර්මික ක්‍රමවේදයන් ප්‍රවර්ධනය</t>
  </si>
  <si>
    <t>තිරසාර සංවර්ධනය ප්‍රවර්ධනය කිරීමට අවශ්‍ය දැනුම සහ කුසලතා වර්ධනය, ස්ත්‍රී පුරුෂ සමානාත්මතාවය ඇති කිරීමට සහ සංස්කෘතික විවිධත්වය අගය කිරීමට පෙළඹවීම</t>
  </si>
  <si>
    <t>ළමයින්ගේ  තරුණ තරුණියන්ගේ දැනුම වර්ධනය කිරීම තුළින් සාක්ෂරතාවය ඉහළ නැංවීම</t>
  </si>
  <si>
    <t>නව රැකියා අවස්ථා උත්පාදනය  තිරසර පාරිභෝජන රටාවන් ප්‍රවර්ධනය   තිරසර  දේශීය  සංස්කෘතිය සහ නිෂ්පාදන ප්‍රවර්ධනය කිරීම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</si>
</sst>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20" x14ac:knownFonts="1">
    <font>
      <sz val="11"/>
      <color theme="1"/>
      <name val="Calibri"/>
      <family val="2"/>
      <scheme val="minor"/>
    </font>
    <font>
      <sz val="10"/>
      <color rgb="FF000000"/>
      <name val="Courier New"/>
      <family val="2"/>
    </font>
    <font>
      <b/>
      <sz val="14"/>
      <color rgb="FF000000"/>
      <name val="Arial Bold"/>
      <family val="2"/>
    </font>
    <font>
      <b/>
      <sz val="11"/>
      <color rgb="FF010205"/>
      <name val="Arial Bold"/>
      <family val="2"/>
    </font>
    <font>
      <sz val="9"/>
      <color rgb="FF264A60"/>
      <name val="Arial"/>
      <family val="2"/>
    </font>
    <font>
      <sz val="9"/>
      <color rgb="FF010205"/>
      <name val="Arial"/>
      <family val="2"/>
    </font>
    <font>
      <sz val="11"/>
      <color rgb="FF000000"/>
      <name val="Courier New"/>
      <family val="2"/>
    </font>
    <font>
      <sz val="11"/>
      <color theme="1"/>
      <name val="Calibri"/>
      <family val="2"/>
      <scheme val="minor"/>
    </font>
    <font>
      <sz val="11"/>
      <name val="Calibri"/>
      <family val="2"/>
      <scheme val="minor"/>
    </font>
    <font>
      <b/>
      <sz val="11"/>
      <name val="Arial Bold"/>
      <family val="2"/>
    </font>
    <font>
      <sz val="9"/>
      <name val="Arial"/>
      <family val="2"/>
    </font>
    <font>
      <sz val="12"/>
      <name val="FMAbhaya"/>
    </font>
    <font>
      <sz val="12"/>
      <color theme="1"/>
      <name val="FMAbhaya"/>
    </font>
    <font>
      <b/>
      <sz val="11"/>
      <color theme="1"/>
      <name val="Arial Bold"/>
      <family val="2"/>
    </font>
    <font>
      <sz val="9"/>
      <color theme="1"/>
      <name val="Arial"/>
      <family val="2"/>
    </font>
    <font>
      <sz val="11"/>
      <color theme="1"/>
      <name val="FMAbhaya"/>
    </font>
    <font>
      <sz val="11"/>
      <color theme="1"/>
      <name val="Times New Roman"/>
      <family val="1"/>
    </font>
    <font>
      <sz val="12"/>
      <color theme="1"/>
      <name val="Times New Roman"/>
      <family val="1"/>
    </font>
    <font>
      <b/>
      <sz val="9"/>
      <name val="Arial"/>
      <family val="2"/>
    </font>
    <font>
      <sz val="9"/>
      <color rgb="FF000000"/>
      <name val="Arial"/>
      <family val="2"/>
    </font>
  </fonts>
  <fills count="4">
    <fill>
      <patternFill patternType="none"/>
    </fill>
    <fill>
      <patternFill patternType="gray125"/>
    </fill>
    <fill>
      <patternFill patternType="none">
        <bgColor rgb="FFFFFFFF"/>
      </patternFill>
    </fill>
    <fill>
      <patternFill patternType="solid">
        <fgColor rgb="FFE0E0E0"/>
      </patternFill>
    </fill>
  </fills>
  <borders count="36">
    <border>
      <left/>
      <right/>
      <top/>
      <bottom/>
      <diagonal/>
    </border>
    <border>
      <left/>
      <right/>
      <top/>
      <bottom/>
      <diagonal/>
    </border>
    <border>
      <left/>
      <right/>
      <top/>
      <bottom/>
      <diagonal/>
    </border>
    <border>
      <left/>
      <right/>
      <top/>
      <bottom/>
      <diagonal/>
    </border>
    <border>
      <left/>
      <right/>
      <top/>
      <bottom style="thin">
        <color rgb="FFAEAEAE"/>
      </bottom>
      <diagonal/>
    </border>
    <border>
      <left/>
      <right/>
      <top/>
      <bottom style="thin">
        <color rgb="FFAEAEAE"/>
      </bottom>
      <diagonal/>
    </border>
    <border>
      <left/>
      <right/>
      <top style="thin">
        <color rgb="FFAEAEAE"/>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right/>
      <top style="thin">
        <color rgb="FFAEAEAE"/>
      </top>
      <bottom style="thin">
        <color rgb="FF152935"/>
      </bottom>
      <diagonal/>
    </border>
    <border>
      <left/>
      <right/>
      <top/>
      <bottom style="thin">
        <color rgb="FFAEAEAE"/>
      </bottom>
      <diagonal/>
    </border>
    <border>
      <left/>
      <right/>
      <top style="thin">
        <color rgb="FFAEAEAE"/>
      </top>
      <bottom style="thin">
        <color rgb="FFAEAEAE"/>
      </bottom>
      <diagonal/>
    </border>
    <border>
      <left/>
      <right/>
      <top style="thin">
        <color rgb="FFAEAEAE"/>
      </top>
      <bottom style="thin">
        <color rgb="FF152935"/>
      </bottom>
      <diagonal/>
    </border>
    <border>
      <left/>
      <right/>
      <top/>
      <bottom style="thin">
        <color rgb="FF152935"/>
      </bottom>
      <diagonal/>
    </border>
    <border>
      <left/>
      <right/>
      <top/>
      <bottom style="thin">
        <color rgb="FF152935"/>
      </bottom>
      <diagonal/>
    </border>
    <border>
      <left/>
      <right style="thin">
        <color rgb="FFE0E0E0"/>
      </right>
      <top/>
      <bottom style="thin">
        <color rgb="FF152935"/>
      </bottom>
      <diagonal/>
    </border>
    <border>
      <left style="thin">
        <color rgb="FFE0E0E0"/>
      </left>
      <right style="thin">
        <color rgb="FFE0E0E0"/>
      </right>
      <top/>
      <bottom style="thin">
        <color rgb="FF152935"/>
      </bottom>
      <diagonal/>
    </border>
    <border>
      <left style="thin">
        <color rgb="FFE0E0E0"/>
      </left>
      <right/>
      <top/>
      <bottom style="thin">
        <color rgb="FF152935"/>
      </bottom>
      <diagonal/>
    </border>
    <border>
      <left/>
      <right/>
      <top style="thin">
        <color rgb="FF152935"/>
      </top>
      <bottom style="thin">
        <color rgb="FFAEAEAE"/>
      </bottom>
      <diagonal/>
    </border>
    <border>
      <left/>
      <right/>
      <top style="thin">
        <color rgb="FF152935"/>
      </top>
      <bottom style="thin">
        <color rgb="FFAEAEAE"/>
      </bottom>
      <diagonal/>
    </border>
    <border>
      <left/>
      <right style="thin">
        <color rgb="FFE0E0E0"/>
      </right>
      <top style="thin">
        <color rgb="FF152935"/>
      </top>
      <bottom style="thin">
        <color rgb="FFAEAEAE"/>
      </bottom>
      <diagonal/>
    </border>
    <border>
      <left style="thin">
        <color rgb="FFE0E0E0"/>
      </left>
      <right style="thin">
        <color rgb="FFE0E0E0"/>
      </right>
      <top style="thin">
        <color rgb="FF152935"/>
      </top>
      <bottom style="thin">
        <color rgb="FFAEAEAE"/>
      </bottom>
      <diagonal/>
    </border>
    <border>
      <left style="thin">
        <color rgb="FFE0E0E0"/>
      </left>
      <right/>
      <top style="thin">
        <color rgb="FF152935"/>
      </top>
      <bottom style="thin">
        <color rgb="FFAEAEAE"/>
      </bottom>
      <diagonal/>
    </border>
    <border>
      <left/>
      <right style="thin">
        <color rgb="FFE0E0E0"/>
      </right>
      <top style="thin">
        <color rgb="FFAEAEAE"/>
      </top>
      <bottom style="thin">
        <color rgb="FF152935"/>
      </bottom>
      <diagonal/>
    </border>
    <border>
      <left style="thin">
        <color rgb="FFE0E0E0"/>
      </left>
      <right style="thin">
        <color rgb="FFE0E0E0"/>
      </right>
      <top style="thin">
        <color rgb="FFAEAEAE"/>
      </top>
      <bottom style="thin">
        <color rgb="FF152935"/>
      </bottom>
      <diagonal/>
    </border>
    <border>
      <left style="thin">
        <color rgb="FFE0E0E0"/>
      </left>
      <right/>
      <top style="thin">
        <color rgb="FFAEAEAE"/>
      </top>
      <bottom style="thin">
        <color rgb="FF152935"/>
      </bottom>
      <diagonal/>
    </border>
    <border>
      <left/>
      <right style="thin">
        <color rgb="FFE0E0E0"/>
      </right>
      <top style="thin">
        <color rgb="FFAEAEAE"/>
      </top>
      <bottom style="thin">
        <color rgb="FFAEAEAE"/>
      </bottom>
      <diagonal/>
    </border>
    <border>
      <left style="thin">
        <color rgb="FFE0E0E0"/>
      </left>
      <right style="thin">
        <color rgb="FFE0E0E0"/>
      </right>
      <top style="thin">
        <color rgb="FFAEAEAE"/>
      </top>
      <bottom style="thin">
        <color rgb="FFAEAEAE"/>
      </bottom>
      <diagonal/>
    </border>
    <border>
      <left style="thin">
        <color rgb="FFE0E0E0"/>
      </left>
      <right/>
      <top style="thin">
        <color rgb="FFAEAEAE"/>
      </top>
      <bottom style="thin">
        <color rgb="FFAEAEAE"/>
      </bottom>
      <diagonal/>
    </border>
    <border>
      <left/>
      <right style="thin">
        <color rgb="FFE0E0E0"/>
      </right>
      <top style="thin">
        <color rgb="FFAEAEAE"/>
      </top>
      <bottom/>
      <diagonal/>
    </border>
    <border>
      <left style="thin">
        <color rgb="FFE0E0E0"/>
      </left>
      <right style="thin">
        <color rgb="FFE0E0E0"/>
      </right>
      <top style="thin">
        <color rgb="FFAEAEAE"/>
      </top>
      <bottom/>
      <diagonal/>
    </border>
    <border>
      <left style="thin">
        <color rgb="FFE0E0E0"/>
      </left>
      <right/>
      <top style="thin">
        <color rgb="FF152935"/>
      </top>
      <bottom style="thin">
        <color indexed="64"/>
      </bottom>
      <diagonal/>
    </border>
    <border>
      <left style="thin">
        <color rgb="FFE0E0E0"/>
      </left>
      <right/>
      <top style="thin">
        <color indexed="64"/>
      </top>
      <bottom style="thin">
        <color indexed="64"/>
      </bottom>
      <diagonal/>
    </border>
    <border>
      <left/>
      <right/>
      <top style="thin">
        <color indexed="64"/>
      </top>
      <bottom style="thin">
        <color indexed="64"/>
      </bottom>
      <diagonal/>
    </border>
    <border>
      <left style="thin">
        <color rgb="FFE0E0E0"/>
      </left>
      <right/>
      <top style="thin">
        <color rgb="FF152935"/>
      </top>
      <bottom/>
      <diagonal/>
    </border>
    <border>
      <left/>
      <right/>
      <top/>
      <bottom style="thin">
        <color indexed="64"/>
      </bottom>
      <diagonal/>
    </border>
  </borders>
  <cellStyleXfs count="61">
    <xf numFmtId="0" fontId="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2" borderId="3"/>
    <xf numFmtId="0" fontId="7" fillId="2" borderId="3"/>
    <xf numFmtId="0" fontId="7" fillId="2" borderId="3"/>
    <xf numFmtId="0" fontId="7" fillId="2" borderId="3"/>
    <xf numFmtId="0" fontId="7" fillId="2" borderId="3"/>
    <xf numFmtId="0" fontId="7" fillId="2" borderId="3"/>
    <xf numFmtId="0" fontId="7" fillId="2" borderId="3"/>
    <xf numFmtId="0" fontId="7" fillId="2" borderId="3"/>
    <xf numFmtId="0" fontId="7" fillId="2" borderId="3"/>
    <xf numFmtId="0" fontId="7" fillId="2" borderId="3"/>
    <xf numFmtId="0" fontId="7" fillId="2" borderId="3"/>
    <xf numFmtId="0" fontId="7" fillId="2" borderId="3"/>
    <xf numFmtId="0" fontId="7" fillId="2" borderId="3"/>
    <xf numFmtId="0" fontId="7" fillId="2" borderId="3"/>
    <xf numFmtId="0" fontId="7" fillId="2" borderId="3"/>
    <xf numFmtId="0" fontId="7" fillId="2" borderId="3"/>
    <xf numFmtId="0" fontId="7" fillId="2" borderId="3"/>
    <xf numFmtId="0" fontId="7" fillId="2" borderId="3"/>
    <xf numFmtId="0" fontId="7" fillId="2" borderId="3"/>
    <xf numFmtId="0" fontId="7" fillId="2" borderId="3"/>
    <xf numFmtId="0" fontId="7" fillId="2" borderId="3"/>
    <xf numFmtId="0" fontId="7" fillId="2" borderId="3"/>
  </cellStyleXfs>
  <cellXfs count="113">
    <xf numFmtId="0" fontId="0" fillId="0" borderId="0" xfId="0"/>
    <xf numFmtId="0" fontId="1" fillId="2" borderId="1" xfId="1" applyFont="1" applyFill="1" applyBorder="1"/>
    <xf numFmtId="0" fontId="2" fillId="2" borderId="1" xfId="2" applyFont="1" applyFill="1" applyBorder="1"/>
    <xf numFmtId="0" fontId="4" fillId="3" borderId="7" xfId="10" applyFont="1" applyFill="1" applyBorder="1" applyAlignment="1">
      <alignment horizontal="left" vertical="top" wrapText="1"/>
    </xf>
    <xf numFmtId="0" fontId="4" fillId="3" borderId="9" xfId="12" applyFont="1" applyFill="1" applyBorder="1" applyAlignment="1">
      <alignment horizontal="left" vertical="top" wrapText="1"/>
    </xf>
    <xf numFmtId="0" fontId="5" fillId="2" borderId="10" xfId="13" applyFont="1" applyFill="1" applyBorder="1" applyAlignment="1">
      <alignment horizontal="right" vertical="top"/>
    </xf>
    <xf numFmtId="0" fontId="5" fillId="2" borderId="11" xfId="14" applyFont="1" applyFill="1" applyBorder="1" applyAlignment="1">
      <alignment horizontal="left" vertical="top" wrapText="1"/>
    </xf>
    <xf numFmtId="164" fontId="5" fillId="2" borderId="11" xfId="15" applyNumberFormat="1" applyFont="1" applyFill="1" applyBorder="1" applyAlignment="1">
      <alignment horizontal="right" vertical="top"/>
    </xf>
    <xf numFmtId="0" fontId="5" fillId="2" borderId="11" xfId="16" applyFont="1" applyFill="1" applyBorder="1" applyAlignment="1">
      <alignment horizontal="right" vertical="top"/>
    </xf>
    <xf numFmtId="0" fontId="5" fillId="2" borderId="12" xfId="17" applyFont="1" applyFill="1" applyBorder="1" applyAlignment="1">
      <alignment horizontal="right" vertical="top"/>
    </xf>
    <xf numFmtId="0" fontId="6" fillId="2" borderId="1" xfId="18" applyFont="1" applyFill="1" applyBorder="1"/>
    <xf numFmtId="0" fontId="4" fillId="2" borderId="15" xfId="21" applyFont="1" applyFill="1" applyBorder="1" applyAlignment="1">
      <alignment horizontal="center" wrapText="1"/>
    </xf>
    <xf numFmtId="0" fontId="4" fillId="2" borderId="16" xfId="22" applyFont="1" applyFill="1" applyBorder="1" applyAlignment="1">
      <alignment horizontal="center" wrapText="1"/>
    </xf>
    <xf numFmtId="0" fontId="4" fillId="2" borderId="17" xfId="23" applyFont="1" applyFill="1" applyBorder="1" applyAlignment="1">
      <alignment horizontal="center" wrapText="1"/>
    </xf>
    <xf numFmtId="0" fontId="4" fillId="3" borderId="19" xfId="25" applyFont="1" applyFill="1" applyBorder="1" applyAlignment="1">
      <alignment horizontal="left" vertical="top" wrapText="1"/>
    </xf>
    <xf numFmtId="164" fontId="5" fillId="2" borderId="20" xfId="26" applyNumberFormat="1" applyFont="1" applyFill="1" applyBorder="1" applyAlignment="1">
      <alignment horizontal="right" vertical="top"/>
    </xf>
    <xf numFmtId="164" fontId="5" fillId="2" borderId="21" xfId="27" applyNumberFormat="1" applyFont="1" applyFill="1" applyBorder="1" applyAlignment="1">
      <alignment horizontal="right" vertical="top"/>
    </xf>
    <xf numFmtId="164" fontId="5" fillId="2" borderId="22" xfId="28" applyNumberFormat="1" applyFont="1" applyFill="1" applyBorder="1" applyAlignment="1">
      <alignment horizontal="right" vertical="top"/>
    </xf>
    <xf numFmtId="164" fontId="5" fillId="2" borderId="23" xfId="29" applyNumberFormat="1" applyFont="1" applyFill="1" applyBorder="1" applyAlignment="1">
      <alignment horizontal="right" vertical="top"/>
    </xf>
    <xf numFmtId="164" fontId="5" fillId="2" borderId="24" xfId="30" applyNumberFormat="1" applyFont="1" applyFill="1" applyBorder="1" applyAlignment="1">
      <alignment horizontal="right" vertical="top"/>
    </xf>
    <xf numFmtId="164" fontId="5" fillId="2" borderId="25" xfId="31" applyNumberFormat="1" applyFont="1" applyFill="1" applyBorder="1" applyAlignment="1">
      <alignment horizontal="right" vertical="top"/>
    </xf>
    <xf numFmtId="0" fontId="8" fillId="0" borderId="0" xfId="0" applyFont="1" applyFill="1"/>
    <xf numFmtId="0" fontId="10" fillId="0" borderId="19" xfId="25" applyFont="1" applyFill="1" applyBorder="1" applyAlignment="1">
      <alignment horizontal="left" vertical="top" wrapText="1"/>
    </xf>
    <xf numFmtId="164" fontId="10" fillId="0" borderId="20" xfId="26" applyNumberFormat="1" applyFont="1" applyFill="1" applyBorder="1" applyAlignment="1">
      <alignment horizontal="right" vertical="top"/>
    </xf>
    <xf numFmtId="165" fontId="10" fillId="0" borderId="21" xfId="32" applyNumberFormat="1" applyFont="1" applyFill="1" applyBorder="1" applyAlignment="1">
      <alignment horizontal="right" vertical="top"/>
    </xf>
    <xf numFmtId="165" fontId="10" fillId="0" borderId="22" xfId="33" applyNumberFormat="1" applyFont="1" applyFill="1" applyBorder="1" applyAlignment="1">
      <alignment horizontal="right" vertical="top"/>
    </xf>
    <xf numFmtId="0" fontId="10" fillId="0" borderId="7" xfId="10" applyFont="1" applyFill="1" applyBorder="1" applyAlignment="1">
      <alignment horizontal="left" vertical="top" wrapText="1"/>
    </xf>
    <xf numFmtId="164" fontId="10" fillId="0" borderId="26" xfId="34" applyNumberFormat="1" applyFont="1" applyFill="1" applyBorder="1" applyAlignment="1">
      <alignment horizontal="right" vertical="top"/>
    </xf>
    <xf numFmtId="165" fontId="10" fillId="0" borderId="27" xfId="35" applyNumberFormat="1" applyFont="1" applyFill="1" applyBorder="1" applyAlignment="1">
      <alignment horizontal="right" vertical="top"/>
    </xf>
    <xf numFmtId="165" fontId="10" fillId="0" borderId="28" xfId="36" applyNumberFormat="1" applyFont="1" applyFill="1" applyBorder="1" applyAlignment="1">
      <alignment horizontal="right" vertical="top"/>
    </xf>
    <xf numFmtId="164" fontId="10" fillId="0" borderId="23" xfId="29" applyNumberFormat="1" applyFont="1" applyFill="1" applyBorder="1" applyAlignment="1">
      <alignment horizontal="right" vertical="top"/>
    </xf>
    <xf numFmtId="165" fontId="10" fillId="0" borderId="24" xfId="37" applyNumberFormat="1" applyFont="1" applyFill="1" applyBorder="1" applyAlignment="1">
      <alignment horizontal="right" vertical="top"/>
    </xf>
    <xf numFmtId="0" fontId="10" fillId="0" borderId="25" xfId="38" applyFont="1" applyFill="1" applyBorder="1" applyAlignment="1">
      <alignment horizontal="left" vertical="top" wrapText="1"/>
    </xf>
    <xf numFmtId="0" fontId="10" fillId="0" borderId="18" xfId="24" applyFont="1" applyFill="1" applyBorder="1" applyAlignment="1">
      <alignment vertical="top" wrapText="1"/>
    </xf>
    <xf numFmtId="0" fontId="10" fillId="0" borderId="6" xfId="9" applyFont="1" applyFill="1" applyBorder="1" applyAlignment="1">
      <alignment vertical="top" wrapText="1"/>
    </xf>
    <xf numFmtId="0" fontId="10" fillId="0" borderId="8" xfId="11" applyFont="1" applyFill="1" applyBorder="1" applyAlignment="1">
      <alignment vertical="top" wrapText="1"/>
    </xf>
    <xf numFmtId="0" fontId="10" fillId="0" borderId="13" xfId="19" applyFont="1" applyFill="1" applyBorder="1" applyAlignment="1">
      <alignment wrapText="1"/>
    </xf>
    <xf numFmtId="0" fontId="10" fillId="0" borderId="14" xfId="20" applyFont="1" applyFill="1" applyBorder="1" applyAlignment="1">
      <alignment wrapText="1"/>
    </xf>
    <xf numFmtId="0" fontId="11" fillId="2" borderId="15" xfId="39" applyFont="1" applyBorder="1" applyAlignment="1">
      <alignment horizontal="center" wrapText="1"/>
    </xf>
    <xf numFmtId="0" fontId="11" fillId="2" borderId="16" xfId="40" applyFont="1" applyBorder="1" applyAlignment="1">
      <alignment horizontal="center" wrapText="1"/>
    </xf>
    <xf numFmtId="0" fontId="11" fillId="2" borderId="17" xfId="41" applyFont="1" applyBorder="1" applyAlignment="1">
      <alignment horizontal="center" wrapText="1"/>
    </xf>
    <xf numFmtId="0" fontId="11" fillId="0" borderId="9" xfId="12" applyFont="1" applyFill="1" applyBorder="1" applyAlignment="1">
      <alignment horizontal="left" vertical="top" wrapText="1"/>
    </xf>
    <xf numFmtId="0" fontId="10" fillId="0" borderId="3" xfId="11" applyFont="1" applyFill="1" applyBorder="1" applyAlignment="1">
      <alignment vertical="top" wrapText="1"/>
    </xf>
    <xf numFmtId="0" fontId="11" fillId="0" borderId="3" xfId="12" applyFont="1" applyFill="1" applyBorder="1" applyAlignment="1">
      <alignment horizontal="left" vertical="top" wrapText="1"/>
    </xf>
    <xf numFmtId="164" fontId="10" fillId="0" borderId="3" xfId="29" applyNumberFormat="1" applyFont="1" applyFill="1" applyBorder="1" applyAlignment="1">
      <alignment horizontal="right" vertical="top"/>
    </xf>
    <xf numFmtId="165" fontId="10" fillId="0" borderId="3" xfId="37" applyNumberFormat="1" applyFont="1" applyFill="1" applyBorder="1" applyAlignment="1">
      <alignment horizontal="right" vertical="top"/>
    </xf>
    <xf numFmtId="0" fontId="10" fillId="0" borderId="3" xfId="38" applyFont="1" applyFill="1" applyBorder="1" applyAlignment="1">
      <alignment horizontal="left" vertical="top" wrapText="1"/>
    </xf>
    <xf numFmtId="0" fontId="12" fillId="2" borderId="14" xfId="42" applyFont="1" applyBorder="1" applyAlignment="1">
      <alignment horizontal="left" vertical="top" wrapText="1"/>
    </xf>
    <xf numFmtId="0" fontId="14" fillId="2" borderId="14" xfId="46" applyFont="1" applyBorder="1" applyAlignment="1">
      <alignment wrapText="1"/>
    </xf>
    <xf numFmtId="0" fontId="14" fillId="2" borderId="14" xfId="47" applyFont="1" applyBorder="1" applyAlignment="1">
      <alignment wrapText="1"/>
    </xf>
    <xf numFmtId="0" fontId="14" fillId="2" borderId="19" xfId="48" applyFont="1" applyBorder="1" applyAlignment="1">
      <alignment vertical="top" wrapText="1"/>
    </xf>
    <xf numFmtId="164" fontId="14" fillId="2" borderId="29" xfId="50" applyNumberFormat="1" applyFont="1" applyBorder="1" applyAlignment="1">
      <alignment horizontal="right" vertical="top"/>
    </xf>
    <xf numFmtId="165" fontId="14" fillId="2" borderId="30" xfId="51" applyNumberFormat="1" applyFont="1" applyBorder="1" applyAlignment="1">
      <alignment horizontal="right" vertical="top"/>
    </xf>
    <xf numFmtId="165" fontId="14" fillId="2" borderId="22" xfId="52" applyNumberFormat="1" applyFont="1" applyBorder="1" applyAlignment="1">
      <alignment horizontal="right" vertical="top"/>
    </xf>
    <xf numFmtId="0" fontId="14" fillId="2" borderId="11" xfId="53" applyFont="1" applyBorder="1" applyAlignment="1">
      <alignment vertical="top" wrapText="1"/>
    </xf>
    <xf numFmtId="164" fontId="14" fillId="2" borderId="3" xfId="55" applyNumberFormat="1" applyFont="1" applyAlignment="1">
      <alignment horizontal="right" vertical="top"/>
    </xf>
    <xf numFmtId="165" fontId="14" fillId="2" borderId="28" xfId="56" applyNumberFormat="1" applyFont="1" applyBorder="1" applyAlignment="1">
      <alignment horizontal="right" vertical="top"/>
    </xf>
    <xf numFmtId="164" fontId="14" fillId="2" borderId="3" xfId="50" applyNumberFormat="1" applyFont="1" applyAlignment="1">
      <alignment horizontal="right" vertical="top"/>
    </xf>
    <xf numFmtId="165" fontId="14" fillId="2" borderId="11" xfId="56" applyNumberFormat="1" applyFont="1" applyBorder="1" applyAlignment="1">
      <alignment horizontal="right" vertical="top"/>
    </xf>
    <xf numFmtId="0" fontId="14" fillId="2" borderId="12" xfId="57" applyFont="1" applyBorder="1" applyAlignment="1">
      <alignment vertical="top" wrapText="1"/>
    </xf>
    <xf numFmtId="164" fontId="14" fillId="2" borderId="15" xfId="58" applyNumberFormat="1" applyFont="1" applyBorder="1" applyAlignment="1">
      <alignment horizontal="right" vertical="top"/>
    </xf>
    <xf numFmtId="165" fontId="14" fillId="2" borderId="16" xfId="59" applyNumberFormat="1" applyFont="1" applyBorder="1" applyAlignment="1">
      <alignment horizontal="right" vertical="top"/>
    </xf>
    <xf numFmtId="0" fontId="14" fillId="2" borderId="25" xfId="60" applyFont="1" applyBorder="1" applyAlignment="1">
      <alignment horizontal="left" vertical="top" wrapText="1"/>
    </xf>
    <xf numFmtId="0" fontId="12" fillId="0" borderId="0" xfId="0" applyFont="1"/>
    <xf numFmtId="0" fontId="12" fillId="0" borderId="0" xfId="0" applyFont="1" applyAlignment="1">
      <alignment vertical="center"/>
    </xf>
    <xf numFmtId="0" fontId="15" fillId="0" borderId="0" xfId="0" applyFont="1" applyAlignment="1">
      <alignment vertical="center"/>
    </xf>
    <xf numFmtId="165" fontId="17" fillId="2" borderId="31" xfId="52" applyNumberFormat="1" applyFont="1" applyBorder="1" applyAlignment="1">
      <alignment horizontal="right" vertical="top"/>
    </xf>
    <xf numFmtId="165" fontId="17" fillId="2" borderId="32" xfId="56" applyNumberFormat="1" applyFont="1" applyBorder="1" applyAlignment="1">
      <alignment horizontal="right" vertical="top"/>
    </xf>
    <xf numFmtId="165" fontId="17" fillId="2" borderId="33" xfId="56" applyNumberFormat="1" applyFont="1" applyBorder="1" applyAlignment="1">
      <alignment horizontal="right" vertical="top"/>
    </xf>
    <xf numFmtId="164" fontId="10" fillId="0" borderId="29" xfId="34" applyNumberFormat="1" applyFont="1" applyFill="1" applyBorder="1" applyAlignment="1">
      <alignment horizontal="right" vertical="top"/>
    </xf>
    <xf numFmtId="165" fontId="10" fillId="0" borderId="30" xfId="35" applyNumberFormat="1" applyFont="1" applyFill="1" applyBorder="1" applyAlignment="1">
      <alignment horizontal="right" vertical="top"/>
    </xf>
    <xf numFmtId="165" fontId="17" fillId="2" borderId="34" xfId="52" applyNumberFormat="1" applyFont="1" applyBorder="1" applyAlignment="1">
      <alignment horizontal="right" vertical="top"/>
    </xf>
    <xf numFmtId="164" fontId="10" fillId="0" borderId="15" xfId="29" applyNumberFormat="1" applyFont="1" applyFill="1" applyBorder="1" applyAlignment="1">
      <alignment horizontal="right" vertical="top"/>
    </xf>
    <xf numFmtId="165" fontId="10" fillId="0" borderId="16" xfId="37" applyNumberFormat="1" applyFont="1" applyFill="1" applyBorder="1" applyAlignment="1">
      <alignment horizontal="right" vertical="top"/>
    </xf>
    <xf numFmtId="0" fontId="10" fillId="0" borderId="17" xfId="38" applyFont="1" applyFill="1" applyBorder="1" applyAlignment="1">
      <alignment horizontal="left" vertical="top" wrapText="1"/>
    </xf>
    <xf numFmtId="164" fontId="10" fillId="0" borderId="3" xfId="26" applyNumberFormat="1" applyFont="1" applyFill="1" applyBorder="1" applyAlignment="1">
      <alignment horizontal="right" vertical="top"/>
    </xf>
    <xf numFmtId="165" fontId="10" fillId="0" borderId="3" xfId="32" applyNumberFormat="1" applyFont="1" applyFill="1" applyBorder="1" applyAlignment="1">
      <alignment horizontal="right" vertical="top"/>
    </xf>
    <xf numFmtId="165" fontId="17" fillId="2" borderId="3" xfId="56" applyNumberFormat="1" applyFont="1" applyBorder="1" applyAlignment="1">
      <alignment horizontal="right" vertical="top"/>
    </xf>
    <xf numFmtId="164" fontId="10" fillId="0" borderId="3" xfId="34" applyNumberFormat="1" applyFont="1" applyFill="1" applyBorder="1" applyAlignment="1">
      <alignment horizontal="right" vertical="top"/>
    </xf>
    <xf numFmtId="165" fontId="10" fillId="0" borderId="3" xfId="35" applyNumberFormat="1" applyFont="1" applyFill="1" applyBorder="1" applyAlignment="1">
      <alignment horizontal="right" vertical="top"/>
    </xf>
    <xf numFmtId="0" fontId="10" fillId="0" borderId="3" xfId="29" applyNumberFormat="1" applyFont="1" applyFill="1" applyBorder="1" applyAlignment="1">
      <alignment horizontal="right" vertical="top"/>
    </xf>
    <xf numFmtId="0" fontId="10" fillId="0" borderId="3" xfId="37" applyNumberFormat="1" applyFont="1" applyFill="1" applyBorder="1" applyAlignment="1">
      <alignment horizontal="right" vertical="top"/>
    </xf>
    <xf numFmtId="0" fontId="10" fillId="0" borderId="3" xfId="38" applyNumberFormat="1" applyFont="1" applyFill="1" applyBorder="1" applyAlignment="1">
      <alignment horizontal="left" vertical="top" wrapText="1"/>
    </xf>
    <xf numFmtId="0" fontId="8" fillId="0" borderId="3" xfId="0" applyNumberFormat="1" applyFont="1" applyFill="1" applyBorder="1"/>
    <xf numFmtId="0" fontId="19" fillId="0" borderId="3" xfId="0" applyFont="1" applyBorder="1"/>
    <xf numFmtId="0" fontId="11" fillId="0" borderId="35" xfId="12" applyFont="1" applyFill="1" applyBorder="1" applyAlignment="1">
      <alignment horizontal="left" vertical="top" wrapText="1"/>
    </xf>
    <xf numFmtId="0" fontId="10" fillId="0" borderId="35" xfId="29" applyNumberFormat="1" applyFont="1" applyFill="1" applyBorder="1" applyAlignment="1">
      <alignment horizontal="right" vertical="top"/>
    </xf>
    <xf numFmtId="0" fontId="10" fillId="0" borderId="35" xfId="37" applyNumberFormat="1" applyFont="1" applyFill="1" applyBorder="1" applyAlignment="1">
      <alignment horizontal="right" vertical="top"/>
    </xf>
    <xf numFmtId="0" fontId="10" fillId="0" borderId="35" xfId="38" applyNumberFormat="1" applyFont="1" applyFill="1" applyBorder="1" applyAlignment="1">
      <alignment horizontal="left" vertical="top" wrapText="1"/>
    </xf>
    <xf numFmtId="0" fontId="8" fillId="0" borderId="35" xfId="0" applyNumberFormat="1" applyFont="1" applyFill="1" applyBorder="1"/>
    <xf numFmtId="0" fontId="11" fillId="0" borderId="33" xfId="12" applyFont="1" applyFill="1" applyBorder="1" applyAlignment="1">
      <alignment horizontal="left" vertical="top" wrapText="1"/>
    </xf>
    <xf numFmtId="164" fontId="10" fillId="0" borderId="33" xfId="29" applyNumberFormat="1" applyFont="1" applyFill="1" applyBorder="1" applyAlignment="1">
      <alignment horizontal="right" vertical="top"/>
    </xf>
    <xf numFmtId="165" fontId="10" fillId="0" borderId="33" xfId="37" applyNumberFormat="1" applyFont="1" applyFill="1" applyBorder="1" applyAlignment="1">
      <alignment horizontal="right" vertical="top"/>
    </xf>
    <xf numFmtId="0" fontId="10" fillId="0" borderId="33" xfId="38" applyFont="1" applyFill="1" applyBorder="1" applyAlignment="1">
      <alignment horizontal="left" vertical="top" wrapText="1"/>
    </xf>
    <xf numFmtId="0" fontId="8" fillId="0" borderId="33" xfId="0" applyFont="1" applyFill="1" applyBorder="1"/>
    <xf numFmtId="0" fontId="18" fillId="0" borderId="3" xfId="11" applyFont="1" applyFill="1" applyBorder="1" applyAlignment="1">
      <alignment horizontal="center" vertical="top" wrapText="1"/>
    </xf>
    <xf numFmtId="0" fontId="3" fillId="2" borderId="1" xfId="6" applyFont="1" applyFill="1" applyBorder="1" applyAlignment="1">
      <alignment horizontal="center" vertical="center" wrapText="1"/>
    </xf>
    <xf numFmtId="0" fontId="3" fillId="2" borderId="2" xfId="4" applyFont="1" applyFill="1" applyBorder="1" applyAlignment="1">
      <alignment horizontal="center" vertical="center" wrapText="1"/>
    </xf>
    <xf numFmtId="0" fontId="3" fillId="2" borderId="3" xfId="5" applyFont="1" applyFill="1" applyBorder="1" applyAlignment="1">
      <alignment horizontal="center" vertical="center" wrapText="1"/>
    </xf>
    <xf numFmtId="0" fontId="4" fillId="3" borderId="4" xfId="7" applyFont="1" applyFill="1" applyBorder="1" applyAlignment="1">
      <alignment horizontal="left" vertical="top" wrapText="1"/>
    </xf>
    <xf numFmtId="0" fontId="4" fillId="3" borderId="5" xfId="8" applyFont="1" applyFill="1" applyBorder="1" applyAlignment="1">
      <alignment horizontal="left" vertical="top" wrapText="1"/>
    </xf>
    <xf numFmtId="0" fontId="4" fillId="3" borderId="6" xfId="9" applyFont="1" applyFill="1" applyBorder="1" applyAlignment="1">
      <alignment horizontal="left" vertical="top" wrapText="1"/>
    </xf>
    <xf numFmtId="0" fontId="4" fillId="3" borderId="7" xfId="10" applyFont="1" applyFill="1" applyBorder="1" applyAlignment="1">
      <alignment horizontal="left" vertical="top" wrapText="1"/>
    </xf>
    <xf numFmtId="0" fontId="4" fillId="3" borderId="8" xfId="11" applyFont="1" applyFill="1" applyBorder="1" applyAlignment="1">
      <alignment horizontal="left" vertical="top" wrapText="1"/>
    </xf>
    <xf numFmtId="0" fontId="4" fillId="2" borderId="13" xfId="19" applyFont="1" applyFill="1" applyBorder="1" applyAlignment="1">
      <alignment horizontal="left" wrapText="1"/>
    </xf>
    <xf numFmtId="0" fontId="4" fillId="2" borderId="14" xfId="20" applyFont="1" applyFill="1" applyBorder="1" applyAlignment="1">
      <alignment horizontal="left" wrapText="1"/>
    </xf>
    <xf numFmtId="0" fontId="4" fillId="3" borderId="18" xfId="24" applyFont="1" applyFill="1" applyBorder="1" applyAlignment="1">
      <alignment horizontal="left" vertical="top" wrapText="1"/>
    </xf>
    <xf numFmtId="0" fontId="9" fillId="0" borderId="1" xfId="6" applyFont="1" applyFill="1" applyBorder="1" applyAlignment="1">
      <alignment horizontal="center" vertical="center" wrapText="1"/>
    </xf>
    <xf numFmtId="0" fontId="9" fillId="0" borderId="2" xfId="4" applyFont="1" applyFill="1" applyBorder="1" applyAlignment="1">
      <alignment horizontal="center" vertical="center" wrapText="1"/>
    </xf>
    <xf numFmtId="0" fontId="9" fillId="0" borderId="3" xfId="5" applyFont="1" applyFill="1" applyBorder="1" applyAlignment="1">
      <alignment horizontal="center" vertical="center" wrapText="1"/>
    </xf>
    <xf numFmtId="0" fontId="13" fillId="2" borderId="3" xfId="43" applyFont="1" applyAlignment="1">
      <alignment horizontal="center" vertical="center" wrapText="1"/>
    </xf>
    <xf numFmtId="0" fontId="13" fillId="2" borderId="3" xfId="44" applyFont="1" applyAlignment="1">
      <alignment horizontal="center" vertical="center" wrapText="1"/>
    </xf>
    <xf numFmtId="0" fontId="13" fillId="2" borderId="3" xfId="45" applyFont="1" applyAlignment="1">
      <alignment horizontal="center" vertical="center" wrapText="1"/>
    </xf>
  </cellXfs>
  <cellStyles count="61">
    <cellStyle name="Normal" xfId="0" builtinId="0"/>
    <cellStyle name="style1640843387007" xfId="39" xr:uid="{9E2405EB-8FEC-4047-8926-7BAB295B6662}"/>
    <cellStyle name="style1640843387084" xfId="40" xr:uid="{47C64DFB-9981-4A61-871E-177D6C3B7FB8}"/>
    <cellStyle name="style1640843387177" xfId="41" xr:uid="{4AFE668C-5FFB-4D7E-A969-4D6DC3F39272}"/>
    <cellStyle name="style1660408019220" xfId="44" xr:uid="{75512E45-FDBA-469C-84D1-7F359D2E97B4}"/>
    <cellStyle name="style1660408019332" xfId="45" xr:uid="{B5B24C88-14CD-428B-8E67-BF0DE589674B}"/>
    <cellStyle name="style1660408019446" xfId="43" xr:uid="{2F909FE1-D2F9-4D47-825B-4A58338C9135}"/>
    <cellStyle name="style1660408019808" xfId="53" xr:uid="{616905FE-D4D9-4C4D-9189-407501D59CC1}"/>
    <cellStyle name="style1660408019910" xfId="49" xr:uid="{776B2FE7-4485-4446-A7C7-3EB82CBD25E9}"/>
    <cellStyle name="style1660408020017" xfId="57" xr:uid="{B33598E7-0C37-442B-A914-F2C4940C35AB}"/>
    <cellStyle name="style1660408020188" xfId="42" xr:uid="{B5B98127-1E0B-491B-9702-05322B9448C4}"/>
    <cellStyle name="style1660408021073" xfId="46" xr:uid="{31DDEC1F-DC69-4F09-966D-10EFF0360E77}"/>
    <cellStyle name="style1660408021198" xfId="47" xr:uid="{ED4A4DEA-1031-4449-99DA-5E33A6017C40}"/>
    <cellStyle name="style1660408021712" xfId="48" xr:uid="{3F959B6B-00F6-4CA0-8487-AA0038BB09F6}"/>
    <cellStyle name="style1660408021820" xfId="54" xr:uid="{96F99900-3FEE-47E7-B157-C8DC6580CF14}"/>
    <cellStyle name="style1660408021930" xfId="55" xr:uid="{557C4C1B-6127-4C9F-93B3-30D00CF7673B}"/>
    <cellStyle name="style1660408022232" xfId="58" xr:uid="{4D42FA27-DD98-4B99-9B3F-1DD804B0750A}"/>
    <cellStyle name="style1660408022604" xfId="52" xr:uid="{7551A093-4323-405A-BE60-55291C19E1BF}"/>
    <cellStyle name="style1660408022674" xfId="50" xr:uid="{BA1C3044-1E37-4933-8B61-710D1EFD2748}"/>
    <cellStyle name="style1660408022774" xfId="51" xr:uid="{FC7FFFD3-2721-4389-BA8A-F7E1EBBFEACE}"/>
    <cellStyle name="style1660408022866" xfId="56" xr:uid="{D531B9E5-5EDD-4634-879B-473CEBE30AC1}"/>
    <cellStyle name="style1660408022970" xfId="59" xr:uid="{07C7F691-314A-4E1B-B9F4-90F58CF04DAE}"/>
    <cellStyle name="style1660408023061" xfId="60" xr:uid="{9ECE9E7C-88FC-4B83-81E4-28026D8A450F}"/>
    <cellStyle name="style1660498777320" xfId="1" xr:uid="{00000000-0005-0000-0000-000001000000}"/>
    <cellStyle name="style1660498777408" xfId="2" xr:uid="{00000000-0005-0000-0000-000002000000}"/>
    <cellStyle name="style1660498777472" xfId="3" xr:uid="{00000000-0005-0000-0000-000003000000}"/>
    <cellStyle name="style1660498777545" xfId="4" xr:uid="{00000000-0005-0000-0000-000004000000}"/>
    <cellStyle name="style1660498777630" xfId="5" xr:uid="{00000000-0005-0000-0000-000005000000}"/>
    <cellStyle name="style1660498777718" xfId="6" xr:uid="{00000000-0005-0000-0000-000006000000}"/>
    <cellStyle name="style1660498777779" xfId="7" xr:uid="{00000000-0005-0000-0000-000007000000}"/>
    <cellStyle name="style1660498777864" xfId="8" xr:uid="{00000000-0005-0000-0000-000008000000}"/>
    <cellStyle name="style1660498777932" xfId="9" xr:uid="{00000000-0005-0000-0000-000009000000}"/>
    <cellStyle name="style1660498778002" xfId="10" xr:uid="{00000000-0005-0000-0000-00000A000000}"/>
    <cellStyle name="style1660498778079" xfId="11" xr:uid="{00000000-0005-0000-0000-00000B000000}"/>
    <cellStyle name="style1660498778163" xfId="12" xr:uid="{00000000-0005-0000-0000-00000C000000}"/>
    <cellStyle name="style1660498778235" xfId="13" xr:uid="{00000000-0005-0000-0000-00000D000000}"/>
    <cellStyle name="style1660498778306" xfId="14" xr:uid="{00000000-0005-0000-0000-00000E000000}"/>
    <cellStyle name="style1660498778381" xfId="15" xr:uid="{00000000-0005-0000-0000-00000F000000}"/>
    <cellStyle name="style1660498778437" xfId="16" xr:uid="{00000000-0005-0000-0000-000010000000}"/>
    <cellStyle name="style1660498778505" xfId="17" xr:uid="{00000000-0005-0000-0000-000011000000}"/>
    <cellStyle name="style1660498778586" xfId="18" xr:uid="{00000000-0005-0000-0000-000012000000}"/>
    <cellStyle name="style1660498778643" xfId="19" xr:uid="{00000000-0005-0000-0000-000013000000}"/>
    <cellStyle name="style1660498778717" xfId="20" xr:uid="{00000000-0005-0000-0000-000014000000}"/>
    <cellStyle name="style1660498778785" xfId="21" xr:uid="{00000000-0005-0000-0000-000015000000}"/>
    <cellStyle name="style1660498778859" xfId="22" xr:uid="{00000000-0005-0000-0000-000016000000}"/>
    <cellStyle name="style1660498778941" xfId="23" xr:uid="{00000000-0005-0000-0000-000017000000}"/>
    <cellStyle name="style1660498779012" xfId="24" xr:uid="{00000000-0005-0000-0000-000018000000}"/>
    <cellStyle name="style1660498779081" xfId="25" xr:uid="{00000000-0005-0000-0000-000019000000}"/>
    <cellStyle name="style1660498779153" xfId="26" xr:uid="{00000000-0005-0000-0000-00001A000000}"/>
    <cellStyle name="style1660498779232" xfId="27" xr:uid="{00000000-0005-0000-0000-00001B000000}"/>
    <cellStyle name="style1660498779308" xfId="28" xr:uid="{00000000-0005-0000-0000-00001C000000}"/>
    <cellStyle name="style1660498779396" xfId="29" xr:uid="{00000000-0005-0000-0000-00001D000000}"/>
    <cellStyle name="style1660498779472" xfId="30" xr:uid="{00000000-0005-0000-0000-00001E000000}"/>
    <cellStyle name="style1660498779548" xfId="31" xr:uid="{00000000-0005-0000-0000-00001F000000}"/>
    <cellStyle name="style1660498779622" xfId="32" xr:uid="{00000000-0005-0000-0000-000020000000}"/>
    <cellStyle name="style1660498779676" xfId="33" xr:uid="{00000000-0005-0000-0000-000021000000}"/>
    <cellStyle name="style1660498779733" xfId="34" xr:uid="{00000000-0005-0000-0000-000022000000}"/>
    <cellStyle name="style1660498779807" xfId="35" xr:uid="{00000000-0005-0000-0000-000023000000}"/>
    <cellStyle name="style1660498779878" xfId="36" xr:uid="{00000000-0005-0000-0000-000024000000}"/>
    <cellStyle name="style1660498779948" xfId="37" xr:uid="{00000000-0005-0000-0000-000025000000}"/>
    <cellStyle name="style1660498780004" xfId="38" xr:uid="{00000000-0005-0000-0000-00002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Sheet1!$C$53:$C$55</c:f>
              <c:strCache>
                <c:ptCount val="3"/>
                <c:pt idx="0">
                  <c:v>w¾O kd.ßl</c:v>
                </c:pt>
                <c:pt idx="1">
                  <c:v>.%dóh</c:v>
                </c:pt>
                <c:pt idx="2">
                  <c:v>kd.ßl</c:v>
                </c:pt>
              </c:strCache>
            </c:strRef>
          </c:cat>
          <c:val>
            <c:numRef>
              <c:f>Sheet1!$D$53:$D$55</c:f>
              <c:numCache>
                <c:formatCode>###0</c:formatCode>
                <c:ptCount val="3"/>
                <c:pt idx="0">
                  <c:v>100</c:v>
                </c:pt>
                <c:pt idx="1">
                  <c:v>100</c:v>
                </c:pt>
                <c:pt idx="2">
                  <c:v>100</c:v>
                </c:pt>
              </c:numCache>
            </c:numRef>
          </c:val>
          <c:extLst>
            <c:ext xmlns:c16="http://schemas.microsoft.com/office/drawing/2014/chart" uri="{C3380CC4-5D6E-409C-BE32-E72D297353CC}">
              <c16:uniqueId val="{00000000-39C5-4BE5-A3F9-D279AA251C85}"/>
            </c:ext>
          </c:extLst>
        </c:ser>
        <c:dLbls>
          <c:showLegendKey val="0"/>
          <c:showVal val="0"/>
          <c:showCatName val="0"/>
          <c:showSerName val="0"/>
          <c:showPercent val="0"/>
          <c:showBubbleSize val="0"/>
        </c:dLbls>
        <c:gapWidth val="219"/>
        <c:overlap val="-27"/>
        <c:axId val="558508464"/>
        <c:axId val="558508792"/>
      </c:barChart>
      <c:catAx>
        <c:axId val="55850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58508792"/>
        <c:crosses val="autoZero"/>
        <c:auto val="1"/>
        <c:lblAlgn val="ctr"/>
        <c:lblOffset val="100"/>
        <c:noMultiLvlLbl val="0"/>
      </c:catAx>
      <c:valAx>
        <c:axId val="558508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08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Sheet1!$C$232:$C$234</c:f>
              <c:strCache>
                <c:ptCount val="3"/>
                <c:pt idx="0">
                  <c:v>.=jkaúÿ,sh</c:v>
                </c:pt>
                <c:pt idx="1">
                  <c:v>mqj;am;</c:v>
                </c:pt>
                <c:pt idx="2">
                  <c:v>rEmjdysksh</c:v>
                </c:pt>
              </c:strCache>
            </c:strRef>
          </c:cat>
          <c:val>
            <c:numRef>
              <c:f>Sheet1!$D$232:$D$234</c:f>
              <c:numCache>
                <c:formatCode>###0</c:formatCode>
                <c:ptCount val="3"/>
                <c:pt idx="0">
                  <c:v>14</c:v>
                </c:pt>
                <c:pt idx="1">
                  <c:v>18</c:v>
                </c:pt>
                <c:pt idx="2">
                  <c:v>268</c:v>
                </c:pt>
              </c:numCache>
            </c:numRef>
          </c:val>
          <c:extLst>
            <c:ext xmlns:c16="http://schemas.microsoft.com/office/drawing/2014/chart" uri="{C3380CC4-5D6E-409C-BE32-E72D297353CC}">
              <c16:uniqueId val="{00000000-CD1A-4528-9C2F-F3775D6C4A98}"/>
            </c:ext>
          </c:extLst>
        </c:ser>
        <c:dLbls>
          <c:showLegendKey val="0"/>
          <c:showVal val="0"/>
          <c:showCatName val="0"/>
          <c:showSerName val="0"/>
          <c:showPercent val="0"/>
          <c:showBubbleSize val="0"/>
        </c:dLbls>
        <c:gapWidth val="219"/>
        <c:overlap val="-27"/>
        <c:axId val="581833152"/>
        <c:axId val="581830856"/>
      </c:barChart>
      <c:catAx>
        <c:axId val="58183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81830856"/>
        <c:crosses val="autoZero"/>
        <c:auto val="1"/>
        <c:lblAlgn val="ctr"/>
        <c:lblOffset val="100"/>
        <c:noMultiLvlLbl val="0"/>
      </c:catAx>
      <c:valAx>
        <c:axId val="581830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833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Sheet1!$C$264:$C$268</c:f>
              <c:strCache>
                <c:ptCount val="5"/>
                <c:pt idx="0">
                  <c:v>Èkm;d</c:v>
                </c:pt>
                <c:pt idx="1">
                  <c:v>wju jYfhka i;shg Èk 3la </c:v>
                </c:pt>
                <c:pt idx="2">
                  <c:v>i;s wka; Èkj, ^fik$bßod&amp;</c:v>
                </c:pt>
                <c:pt idx="3">
                  <c:v>i;shg ojila</c:v>
                </c:pt>
                <c:pt idx="4">
                  <c:v>lsisfia;au krUkafka ke; </c:v>
                </c:pt>
              </c:strCache>
            </c:strRef>
          </c:cat>
          <c:val>
            <c:numRef>
              <c:f>Sheet1!$D$264:$D$268</c:f>
              <c:numCache>
                <c:formatCode>###0</c:formatCode>
                <c:ptCount val="5"/>
                <c:pt idx="0">
                  <c:v>157</c:v>
                </c:pt>
                <c:pt idx="1">
                  <c:v>64</c:v>
                </c:pt>
                <c:pt idx="2">
                  <c:v>38</c:v>
                </c:pt>
                <c:pt idx="3">
                  <c:v>33</c:v>
                </c:pt>
                <c:pt idx="4">
                  <c:v>8</c:v>
                </c:pt>
              </c:numCache>
            </c:numRef>
          </c:val>
          <c:extLst>
            <c:ext xmlns:c16="http://schemas.microsoft.com/office/drawing/2014/chart" uri="{C3380CC4-5D6E-409C-BE32-E72D297353CC}">
              <c16:uniqueId val="{00000000-0D97-4C39-9B61-1FF7A4423017}"/>
            </c:ext>
          </c:extLst>
        </c:ser>
        <c:dLbls>
          <c:showLegendKey val="0"/>
          <c:showVal val="0"/>
          <c:showCatName val="0"/>
          <c:showSerName val="0"/>
          <c:showPercent val="0"/>
          <c:showBubbleSize val="0"/>
        </c:dLbls>
        <c:gapWidth val="219"/>
        <c:overlap val="-27"/>
        <c:axId val="581835448"/>
        <c:axId val="581835776"/>
      </c:barChart>
      <c:catAx>
        <c:axId val="581835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81835776"/>
        <c:crosses val="autoZero"/>
        <c:auto val="1"/>
        <c:lblAlgn val="ctr"/>
        <c:lblOffset val="100"/>
        <c:noMultiLvlLbl val="0"/>
      </c:catAx>
      <c:valAx>
        <c:axId val="581835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835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Sheet1!$C$298:$C$301</c:f>
              <c:strCache>
                <c:ptCount val="4"/>
                <c:pt idx="0">
                  <c:v>ñks;a;= 30 g wvq</c:v>
                </c:pt>
                <c:pt idx="1">
                  <c:v>ñks;a;= 30 - meh 1 ;a w;r</c:v>
                </c:pt>
                <c:pt idx="2">
                  <c:v>meh 1 ;a meh 2 ;a w;r</c:v>
                </c:pt>
                <c:pt idx="3">
                  <c:v>meh 2 g jeä </c:v>
                </c:pt>
              </c:strCache>
            </c:strRef>
          </c:cat>
          <c:val>
            <c:numRef>
              <c:f>Sheet1!$D$298:$D$301</c:f>
              <c:numCache>
                <c:formatCode>###0</c:formatCode>
                <c:ptCount val="4"/>
                <c:pt idx="0">
                  <c:v>48</c:v>
                </c:pt>
                <c:pt idx="1">
                  <c:v>124</c:v>
                </c:pt>
                <c:pt idx="2">
                  <c:v>87</c:v>
                </c:pt>
                <c:pt idx="3">
                  <c:v>41</c:v>
                </c:pt>
              </c:numCache>
            </c:numRef>
          </c:val>
          <c:extLst>
            <c:ext xmlns:c16="http://schemas.microsoft.com/office/drawing/2014/chart" uri="{C3380CC4-5D6E-409C-BE32-E72D297353CC}">
              <c16:uniqueId val="{00000000-A2A9-4397-A5AC-477274AB5B7C}"/>
            </c:ext>
          </c:extLst>
        </c:ser>
        <c:dLbls>
          <c:showLegendKey val="0"/>
          <c:showVal val="0"/>
          <c:showCatName val="0"/>
          <c:showSerName val="0"/>
          <c:showPercent val="0"/>
          <c:showBubbleSize val="0"/>
        </c:dLbls>
        <c:gapWidth val="219"/>
        <c:overlap val="-27"/>
        <c:axId val="475584144"/>
        <c:axId val="585569344"/>
      </c:barChart>
      <c:catAx>
        <c:axId val="47558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85569344"/>
        <c:crosses val="autoZero"/>
        <c:auto val="1"/>
        <c:lblAlgn val="ctr"/>
        <c:lblOffset val="100"/>
        <c:noMultiLvlLbl val="0"/>
      </c:catAx>
      <c:valAx>
        <c:axId val="585569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584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Sheet1!$C$331:$C$337</c:f>
              <c:strCache>
                <c:ptCount val="7"/>
                <c:pt idx="0">
                  <c:v>උදේ 4 සිට 8 දක්වා කාලය</c:v>
                </c:pt>
                <c:pt idx="1">
                  <c:v>උදේ 8 සිට 12 දක්වා</c:v>
                </c:pt>
                <c:pt idx="2">
                  <c:v>දවල් 12 සිට 4 දක්වා</c:v>
                </c:pt>
                <c:pt idx="3">
                  <c:v>සවස 4 සිට 6  දක්වා</c:v>
                </c:pt>
                <c:pt idx="4">
                  <c:v>සවස 6 සිට 8 දක්වා</c:v>
                </c:pt>
                <c:pt idx="5">
                  <c:v>රාත්‍රි 8  සිට 12 දක්වා</c:v>
                </c:pt>
                <c:pt idx="6">
                  <c:v>රාත්‍රී 12 පසු</c:v>
                </c:pt>
              </c:strCache>
            </c:strRef>
          </c:cat>
          <c:val>
            <c:numRef>
              <c:f>Sheet1!$D$331:$D$337</c:f>
              <c:numCache>
                <c:formatCode>###0</c:formatCode>
                <c:ptCount val="7"/>
                <c:pt idx="0">
                  <c:v>2</c:v>
                </c:pt>
                <c:pt idx="1">
                  <c:v>10</c:v>
                </c:pt>
                <c:pt idx="2">
                  <c:v>15</c:v>
                </c:pt>
                <c:pt idx="3">
                  <c:v>16</c:v>
                </c:pt>
                <c:pt idx="4">
                  <c:v>85</c:v>
                </c:pt>
                <c:pt idx="5">
                  <c:v>168</c:v>
                </c:pt>
                <c:pt idx="6">
                  <c:v>4</c:v>
                </c:pt>
              </c:numCache>
            </c:numRef>
          </c:val>
          <c:extLst>
            <c:ext xmlns:c16="http://schemas.microsoft.com/office/drawing/2014/chart" uri="{C3380CC4-5D6E-409C-BE32-E72D297353CC}">
              <c16:uniqueId val="{00000000-549A-46B1-9FFF-C430793D94D2}"/>
            </c:ext>
          </c:extLst>
        </c:ser>
        <c:dLbls>
          <c:showLegendKey val="0"/>
          <c:showVal val="0"/>
          <c:showCatName val="0"/>
          <c:showSerName val="0"/>
          <c:showPercent val="0"/>
          <c:showBubbleSize val="0"/>
        </c:dLbls>
        <c:gapWidth val="219"/>
        <c:overlap val="-27"/>
        <c:axId val="552559976"/>
        <c:axId val="552561288"/>
      </c:barChart>
      <c:catAx>
        <c:axId val="552559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52561288"/>
        <c:crosses val="autoZero"/>
        <c:auto val="1"/>
        <c:lblAlgn val="ctr"/>
        <c:lblOffset val="100"/>
        <c:noMultiLvlLbl val="0"/>
      </c:catAx>
      <c:valAx>
        <c:axId val="552561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559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Sheet1!$C$406:$C$409</c:f>
              <c:strCache>
                <c:ptCount val="4"/>
                <c:pt idx="0">
                  <c:v>i;=gqodhlhs</c:v>
                </c:pt>
                <c:pt idx="1">
                  <c:v>uOHia:hs</c:v>
                </c:pt>
                <c:pt idx="2">
                  <c:v>wi;=gqodhlhs </c:v>
                </c:pt>
                <c:pt idx="3">
                  <c:v>woyila fkdue;</c:v>
                </c:pt>
              </c:strCache>
            </c:strRef>
          </c:cat>
          <c:val>
            <c:numRef>
              <c:f>Sheet1!$D$406:$D$409</c:f>
              <c:numCache>
                <c:formatCode>###0</c:formatCode>
                <c:ptCount val="4"/>
                <c:pt idx="0">
                  <c:v>78</c:v>
                </c:pt>
                <c:pt idx="1">
                  <c:v>128</c:v>
                </c:pt>
                <c:pt idx="2">
                  <c:v>87</c:v>
                </c:pt>
                <c:pt idx="3">
                  <c:v>7</c:v>
                </c:pt>
              </c:numCache>
            </c:numRef>
          </c:val>
          <c:extLst>
            <c:ext xmlns:c16="http://schemas.microsoft.com/office/drawing/2014/chart" uri="{C3380CC4-5D6E-409C-BE32-E72D297353CC}">
              <c16:uniqueId val="{00000000-70EA-42C4-8D10-818AD296E550}"/>
            </c:ext>
          </c:extLst>
        </c:ser>
        <c:dLbls>
          <c:showLegendKey val="0"/>
          <c:showVal val="0"/>
          <c:showCatName val="0"/>
          <c:showSerName val="0"/>
          <c:showPercent val="0"/>
          <c:showBubbleSize val="0"/>
        </c:dLbls>
        <c:gapWidth val="219"/>
        <c:overlap val="-27"/>
        <c:axId val="416187784"/>
        <c:axId val="416194016"/>
      </c:barChart>
      <c:catAx>
        <c:axId val="416187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416194016"/>
        <c:crosses val="autoZero"/>
        <c:auto val="1"/>
        <c:lblAlgn val="ctr"/>
        <c:lblOffset val="100"/>
        <c:noMultiLvlLbl val="0"/>
      </c:catAx>
      <c:valAx>
        <c:axId val="416194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187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Sheet1!$C$439:$C$442</c:f>
              <c:strCache>
                <c:ptCount val="4"/>
                <c:pt idx="0">
                  <c:v>i;=gqodhlhs</c:v>
                </c:pt>
                <c:pt idx="1">
                  <c:v>uOHia:hs</c:v>
                </c:pt>
                <c:pt idx="2">
                  <c:v>wi;=gqodhlhs </c:v>
                </c:pt>
                <c:pt idx="3">
                  <c:v>woyila fkdue;</c:v>
                </c:pt>
              </c:strCache>
            </c:strRef>
          </c:cat>
          <c:val>
            <c:numRef>
              <c:f>Sheet1!$D$439:$D$442</c:f>
              <c:numCache>
                <c:formatCode>###0</c:formatCode>
                <c:ptCount val="4"/>
                <c:pt idx="0">
                  <c:v>83</c:v>
                </c:pt>
                <c:pt idx="1">
                  <c:v>139</c:v>
                </c:pt>
                <c:pt idx="2">
                  <c:v>69</c:v>
                </c:pt>
                <c:pt idx="3">
                  <c:v>9</c:v>
                </c:pt>
              </c:numCache>
            </c:numRef>
          </c:val>
          <c:extLst>
            <c:ext xmlns:c16="http://schemas.microsoft.com/office/drawing/2014/chart" uri="{C3380CC4-5D6E-409C-BE32-E72D297353CC}">
              <c16:uniqueId val="{00000000-E202-4798-A582-A94E5B0B3E2B}"/>
            </c:ext>
          </c:extLst>
        </c:ser>
        <c:dLbls>
          <c:showLegendKey val="0"/>
          <c:showVal val="0"/>
          <c:showCatName val="0"/>
          <c:showSerName val="0"/>
          <c:showPercent val="0"/>
          <c:showBubbleSize val="0"/>
        </c:dLbls>
        <c:gapWidth val="219"/>
        <c:overlap val="-27"/>
        <c:axId val="584493824"/>
        <c:axId val="584494152"/>
      </c:barChart>
      <c:catAx>
        <c:axId val="58449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84494152"/>
        <c:crosses val="autoZero"/>
        <c:auto val="1"/>
        <c:lblAlgn val="ctr"/>
        <c:lblOffset val="100"/>
        <c:noMultiLvlLbl val="0"/>
      </c:catAx>
      <c:valAx>
        <c:axId val="584494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93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Sheet1!$C$472:$C$475</c:f>
              <c:strCache>
                <c:ptCount val="4"/>
                <c:pt idx="0">
                  <c:v>i;=gqodhlhs</c:v>
                </c:pt>
                <c:pt idx="1">
                  <c:v>uOHia:hs</c:v>
                </c:pt>
                <c:pt idx="2">
                  <c:v>wi;=gqodhlhs </c:v>
                </c:pt>
                <c:pt idx="3">
                  <c:v>woyila fkdue;</c:v>
                </c:pt>
              </c:strCache>
            </c:strRef>
          </c:cat>
          <c:val>
            <c:numRef>
              <c:f>Sheet1!$D$472:$D$475</c:f>
              <c:numCache>
                <c:formatCode>###0</c:formatCode>
                <c:ptCount val="4"/>
                <c:pt idx="0">
                  <c:v>69</c:v>
                </c:pt>
                <c:pt idx="1">
                  <c:v>138</c:v>
                </c:pt>
                <c:pt idx="2">
                  <c:v>87</c:v>
                </c:pt>
                <c:pt idx="3">
                  <c:v>6</c:v>
                </c:pt>
              </c:numCache>
            </c:numRef>
          </c:val>
          <c:extLst>
            <c:ext xmlns:c16="http://schemas.microsoft.com/office/drawing/2014/chart" uri="{C3380CC4-5D6E-409C-BE32-E72D297353CC}">
              <c16:uniqueId val="{00000000-6765-4920-9AC9-0F5132C549E6}"/>
            </c:ext>
          </c:extLst>
        </c:ser>
        <c:dLbls>
          <c:showLegendKey val="0"/>
          <c:showVal val="0"/>
          <c:showCatName val="0"/>
          <c:showSerName val="0"/>
          <c:showPercent val="0"/>
          <c:showBubbleSize val="0"/>
        </c:dLbls>
        <c:gapWidth val="219"/>
        <c:overlap val="-27"/>
        <c:axId val="555744840"/>
        <c:axId val="555745168"/>
      </c:barChart>
      <c:catAx>
        <c:axId val="555744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55745168"/>
        <c:crosses val="autoZero"/>
        <c:auto val="1"/>
        <c:lblAlgn val="ctr"/>
        <c:lblOffset val="100"/>
        <c:noMultiLvlLbl val="0"/>
      </c:catAx>
      <c:valAx>
        <c:axId val="555745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744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Sheet1!$C$505:$C$508</c:f>
              <c:strCache>
                <c:ptCount val="4"/>
                <c:pt idx="0">
                  <c:v>i;=gqodhlhs</c:v>
                </c:pt>
                <c:pt idx="1">
                  <c:v>uOHia:hs</c:v>
                </c:pt>
                <c:pt idx="2">
                  <c:v>wi;=gqodhlhs </c:v>
                </c:pt>
                <c:pt idx="3">
                  <c:v>woyila fkdue;</c:v>
                </c:pt>
              </c:strCache>
            </c:strRef>
          </c:cat>
          <c:val>
            <c:numRef>
              <c:f>Sheet1!$D$505:$D$508</c:f>
              <c:numCache>
                <c:formatCode>###0</c:formatCode>
                <c:ptCount val="4"/>
                <c:pt idx="0">
                  <c:v>76</c:v>
                </c:pt>
                <c:pt idx="1">
                  <c:v>126</c:v>
                </c:pt>
                <c:pt idx="2">
                  <c:v>89</c:v>
                </c:pt>
                <c:pt idx="3">
                  <c:v>9</c:v>
                </c:pt>
              </c:numCache>
            </c:numRef>
          </c:val>
          <c:extLst>
            <c:ext xmlns:c16="http://schemas.microsoft.com/office/drawing/2014/chart" uri="{C3380CC4-5D6E-409C-BE32-E72D297353CC}">
              <c16:uniqueId val="{00000000-FFA6-47B9-A190-4C0E03AF26E1}"/>
            </c:ext>
          </c:extLst>
        </c:ser>
        <c:dLbls>
          <c:showLegendKey val="0"/>
          <c:showVal val="0"/>
          <c:showCatName val="0"/>
          <c:showSerName val="0"/>
          <c:showPercent val="0"/>
          <c:showBubbleSize val="0"/>
        </c:dLbls>
        <c:gapWidth val="219"/>
        <c:overlap val="-27"/>
        <c:axId val="416192376"/>
        <c:axId val="416193360"/>
      </c:barChart>
      <c:catAx>
        <c:axId val="416192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416193360"/>
        <c:crosses val="autoZero"/>
        <c:auto val="1"/>
        <c:lblAlgn val="ctr"/>
        <c:lblOffset val="100"/>
        <c:noMultiLvlLbl val="0"/>
      </c:catAx>
      <c:valAx>
        <c:axId val="416193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192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Sheet1!$C$538:$C$540</c:f>
              <c:strCache>
                <c:ptCount val="3"/>
                <c:pt idx="0">
                  <c:v>fyd|ska oekqj;a h'</c:v>
                </c:pt>
                <c:pt idx="1">
                  <c:v>;rula ÿrg oekqj;a h'</c:v>
                </c:pt>
                <c:pt idx="2">
                  <c:v>oekqj;aNdjhla fkdue;</c:v>
                </c:pt>
              </c:strCache>
            </c:strRef>
          </c:cat>
          <c:val>
            <c:numRef>
              <c:f>Sheet1!$D$538:$D$540</c:f>
              <c:numCache>
                <c:formatCode>###0</c:formatCode>
                <c:ptCount val="3"/>
                <c:pt idx="0">
                  <c:v>69</c:v>
                </c:pt>
                <c:pt idx="1">
                  <c:v>211</c:v>
                </c:pt>
                <c:pt idx="2">
                  <c:v>20</c:v>
                </c:pt>
              </c:numCache>
            </c:numRef>
          </c:val>
          <c:extLst>
            <c:ext xmlns:c16="http://schemas.microsoft.com/office/drawing/2014/chart" uri="{C3380CC4-5D6E-409C-BE32-E72D297353CC}">
              <c16:uniqueId val="{00000000-BC78-4FDA-A153-0CAB5C0E0A2B}"/>
            </c:ext>
          </c:extLst>
        </c:ser>
        <c:dLbls>
          <c:showLegendKey val="0"/>
          <c:showVal val="0"/>
          <c:showCatName val="0"/>
          <c:showSerName val="0"/>
          <c:showPercent val="0"/>
          <c:showBubbleSize val="0"/>
        </c:dLbls>
        <c:gapWidth val="219"/>
        <c:overlap val="-27"/>
        <c:axId val="553631864"/>
        <c:axId val="553637440"/>
      </c:barChart>
      <c:catAx>
        <c:axId val="553631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53637440"/>
        <c:crosses val="autoZero"/>
        <c:auto val="1"/>
        <c:lblAlgn val="ctr"/>
        <c:lblOffset val="100"/>
        <c:noMultiLvlLbl val="0"/>
      </c:catAx>
      <c:valAx>
        <c:axId val="553637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31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Sheet1!$C$570:$C$573</c:f>
              <c:strCache>
                <c:ptCount val="4"/>
                <c:pt idx="0">
                  <c:v>i;=gqodhlhs</c:v>
                </c:pt>
                <c:pt idx="1">
                  <c:v>uOHia:hs</c:v>
                </c:pt>
                <c:pt idx="2">
                  <c:v>wi;=gqodhlhs </c:v>
                </c:pt>
                <c:pt idx="3">
                  <c:v>woyila fkdue;</c:v>
                </c:pt>
              </c:strCache>
            </c:strRef>
          </c:cat>
          <c:val>
            <c:numRef>
              <c:f>Sheet1!$D$570:$D$573</c:f>
              <c:numCache>
                <c:formatCode>###0</c:formatCode>
                <c:ptCount val="4"/>
                <c:pt idx="0">
                  <c:v>52</c:v>
                </c:pt>
                <c:pt idx="1">
                  <c:v>135</c:v>
                </c:pt>
                <c:pt idx="2">
                  <c:v>97</c:v>
                </c:pt>
                <c:pt idx="3">
                  <c:v>16</c:v>
                </c:pt>
              </c:numCache>
            </c:numRef>
          </c:val>
          <c:extLst>
            <c:ext xmlns:c16="http://schemas.microsoft.com/office/drawing/2014/chart" uri="{C3380CC4-5D6E-409C-BE32-E72D297353CC}">
              <c16:uniqueId val="{00000000-E159-417E-A991-1FA8F2CE0F0F}"/>
            </c:ext>
          </c:extLst>
        </c:ser>
        <c:dLbls>
          <c:showLegendKey val="0"/>
          <c:showVal val="0"/>
          <c:showCatName val="0"/>
          <c:showSerName val="0"/>
          <c:showPercent val="0"/>
          <c:showBubbleSize val="0"/>
        </c:dLbls>
        <c:gapWidth val="219"/>
        <c:overlap val="-27"/>
        <c:axId val="558465096"/>
        <c:axId val="558465752"/>
      </c:barChart>
      <c:catAx>
        <c:axId val="558465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58465752"/>
        <c:crosses val="autoZero"/>
        <c:auto val="1"/>
        <c:lblAlgn val="ctr"/>
        <c:lblOffset val="100"/>
        <c:noMultiLvlLbl val="0"/>
      </c:catAx>
      <c:valAx>
        <c:axId val="558465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65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B7-4147-B619-410787DB51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B7-4147-B619-410787DB51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B7-4147-B619-410787DB51B2}"/>
              </c:ext>
            </c:extLst>
          </c:dPt>
          <c:cat>
            <c:strRef>
              <c:f>Sheet1!$C$53:$C$55</c:f>
              <c:strCache>
                <c:ptCount val="3"/>
                <c:pt idx="0">
                  <c:v>w¾O kd.ßl</c:v>
                </c:pt>
                <c:pt idx="1">
                  <c:v>.%dóh</c:v>
                </c:pt>
                <c:pt idx="2">
                  <c:v>kd.ßl</c:v>
                </c:pt>
              </c:strCache>
            </c:strRef>
          </c:cat>
          <c:val>
            <c:numRef>
              <c:f>Sheet1!$D$53:$D$55</c:f>
              <c:numCache>
                <c:formatCode>###0</c:formatCode>
                <c:ptCount val="3"/>
                <c:pt idx="0">
                  <c:v>100</c:v>
                </c:pt>
                <c:pt idx="1">
                  <c:v>100</c:v>
                </c:pt>
                <c:pt idx="2">
                  <c:v>100</c:v>
                </c:pt>
              </c:numCache>
            </c:numRef>
          </c:val>
          <c:extLst>
            <c:ext xmlns:c16="http://schemas.microsoft.com/office/drawing/2014/chart" uri="{C3380CC4-5D6E-409C-BE32-E72D297353CC}">
              <c16:uniqueId val="{00000000-F900-4E73-88F7-AA14BDA3C13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0A-448A-B511-41AB356540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0A-448A-B511-41AB356540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0A-448A-B511-41AB356540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30A-448A-B511-41AB356540BB}"/>
              </c:ext>
            </c:extLst>
          </c:dPt>
          <c:cat>
            <c:strRef>
              <c:f>Sheet1!$C$603:$C$606</c:f>
              <c:strCache>
                <c:ptCount val="4"/>
                <c:pt idx="0">
                  <c:v>by&lt; yelshdjla we;</c:v>
                </c:pt>
                <c:pt idx="1">
                  <c:v>;rul yelshdjla we;</c:v>
                </c:pt>
                <c:pt idx="2">
                  <c:v>yelshdjla fkdue;</c:v>
                </c:pt>
                <c:pt idx="3">
                  <c:v>woyila fkdue;</c:v>
                </c:pt>
              </c:strCache>
            </c:strRef>
          </c:cat>
          <c:val>
            <c:numRef>
              <c:f>Sheet1!$D$603:$D$606</c:f>
              <c:numCache>
                <c:formatCode>###0</c:formatCode>
                <c:ptCount val="4"/>
                <c:pt idx="0">
                  <c:v>185</c:v>
                </c:pt>
                <c:pt idx="1">
                  <c:v>93</c:v>
                </c:pt>
                <c:pt idx="2">
                  <c:v>11</c:v>
                </c:pt>
                <c:pt idx="3">
                  <c:v>11</c:v>
                </c:pt>
              </c:numCache>
            </c:numRef>
          </c:val>
          <c:extLst>
            <c:ext xmlns:c16="http://schemas.microsoft.com/office/drawing/2014/chart" uri="{C3380CC4-5D6E-409C-BE32-E72D297353CC}">
              <c16:uniqueId val="{00000000-8EA7-41A2-8CE2-349DB8F9233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Sheet1!$C$636:$C$639</c:f>
              <c:strCache>
                <c:ptCount val="4"/>
                <c:pt idx="0">
                  <c:v>i;=gqodhlhs</c:v>
                </c:pt>
                <c:pt idx="1">
                  <c:v>uOHia:hs</c:v>
                </c:pt>
                <c:pt idx="2">
                  <c:v>wi;=gqodhlhs </c:v>
                </c:pt>
                <c:pt idx="3">
                  <c:v>woyila fkdue;</c:v>
                </c:pt>
              </c:strCache>
            </c:strRef>
          </c:cat>
          <c:val>
            <c:numRef>
              <c:f>Sheet1!$D$636:$D$639</c:f>
              <c:numCache>
                <c:formatCode>###0</c:formatCode>
                <c:ptCount val="4"/>
                <c:pt idx="0">
                  <c:v>36</c:v>
                </c:pt>
                <c:pt idx="1">
                  <c:v>154</c:v>
                </c:pt>
                <c:pt idx="2">
                  <c:v>99</c:v>
                </c:pt>
                <c:pt idx="3">
                  <c:v>11</c:v>
                </c:pt>
              </c:numCache>
            </c:numRef>
          </c:val>
          <c:extLst>
            <c:ext xmlns:c16="http://schemas.microsoft.com/office/drawing/2014/chart" uri="{C3380CC4-5D6E-409C-BE32-E72D297353CC}">
              <c16:uniqueId val="{00000000-096F-454B-B119-8E2DED530406}"/>
            </c:ext>
          </c:extLst>
        </c:ser>
        <c:dLbls>
          <c:showLegendKey val="0"/>
          <c:showVal val="0"/>
          <c:showCatName val="0"/>
          <c:showSerName val="0"/>
          <c:showPercent val="0"/>
          <c:showBubbleSize val="0"/>
        </c:dLbls>
        <c:gapWidth val="219"/>
        <c:overlap val="-27"/>
        <c:axId val="553642360"/>
        <c:axId val="553645968"/>
      </c:barChart>
      <c:catAx>
        <c:axId val="553642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53645968"/>
        <c:crosses val="autoZero"/>
        <c:auto val="1"/>
        <c:lblAlgn val="ctr"/>
        <c:lblOffset val="100"/>
        <c:noMultiLvlLbl val="0"/>
      </c:catAx>
      <c:valAx>
        <c:axId val="553645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42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Sheet1!$C$669:$C$671</c:f>
              <c:strCache>
                <c:ptCount val="3"/>
                <c:pt idx="0">
                  <c:v>fm!oa.,sl rEmjdyskS udOH</c:v>
                </c:pt>
                <c:pt idx="1">
                  <c:v>rdcH rEmjdyskS udOH</c:v>
                </c:pt>
                <c:pt idx="2">
                  <c:v>woyila fkdue; </c:v>
                </c:pt>
              </c:strCache>
            </c:strRef>
          </c:cat>
          <c:val>
            <c:numRef>
              <c:f>Sheet1!$D$669:$D$671</c:f>
              <c:numCache>
                <c:formatCode>###0</c:formatCode>
                <c:ptCount val="3"/>
                <c:pt idx="0">
                  <c:v>92</c:v>
                </c:pt>
                <c:pt idx="1">
                  <c:v>136</c:v>
                </c:pt>
                <c:pt idx="2">
                  <c:v>72</c:v>
                </c:pt>
              </c:numCache>
            </c:numRef>
          </c:val>
          <c:extLst>
            <c:ext xmlns:c16="http://schemas.microsoft.com/office/drawing/2014/chart" uri="{C3380CC4-5D6E-409C-BE32-E72D297353CC}">
              <c16:uniqueId val="{00000000-0F1D-48A2-A644-E8F27EE97068}"/>
            </c:ext>
          </c:extLst>
        </c:ser>
        <c:dLbls>
          <c:showLegendKey val="0"/>
          <c:showVal val="0"/>
          <c:showCatName val="0"/>
          <c:showSerName val="0"/>
          <c:showPercent val="0"/>
          <c:showBubbleSize val="0"/>
        </c:dLbls>
        <c:gapWidth val="219"/>
        <c:overlap val="-27"/>
        <c:axId val="586916152"/>
        <c:axId val="416616152"/>
      </c:barChart>
      <c:catAx>
        <c:axId val="586916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416616152"/>
        <c:crosses val="autoZero"/>
        <c:auto val="1"/>
        <c:lblAlgn val="ctr"/>
        <c:lblOffset val="100"/>
        <c:noMultiLvlLbl val="0"/>
      </c:catAx>
      <c:valAx>
        <c:axId val="416616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16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Sheet1!$C$701:$C$705</c:f>
              <c:strCache>
                <c:ptCount val="5"/>
                <c:pt idx="0">
                  <c:v>l;d$iïuqL idlÉPd$ idlÉPd$ixjdo </c:v>
                </c:pt>
                <c:pt idx="1">
                  <c:v>jd¾;duh $ wOHdmk</c:v>
                </c:pt>
                <c:pt idx="2">
                  <c:v>úÑ;%dx. jevigyka</c:v>
                </c:pt>
                <c:pt idx="3">
                  <c:v>ix.S; $ l,d;aul </c:v>
                </c:pt>
                <c:pt idx="4">
                  <c:v>iÕrduh jevigyka </c:v>
                </c:pt>
              </c:strCache>
            </c:strRef>
          </c:cat>
          <c:val>
            <c:numRef>
              <c:f>Sheet1!$D$701:$D$705</c:f>
              <c:numCache>
                <c:formatCode>###0</c:formatCode>
                <c:ptCount val="5"/>
                <c:pt idx="0">
                  <c:v>72</c:v>
                </c:pt>
                <c:pt idx="1">
                  <c:v>137</c:v>
                </c:pt>
                <c:pt idx="2">
                  <c:v>14</c:v>
                </c:pt>
                <c:pt idx="3">
                  <c:v>36</c:v>
                </c:pt>
                <c:pt idx="4">
                  <c:v>41</c:v>
                </c:pt>
              </c:numCache>
            </c:numRef>
          </c:val>
          <c:extLst>
            <c:ext xmlns:c16="http://schemas.microsoft.com/office/drawing/2014/chart" uri="{C3380CC4-5D6E-409C-BE32-E72D297353CC}">
              <c16:uniqueId val="{00000000-5673-4454-B156-EA91CA6405BF}"/>
            </c:ext>
          </c:extLst>
        </c:ser>
        <c:dLbls>
          <c:showLegendKey val="0"/>
          <c:showVal val="0"/>
          <c:showCatName val="0"/>
          <c:showSerName val="0"/>
          <c:showPercent val="0"/>
          <c:showBubbleSize val="0"/>
        </c:dLbls>
        <c:gapWidth val="219"/>
        <c:overlap val="-27"/>
        <c:axId val="586917136"/>
        <c:axId val="586917792"/>
      </c:barChart>
      <c:catAx>
        <c:axId val="58691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86917792"/>
        <c:crosses val="autoZero"/>
        <c:auto val="1"/>
        <c:lblAlgn val="ctr"/>
        <c:lblOffset val="100"/>
        <c:noMultiLvlLbl val="0"/>
      </c:catAx>
      <c:valAx>
        <c:axId val="586917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917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Sheet1!$C$735:$C$739</c:f>
              <c:strCache>
                <c:ptCount val="5"/>
                <c:pt idx="0">
                  <c:v>l;d$iïuqL idlÉPd$ idlÉPd$ixjdo </c:v>
                </c:pt>
                <c:pt idx="1">
                  <c:v>jd¾;duh $ wOHdmk</c:v>
                </c:pt>
                <c:pt idx="2">
                  <c:v>úÑ;%dx. jevigyka</c:v>
                </c:pt>
                <c:pt idx="3">
                  <c:v>ix.S; $ l,d;aul </c:v>
                </c:pt>
                <c:pt idx="4">
                  <c:v>iÕrduh jevigyka </c:v>
                </c:pt>
              </c:strCache>
            </c:strRef>
          </c:cat>
          <c:val>
            <c:numRef>
              <c:f>Sheet1!$D$735:$D$739</c:f>
              <c:numCache>
                <c:formatCode>###0</c:formatCode>
                <c:ptCount val="5"/>
                <c:pt idx="0">
                  <c:v>94</c:v>
                </c:pt>
                <c:pt idx="1">
                  <c:v>78</c:v>
                </c:pt>
                <c:pt idx="2">
                  <c:v>26</c:v>
                </c:pt>
                <c:pt idx="3">
                  <c:v>34</c:v>
                </c:pt>
                <c:pt idx="4">
                  <c:v>68</c:v>
                </c:pt>
              </c:numCache>
            </c:numRef>
          </c:val>
          <c:extLst>
            <c:ext xmlns:c16="http://schemas.microsoft.com/office/drawing/2014/chart" uri="{C3380CC4-5D6E-409C-BE32-E72D297353CC}">
              <c16:uniqueId val="{00000000-5AE4-46F2-A08A-C62D469A3690}"/>
            </c:ext>
          </c:extLst>
        </c:ser>
        <c:dLbls>
          <c:showLegendKey val="0"/>
          <c:showVal val="0"/>
          <c:showCatName val="0"/>
          <c:showSerName val="0"/>
          <c:showPercent val="0"/>
          <c:showBubbleSize val="0"/>
        </c:dLbls>
        <c:gapWidth val="219"/>
        <c:overlap val="-27"/>
        <c:axId val="488725520"/>
        <c:axId val="488719616"/>
      </c:barChart>
      <c:catAx>
        <c:axId val="48872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488719616"/>
        <c:crosses val="autoZero"/>
        <c:auto val="1"/>
        <c:lblAlgn val="ctr"/>
        <c:lblOffset val="100"/>
        <c:noMultiLvlLbl val="0"/>
      </c:catAx>
      <c:valAx>
        <c:axId val="4887196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725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Sheet1!$C$769:$C$773</c:f>
              <c:strCache>
                <c:ptCount val="5"/>
                <c:pt idx="0">
                  <c:v>l;d$iïuqL idlÉPd$ idlÉPd$ixjdo </c:v>
                </c:pt>
                <c:pt idx="1">
                  <c:v>jd¾;duh $ wOHdmk</c:v>
                </c:pt>
                <c:pt idx="2">
                  <c:v>úÑ;%dx. jevigyka</c:v>
                </c:pt>
                <c:pt idx="3">
                  <c:v>ix.S; $ l,d;aul </c:v>
                </c:pt>
                <c:pt idx="4">
                  <c:v>iÕrduh jevigyka </c:v>
                </c:pt>
              </c:strCache>
            </c:strRef>
          </c:cat>
          <c:val>
            <c:numRef>
              <c:f>Sheet1!$D$769:$D$773</c:f>
              <c:numCache>
                <c:formatCode>###0</c:formatCode>
                <c:ptCount val="5"/>
                <c:pt idx="0">
                  <c:v>66</c:v>
                </c:pt>
                <c:pt idx="1">
                  <c:v>47</c:v>
                </c:pt>
                <c:pt idx="2">
                  <c:v>48</c:v>
                </c:pt>
                <c:pt idx="3">
                  <c:v>53</c:v>
                </c:pt>
                <c:pt idx="4">
                  <c:v>86</c:v>
                </c:pt>
              </c:numCache>
            </c:numRef>
          </c:val>
          <c:extLst>
            <c:ext xmlns:c16="http://schemas.microsoft.com/office/drawing/2014/chart" uri="{C3380CC4-5D6E-409C-BE32-E72D297353CC}">
              <c16:uniqueId val="{00000000-1A12-4CDF-B9A4-D518C8D4283B}"/>
            </c:ext>
          </c:extLst>
        </c:ser>
        <c:dLbls>
          <c:showLegendKey val="0"/>
          <c:showVal val="0"/>
          <c:showCatName val="0"/>
          <c:showSerName val="0"/>
          <c:showPercent val="0"/>
          <c:showBubbleSize val="0"/>
        </c:dLbls>
        <c:gapWidth val="219"/>
        <c:overlap val="-27"/>
        <c:axId val="581829216"/>
        <c:axId val="581830200"/>
      </c:barChart>
      <c:catAx>
        <c:axId val="58182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81830200"/>
        <c:crosses val="autoZero"/>
        <c:auto val="1"/>
        <c:lblAlgn val="ctr"/>
        <c:lblOffset val="100"/>
        <c:noMultiLvlLbl val="0"/>
      </c:catAx>
      <c:valAx>
        <c:axId val="581830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829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Sheet1!$C$803:$C$807</c:f>
              <c:strCache>
                <c:ptCount val="5"/>
                <c:pt idx="0">
                  <c:v>l;d$iïuqL idlÉPd$ idlÉPd$ixjdo </c:v>
                </c:pt>
                <c:pt idx="1">
                  <c:v>jd¾;duh $ wOHdmk</c:v>
                </c:pt>
                <c:pt idx="2">
                  <c:v>úÑ;%dx. jevigyka</c:v>
                </c:pt>
                <c:pt idx="3">
                  <c:v>ix.S; $ l,d;aul </c:v>
                </c:pt>
                <c:pt idx="4">
                  <c:v>iÕrduh jevigyka </c:v>
                </c:pt>
              </c:strCache>
            </c:strRef>
          </c:cat>
          <c:val>
            <c:numRef>
              <c:f>Sheet1!$D$803:$D$807</c:f>
              <c:numCache>
                <c:formatCode>###0</c:formatCode>
                <c:ptCount val="5"/>
                <c:pt idx="0">
                  <c:v>38</c:v>
                </c:pt>
                <c:pt idx="1">
                  <c:v>17</c:v>
                </c:pt>
                <c:pt idx="2">
                  <c:v>129</c:v>
                </c:pt>
                <c:pt idx="3">
                  <c:v>66</c:v>
                </c:pt>
                <c:pt idx="4">
                  <c:v>50</c:v>
                </c:pt>
              </c:numCache>
            </c:numRef>
          </c:val>
          <c:extLst>
            <c:ext xmlns:c16="http://schemas.microsoft.com/office/drawing/2014/chart" uri="{C3380CC4-5D6E-409C-BE32-E72D297353CC}">
              <c16:uniqueId val="{00000000-9E85-46F2-87B1-A8AE4E05E050}"/>
            </c:ext>
          </c:extLst>
        </c:ser>
        <c:dLbls>
          <c:showLegendKey val="0"/>
          <c:showVal val="0"/>
          <c:showCatName val="0"/>
          <c:showSerName val="0"/>
          <c:showPercent val="0"/>
          <c:showBubbleSize val="0"/>
        </c:dLbls>
        <c:gapWidth val="219"/>
        <c:overlap val="-27"/>
        <c:axId val="488729456"/>
        <c:axId val="488726832"/>
      </c:barChart>
      <c:catAx>
        <c:axId val="48872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488726832"/>
        <c:crosses val="autoZero"/>
        <c:auto val="1"/>
        <c:lblAlgn val="ctr"/>
        <c:lblOffset val="100"/>
        <c:noMultiLvlLbl val="0"/>
      </c:catAx>
      <c:valAx>
        <c:axId val="488726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729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Sheet1!$C$877:$C$880</c:f>
              <c:strCache>
                <c:ptCount val="4"/>
                <c:pt idx="0">
                  <c:v>Tõ</c:v>
                </c:pt>
                <c:pt idx="1">
                  <c:v>;rula ÿrg</c:v>
                </c:pt>
                <c:pt idx="2">
                  <c:v>ke;'</c:v>
                </c:pt>
                <c:pt idx="3">
                  <c:v>woyila fkdue;</c:v>
                </c:pt>
              </c:strCache>
            </c:strRef>
          </c:cat>
          <c:val>
            <c:numRef>
              <c:f>Sheet1!$D$877:$D$880</c:f>
              <c:numCache>
                <c:formatCode>###0</c:formatCode>
                <c:ptCount val="4"/>
                <c:pt idx="0">
                  <c:v>101</c:v>
                </c:pt>
                <c:pt idx="1">
                  <c:v>176</c:v>
                </c:pt>
                <c:pt idx="2">
                  <c:v>10</c:v>
                </c:pt>
                <c:pt idx="3">
                  <c:v>13</c:v>
                </c:pt>
              </c:numCache>
            </c:numRef>
          </c:val>
          <c:extLst>
            <c:ext xmlns:c16="http://schemas.microsoft.com/office/drawing/2014/chart" uri="{C3380CC4-5D6E-409C-BE32-E72D297353CC}">
              <c16:uniqueId val="{00000000-6871-494C-B7B9-24489C778726}"/>
            </c:ext>
          </c:extLst>
        </c:ser>
        <c:dLbls>
          <c:showLegendKey val="0"/>
          <c:showVal val="0"/>
          <c:showCatName val="0"/>
          <c:showSerName val="0"/>
          <c:showPercent val="0"/>
          <c:showBubbleSize val="0"/>
        </c:dLbls>
        <c:gapWidth val="219"/>
        <c:overlap val="-27"/>
        <c:axId val="479609544"/>
        <c:axId val="479611512"/>
      </c:barChart>
      <c:catAx>
        <c:axId val="47960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479611512"/>
        <c:crosses val="autoZero"/>
        <c:auto val="1"/>
        <c:lblAlgn val="ctr"/>
        <c:lblOffset val="100"/>
        <c:noMultiLvlLbl val="0"/>
      </c:catAx>
      <c:valAx>
        <c:axId val="479611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09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C4-4507-BAC7-B2D73CB8D5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C4-4507-BAC7-B2D73CB8D5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C4-4507-BAC7-B2D73CB8D56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C4-4507-BAC7-B2D73CB8D569}"/>
              </c:ext>
            </c:extLst>
          </c:dPt>
          <c:cat>
            <c:strRef>
              <c:f>Sheet1!$C$877:$C$880</c:f>
              <c:strCache>
                <c:ptCount val="4"/>
                <c:pt idx="0">
                  <c:v>Tõ</c:v>
                </c:pt>
                <c:pt idx="1">
                  <c:v>;rula ÿrg</c:v>
                </c:pt>
                <c:pt idx="2">
                  <c:v>ke;'</c:v>
                </c:pt>
                <c:pt idx="3">
                  <c:v>woyila fkdue;</c:v>
                </c:pt>
              </c:strCache>
            </c:strRef>
          </c:cat>
          <c:val>
            <c:numRef>
              <c:f>Sheet1!$D$877:$D$880</c:f>
              <c:numCache>
                <c:formatCode>###0</c:formatCode>
                <c:ptCount val="4"/>
                <c:pt idx="0">
                  <c:v>101</c:v>
                </c:pt>
                <c:pt idx="1">
                  <c:v>176</c:v>
                </c:pt>
                <c:pt idx="2">
                  <c:v>10</c:v>
                </c:pt>
                <c:pt idx="3">
                  <c:v>13</c:v>
                </c:pt>
              </c:numCache>
            </c:numRef>
          </c:val>
          <c:extLst>
            <c:ext xmlns:c16="http://schemas.microsoft.com/office/drawing/2014/chart" uri="{C3380CC4-5D6E-409C-BE32-E72D297353CC}">
              <c16:uniqueId val="{00000000-66A4-47A2-A114-03D53E7444B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01-4DC2-8B6A-A56377EFC7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01-4DC2-8B6A-A56377EFC7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01-4DC2-8B6A-A56377EFC7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F01-4DC2-8B6A-A56377EFC7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F01-4DC2-8B6A-A56377EFC708}"/>
              </c:ext>
            </c:extLst>
          </c:dPt>
          <c:cat>
            <c:strRef>
              <c:f>Sheet1!$C$803:$C$807</c:f>
              <c:strCache>
                <c:ptCount val="5"/>
                <c:pt idx="0">
                  <c:v>l;d$iïuqL idlÉPd$ idlÉPd$ixjdo </c:v>
                </c:pt>
                <c:pt idx="1">
                  <c:v>jd¾;duh $ wOHdmk</c:v>
                </c:pt>
                <c:pt idx="2">
                  <c:v>úÑ;%dx. jevigyka</c:v>
                </c:pt>
                <c:pt idx="3">
                  <c:v>ix.S; $ l,d;aul </c:v>
                </c:pt>
                <c:pt idx="4">
                  <c:v>iÕrduh jevigyka </c:v>
                </c:pt>
              </c:strCache>
            </c:strRef>
          </c:cat>
          <c:val>
            <c:numRef>
              <c:f>Sheet1!$D$803:$D$807</c:f>
              <c:numCache>
                <c:formatCode>###0</c:formatCode>
                <c:ptCount val="5"/>
                <c:pt idx="0">
                  <c:v>38</c:v>
                </c:pt>
                <c:pt idx="1">
                  <c:v>17</c:v>
                </c:pt>
                <c:pt idx="2">
                  <c:v>129</c:v>
                </c:pt>
                <c:pt idx="3">
                  <c:v>66</c:v>
                </c:pt>
                <c:pt idx="4">
                  <c:v>50</c:v>
                </c:pt>
              </c:numCache>
            </c:numRef>
          </c:val>
          <c:extLst>
            <c:ext xmlns:c16="http://schemas.microsoft.com/office/drawing/2014/chart" uri="{C3380CC4-5D6E-409C-BE32-E72D297353CC}">
              <c16:uniqueId val="{00000000-DA39-4BC7-A5FB-B7CFE60B396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Sheet1!$C$87:$C$88</c:f>
              <c:strCache>
                <c:ptCount val="2"/>
                <c:pt idx="0">
                  <c:v>mqreI</c:v>
                </c:pt>
                <c:pt idx="1">
                  <c:v>ia;%S</c:v>
                </c:pt>
              </c:strCache>
            </c:strRef>
          </c:cat>
          <c:val>
            <c:numRef>
              <c:f>Sheet1!$D$87:$D$88</c:f>
              <c:numCache>
                <c:formatCode>###0</c:formatCode>
                <c:ptCount val="2"/>
                <c:pt idx="0">
                  <c:v>110</c:v>
                </c:pt>
                <c:pt idx="1">
                  <c:v>190</c:v>
                </c:pt>
              </c:numCache>
            </c:numRef>
          </c:val>
          <c:extLst>
            <c:ext xmlns:c16="http://schemas.microsoft.com/office/drawing/2014/chart" uri="{C3380CC4-5D6E-409C-BE32-E72D297353CC}">
              <c16:uniqueId val="{00000000-37BF-4B97-B85F-EE1524110F1D}"/>
            </c:ext>
          </c:extLst>
        </c:ser>
        <c:dLbls>
          <c:showLegendKey val="0"/>
          <c:showVal val="0"/>
          <c:showCatName val="0"/>
          <c:showSerName val="0"/>
          <c:showPercent val="0"/>
          <c:showBubbleSize val="0"/>
        </c:dLbls>
        <c:gapWidth val="219"/>
        <c:overlap val="-27"/>
        <c:axId val="550508368"/>
        <c:axId val="550506728"/>
      </c:barChart>
      <c:catAx>
        <c:axId val="55050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50506728"/>
        <c:crosses val="autoZero"/>
        <c:auto val="1"/>
        <c:lblAlgn val="ctr"/>
        <c:lblOffset val="100"/>
        <c:noMultiLvlLbl val="0"/>
      </c:catAx>
      <c:valAx>
        <c:axId val="550506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508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55-4B7A-99A7-44B8DC385F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55-4B7A-99A7-44B8DC385F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55-4B7A-99A7-44B8DC385F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E55-4B7A-99A7-44B8DC385F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E55-4B7A-99A7-44B8DC385FA5}"/>
              </c:ext>
            </c:extLst>
          </c:dPt>
          <c:cat>
            <c:strRef>
              <c:f>Sheet1!$C$769:$C$773</c:f>
              <c:strCache>
                <c:ptCount val="5"/>
                <c:pt idx="0">
                  <c:v>l;d$iïuqL idlÉPd$ idlÉPd$ixjdo </c:v>
                </c:pt>
                <c:pt idx="1">
                  <c:v>jd¾;duh $ wOHdmk</c:v>
                </c:pt>
                <c:pt idx="2">
                  <c:v>úÑ;%dx. jevigyka</c:v>
                </c:pt>
                <c:pt idx="3">
                  <c:v>ix.S; $ l,d;aul </c:v>
                </c:pt>
                <c:pt idx="4">
                  <c:v>iÕrduh jevigyka </c:v>
                </c:pt>
              </c:strCache>
            </c:strRef>
          </c:cat>
          <c:val>
            <c:numRef>
              <c:f>Sheet1!$D$769:$D$773</c:f>
              <c:numCache>
                <c:formatCode>###0</c:formatCode>
                <c:ptCount val="5"/>
                <c:pt idx="0">
                  <c:v>66</c:v>
                </c:pt>
                <c:pt idx="1">
                  <c:v>47</c:v>
                </c:pt>
                <c:pt idx="2">
                  <c:v>48</c:v>
                </c:pt>
                <c:pt idx="3">
                  <c:v>53</c:v>
                </c:pt>
                <c:pt idx="4">
                  <c:v>86</c:v>
                </c:pt>
              </c:numCache>
            </c:numRef>
          </c:val>
          <c:extLst>
            <c:ext xmlns:c16="http://schemas.microsoft.com/office/drawing/2014/chart" uri="{C3380CC4-5D6E-409C-BE32-E72D297353CC}">
              <c16:uniqueId val="{00000000-655F-4C01-B6D2-4231DF709D0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67-4AF9-B7C4-905EE1648D8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67-4AF9-B7C4-905EE1648D8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67-4AF9-B7C4-905EE1648D8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67-4AF9-B7C4-905EE1648D8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67-4AF9-B7C4-905EE1648D8C}"/>
              </c:ext>
            </c:extLst>
          </c:dPt>
          <c:cat>
            <c:strRef>
              <c:f>Sheet1!$C$735:$C$739</c:f>
              <c:strCache>
                <c:ptCount val="5"/>
                <c:pt idx="0">
                  <c:v>l;d$iïuqL idlÉPd$ idlÉPd$ixjdo </c:v>
                </c:pt>
                <c:pt idx="1">
                  <c:v>jd¾;duh $ wOHdmk</c:v>
                </c:pt>
                <c:pt idx="2">
                  <c:v>úÑ;%dx. jevigyka</c:v>
                </c:pt>
                <c:pt idx="3">
                  <c:v>ix.S; $ l,d;aul </c:v>
                </c:pt>
                <c:pt idx="4">
                  <c:v>iÕrduh jevigyka </c:v>
                </c:pt>
              </c:strCache>
            </c:strRef>
          </c:cat>
          <c:val>
            <c:numRef>
              <c:f>Sheet1!$D$735:$D$739</c:f>
              <c:numCache>
                <c:formatCode>###0</c:formatCode>
                <c:ptCount val="5"/>
                <c:pt idx="0">
                  <c:v>94</c:v>
                </c:pt>
                <c:pt idx="1">
                  <c:v>78</c:v>
                </c:pt>
                <c:pt idx="2">
                  <c:v>26</c:v>
                </c:pt>
                <c:pt idx="3">
                  <c:v>34</c:v>
                </c:pt>
                <c:pt idx="4">
                  <c:v>68</c:v>
                </c:pt>
              </c:numCache>
            </c:numRef>
          </c:val>
          <c:extLst>
            <c:ext xmlns:c16="http://schemas.microsoft.com/office/drawing/2014/chart" uri="{C3380CC4-5D6E-409C-BE32-E72D297353CC}">
              <c16:uniqueId val="{00000000-FCD8-4AB9-A1E9-0698E6CD084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78-4D52-BA83-53226CB4FB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78-4D52-BA83-53226CB4FB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78-4D52-BA83-53226CB4FB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78-4D52-BA83-53226CB4FB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78-4D52-BA83-53226CB4FBA1}"/>
              </c:ext>
            </c:extLst>
          </c:dPt>
          <c:cat>
            <c:strRef>
              <c:f>Sheet1!$C$701:$C$705</c:f>
              <c:strCache>
                <c:ptCount val="5"/>
                <c:pt idx="0">
                  <c:v>l;d$iïuqL idlÉPd$ idlÉPd$ixjdo </c:v>
                </c:pt>
                <c:pt idx="1">
                  <c:v>jd¾;duh $ wOHdmk</c:v>
                </c:pt>
                <c:pt idx="2">
                  <c:v>úÑ;%dx. jevigyka</c:v>
                </c:pt>
                <c:pt idx="3">
                  <c:v>ix.S; $ l,d;aul </c:v>
                </c:pt>
                <c:pt idx="4">
                  <c:v>iÕrduh jevigyka </c:v>
                </c:pt>
              </c:strCache>
            </c:strRef>
          </c:cat>
          <c:val>
            <c:numRef>
              <c:f>Sheet1!$D$701:$D$705</c:f>
              <c:numCache>
                <c:formatCode>###0</c:formatCode>
                <c:ptCount val="5"/>
                <c:pt idx="0">
                  <c:v>72</c:v>
                </c:pt>
                <c:pt idx="1">
                  <c:v>137</c:v>
                </c:pt>
                <c:pt idx="2">
                  <c:v>14</c:v>
                </c:pt>
                <c:pt idx="3">
                  <c:v>36</c:v>
                </c:pt>
                <c:pt idx="4">
                  <c:v>41</c:v>
                </c:pt>
              </c:numCache>
            </c:numRef>
          </c:val>
          <c:extLst>
            <c:ext xmlns:c16="http://schemas.microsoft.com/office/drawing/2014/chart" uri="{C3380CC4-5D6E-409C-BE32-E72D297353CC}">
              <c16:uniqueId val="{00000000-3228-4B38-B5DC-AFEFCF5397E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21-4B81-AC5B-1E36DFA96D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21-4B81-AC5B-1E36DFA96D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21-4B81-AC5B-1E36DFA96DAB}"/>
              </c:ext>
            </c:extLst>
          </c:dPt>
          <c:cat>
            <c:strRef>
              <c:f>Sheet1!$C$669:$C$671</c:f>
              <c:strCache>
                <c:ptCount val="3"/>
                <c:pt idx="0">
                  <c:v>fm!oa.,sl rEmjdyskS udOH</c:v>
                </c:pt>
                <c:pt idx="1">
                  <c:v>rdcH rEmjdyskS udOH</c:v>
                </c:pt>
                <c:pt idx="2">
                  <c:v>woyila fkdue; </c:v>
                </c:pt>
              </c:strCache>
            </c:strRef>
          </c:cat>
          <c:val>
            <c:numRef>
              <c:f>Sheet1!$D$669:$D$671</c:f>
              <c:numCache>
                <c:formatCode>###0</c:formatCode>
                <c:ptCount val="3"/>
                <c:pt idx="0">
                  <c:v>92</c:v>
                </c:pt>
                <c:pt idx="1">
                  <c:v>136</c:v>
                </c:pt>
                <c:pt idx="2">
                  <c:v>72</c:v>
                </c:pt>
              </c:numCache>
            </c:numRef>
          </c:val>
          <c:extLst>
            <c:ext xmlns:c16="http://schemas.microsoft.com/office/drawing/2014/chart" uri="{C3380CC4-5D6E-409C-BE32-E72D297353CC}">
              <c16:uniqueId val="{00000000-F41D-4346-8D48-D21A66B419A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E9-49ED-A16E-9A4564BFE7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E9-49ED-A16E-9A4564BFE7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E9-49ED-A16E-9A4564BFE7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3E9-49ED-A16E-9A4564BFE766}"/>
              </c:ext>
            </c:extLst>
          </c:dPt>
          <c:cat>
            <c:strRef>
              <c:f>Sheet1!$C$636:$C$639</c:f>
              <c:strCache>
                <c:ptCount val="4"/>
                <c:pt idx="0">
                  <c:v>i;=gqodhlhs</c:v>
                </c:pt>
                <c:pt idx="1">
                  <c:v>uOHia:hs</c:v>
                </c:pt>
                <c:pt idx="2">
                  <c:v>wi;=gqodhlhs </c:v>
                </c:pt>
                <c:pt idx="3">
                  <c:v>woyila fkdue;</c:v>
                </c:pt>
              </c:strCache>
            </c:strRef>
          </c:cat>
          <c:val>
            <c:numRef>
              <c:f>Sheet1!$D$636:$D$639</c:f>
              <c:numCache>
                <c:formatCode>###0</c:formatCode>
                <c:ptCount val="4"/>
                <c:pt idx="0">
                  <c:v>36</c:v>
                </c:pt>
                <c:pt idx="1">
                  <c:v>154</c:v>
                </c:pt>
                <c:pt idx="2">
                  <c:v>99</c:v>
                </c:pt>
                <c:pt idx="3">
                  <c:v>11</c:v>
                </c:pt>
              </c:numCache>
            </c:numRef>
          </c:val>
          <c:extLst>
            <c:ext xmlns:c16="http://schemas.microsoft.com/office/drawing/2014/chart" uri="{C3380CC4-5D6E-409C-BE32-E72D297353CC}">
              <c16:uniqueId val="{00000000-348B-402D-B639-50547CD450F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Sheet1!$C$603:$C$606</c:f>
              <c:strCache>
                <c:ptCount val="4"/>
                <c:pt idx="0">
                  <c:v>by&lt; yelshdjla we;</c:v>
                </c:pt>
                <c:pt idx="1">
                  <c:v>;rul yelshdjla we;</c:v>
                </c:pt>
                <c:pt idx="2">
                  <c:v>yelshdjla fkdue;</c:v>
                </c:pt>
                <c:pt idx="3">
                  <c:v>woyila fkdue;</c:v>
                </c:pt>
              </c:strCache>
            </c:strRef>
          </c:cat>
          <c:val>
            <c:numRef>
              <c:f>Sheet1!$D$603:$D$606</c:f>
              <c:numCache>
                <c:formatCode>###0</c:formatCode>
                <c:ptCount val="4"/>
                <c:pt idx="0">
                  <c:v>185</c:v>
                </c:pt>
                <c:pt idx="1">
                  <c:v>93</c:v>
                </c:pt>
                <c:pt idx="2">
                  <c:v>11</c:v>
                </c:pt>
                <c:pt idx="3">
                  <c:v>11</c:v>
                </c:pt>
              </c:numCache>
            </c:numRef>
          </c:val>
          <c:extLst>
            <c:ext xmlns:c16="http://schemas.microsoft.com/office/drawing/2014/chart" uri="{C3380CC4-5D6E-409C-BE32-E72D297353CC}">
              <c16:uniqueId val="{00000000-7ACB-4F23-9893-B6DD68533C45}"/>
            </c:ext>
          </c:extLst>
        </c:ser>
        <c:dLbls>
          <c:showLegendKey val="0"/>
          <c:showVal val="0"/>
          <c:showCatName val="0"/>
          <c:showSerName val="0"/>
          <c:showPercent val="0"/>
          <c:showBubbleSize val="0"/>
        </c:dLbls>
        <c:gapWidth val="219"/>
        <c:overlap val="-27"/>
        <c:axId val="487322992"/>
        <c:axId val="589189160"/>
      </c:barChart>
      <c:catAx>
        <c:axId val="48732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89189160"/>
        <c:crosses val="autoZero"/>
        <c:auto val="1"/>
        <c:lblAlgn val="ctr"/>
        <c:lblOffset val="100"/>
        <c:noMultiLvlLbl val="0"/>
      </c:catAx>
      <c:valAx>
        <c:axId val="589189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322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6F-44D7-B1C3-90E9BBD7FE8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6F-44D7-B1C3-90E9BBD7FE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6F-44D7-B1C3-90E9BBD7FE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66F-44D7-B1C3-90E9BBD7FE85}"/>
              </c:ext>
            </c:extLst>
          </c:dPt>
          <c:cat>
            <c:strRef>
              <c:f>Sheet1!$C$570:$C$573</c:f>
              <c:strCache>
                <c:ptCount val="4"/>
                <c:pt idx="0">
                  <c:v>i;=gqodhlhs</c:v>
                </c:pt>
                <c:pt idx="1">
                  <c:v>uOHia:hs</c:v>
                </c:pt>
                <c:pt idx="2">
                  <c:v>wi;=gqodhlhs </c:v>
                </c:pt>
                <c:pt idx="3">
                  <c:v>woyila fkdue;</c:v>
                </c:pt>
              </c:strCache>
            </c:strRef>
          </c:cat>
          <c:val>
            <c:numRef>
              <c:f>Sheet1!$D$570:$D$573</c:f>
              <c:numCache>
                <c:formatCode>###0</c:formatCode>
                <c:ptCount val="4"/>
                <c:pt idx="0">
                  <c:v>52</c:v>
                </c:pt>
                <c:pt idx="1">
                  <c:v>135</c:v>
                </c:pt>
                <c:pt idx="2">
                  <c:v>97</c:v>
                </c:pt>
                <c:pt idx="3">
                  <c:v>16</c:v>
                </c:pt>
              </c:numCache>
            </c:numRef>
          </c:val>
          <c:extLst>
            <c:ext xmlns:c16="http://schemas.microsoft.com/office/drawing/2014/chart" uri="{C3380CC4-5D6E-409C-BE32-E72D297353CC}">
              <c16:uniqueId val="{00000000-A983-44C4-8E2D-4B4753A86DB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A4-4BEF-980A-EAD9981867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A4-4BEF-980A-EAD9981867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A4-4BEF-980A-EAD998186727}"/>
              </c:ext>
            </c:extLst>
          </c:dPt>
          <c:cat>
            <c:strRef>
              <c:f>Sheet1!$C$538:$C$540</c:f>
              <c:strCache>
                <c:ptCount val="3"/>
                <c:pt idx="0">
                  <c:v>fyd|ska oekqj;a h'</c:v>
                </c:pt>
                <c:pt idx="1">
                  <c:v>;rula ÿrg oekqj;a h'</c:v>
                </c:pt>
                <c:pt idx="2">
                  <c:v>oekqj;aNdjhla fkdue;</c:v>
                </c:pt>
              </c:strCache>
            </c:strRef>
          </c:cat>
          <c:val>
            <c:numRef>
              <c:f>Sheet1!$D$538:$D$540</c:f>
              <c:numCache>
                <c:formatCode>###0</c:formatCode>
                <c:ptCount val="3"/>
                <c:pt idx="0">
                  <c:v>69</c:v>
                </c:pt>
                <c:pt idx="1">
                  <c:v>211</c:v>
                </c:pt>
                <c:pt idx="2">
                  <c:v>20</c:v>
                </c:pt>
              </c:numCache>
            </c:numRef>
          </c:val>
          <c:extLst>
            <c:ext xmlns:c16="http://schemas.microsoft.com/office/drawing/2014/chart" uri="{C3380CC4-5D6E-409C-BE32-E72D297353CC}">
              <c16:uniqueId val="{00000000-692A-4D7B-B7D8-FFBB0E615CA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3D-4BF3-B1B3-66BAE5C03A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3D-4BF3-B1B3-66BAE5C03A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3D-4BF3-B1B3-66BAE5C03A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3D-4BF3-B1B3-66BAE5C03ABB}"/>
              </c:ext>
            </c:extLst>
          </c:dPt>
          <c:cat>
            <c:strRef>
              <c:f>Sheet1!$C$505:$C$508</c:f>
              <c:strCache>
                <c:ptCount val="4"/>
                <c:pt idx="0">
                  <c:v>i;=gqodhlhs</c:v>
                </c:pt>
                <c:pt idx="1">
                  <c:v>uOHia:hs</c:v>
                </c:pt>
                <c:pt idx="2">
                  <c:v>wi;=gqodhlhs </c:v>
                </c:pt>
                <c:pt idx="3">
                  <c:v>woyila fkdue;</c:v>
                </c:pt>
              </c:strCache>
            </c:strRef>
          </c:cat>
          <c:val>
            <c:numRef>
              <c:f>Sheet1!$D$505:$D$508</c:f>
              <c:numCache>
                <c:formatCode>###0</c:formatCode>
                <c:ptCount val="4"/>
                <c:pt idx="0">
                  <c:v>76</c:v>
                </c:pt>
                <c:pt idx="1">
                  <c:v>126</c:v>
                </c:pt>
                <c:pt idx="2">
                  <c:v>89</c:v>
                </c:pt>
                <c:pt idx="3">
                  <c:v>9</c:v>
                </c:pt>
              </c:numCache>
            </c:numRef>
          </c:val>
          <c:extLst>
            <c:ext xmlns:c16="http://schemas.microsoft.com/office/drawing/2014/chart" uri="{C3380CC4-5D6E-409C-BE32-E72D297353CC}">
              <c16:uniqueId val="{00000000-7980-4228-AFEA-D7AEDF84103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3D-4DDF-BBA1-8556C85381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3D-4DDF-BBA1-8556C85381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3D-4DDF-BBA1-8556C85381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3D-4DDF-BBA1-8556C8538193}"/>
              </c:ext>
            </c:extLst>
          </c:dPt>
          <c:cat>
            <c:strRef>
              <c:f>Sheet1!$C$472:$C$475</c:f>
              <c:strCache>
                <c:ptCount val="4"/>
                <c:pt idx="0">
                  <c:v>i;=gqodhlhs</c:v>
                </c:pt>
                <c:pt idx="1">
                  <c:v>uOHia:hs</c:v>
                </c:pt>
                <c:pt idx="2">
                  <c:v>wi;=gqodhlhs </c:v>
                </c:pt>
                <c:pt idx="3">
                  <c:v>woyila fkdue;</c:v>
                </c:pt>
              </c:strCache>
            </c:strRef>
          </c:cat>
          <c:val>
            <c:numRef>
              <c:f>Sheet1!$D$472:$D$475</c:f>
              <c:numCache>
                <c:formatCode>###0</c:formatCode>
                <c:ptCount val="4"/>
                <c:pt idx="0">
                  <c:v>69</c:v>
                </c:pt>
                <c:pt idx="1">
                  <c:v>138</c:v>
                </c:pt>
                <c:pt idx="2">
                  <c:v>87</c:v>
                </c:pt>
                <c:pt idx="3">
                  <c:v>6</c:v>
                </c:pt>
              </c:numCache>
            </c:numRef>
          </c:val>
          <c:extLst>
            <c:ext xmlns:c16="http://schemas.microsoft.com/office/drawing/2014/chart" uri="{C3380CC4-5D6E-409C-BE32-E72D297353CC}">
              <c16:uniqueId val="{00000000-3C7B-4014-8E92-D86D523AF8D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E7-4EE4-8CB2-E60EE4CA20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E7-4EE4-8CB2-E60EE4CA209B}"/>
              </c:ext>
            </c:extLst>
          </c:dPt>
          <c:cat>
            <c:strRef>
              <c:f>Sheet1!$C$87:$C$88</c:f>
              <c:strCache>
                <c:ptCount val="2"/>
                <c:pt idx="0">
                  <c:v>mqreI</c:v>
                </c:pt>
                <c:pt idx="1">
                  <c:v>ia;%S</c:v>
                </c:pt>
              </c:strCache>
            </c:strRef>
          </c:cat>
          <c:val>
            <c:numRef>
              <c:f>Sheet1!$D$87:$D$88</c:f>
              <c:numCache>
                <c:formatCode>###0</c:formatCode>
                <c:ptCount val="2"/>
                <c:pt idx="0">
                  <c:v>110</c:v>
                </c:pt>
                <c:pt idx="1">
                  <c:v>190</c:v>
                </c:pt>
              </c:numCache>
            </c:numRef>
          </c:val>
          <c:extLst>
            <c:ext xmlns:c16="http://schemas.microsoft.com/office/drawing/2014/chart" uri="{C3380CC4-5D6E-409C-BE32-E72D297353CC}">
              <c16:uniqueId val="{00000000-A00A-44AB-8F9D-6281E7B8C10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8F-4EC5-B6F3-8314D09BF7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8F-4EC5-B6F3-8314D09BF7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8F-4EC5-B6F3-8314D09BF7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8F-4EC5-B6F3-8314D09BF791}"/>
              </c:ext>
            </c:extLst>
          </c:dPt>
          <c:cat>
            <c:strRef>
              <c:f>Sheet1!$C$439:$C$442</c:f>
              <c:strCache>
                <c:ptCount val="4"/>
                <c:pt idx="0">
                  <c:v>i;=gqodhlhs</c:v>
                </c:pt>
                <c:pt idx="1">
                  <c:v>uOHia:hs</c:v>
                </c:pt>
                <c:pt idx="2">
                  <c:v>wi;=gqodhlhs </c:v>
                </c:pt>
                <c:pt idx="3">
                  <c:v>woyila fkdue;</c:v>
                </c:pt>
              </c:strCache>
            </c:strRef>
          </c:cat>
          <c:val>
            <c:numRef>
              <c:f>Sheet1!$D$439:$D$442</c:f>
              <c:numCache>
                <c:formatCode>###0</c:formatCode>
                <c:ptCount val="4"/>
                <c:pt idx="0">
                  <c:v>83</c:v>
                </c:pt>
                <c:pt idx="1">
                  <c:v>139</c:v>
                </c:pt>
                <c:pt idx="2">
                  <c:v>69</c:v>
                </c:pt>
                <c:pt idx="3">
                  <c:v>9</c:v>
                </c:pt>
              </c:numCache>
            </c:numRef>
          </c:val>
          <c:extLst>
            <c:ext xmlns:c16="http://schemas.microsoft.com/office/drawing/2014/chart" uri="{C3380CC4-5D6E-409C-BE32-E72D297353CC}">
              <c16:uniqueId val="{00000000-CD25-4969-9717-2B2B0456059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8D-4CF0-848C-1D5A8622E3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8D-4CF0-848C-1D5A8622E3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8D-4CF0-848C-1D5A8622E3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18D-4CF0-848C-1D5A8622E366}"/>
              </c:ext>
            </c:extLst>
          </c:dPt>
          <c:cat>
            <c:strRef>
              <c:f>Sheet1!$C$406:$C$409</c:f>
              <c:strCache>
                <c:ptCount val="4"/>
                <c:pt idx="0">
                  <c:v>i;=gqodhlhs</c:v>
                </c:pt>
                <c:pt idx="1">
                  <c:v>uOHia:hs</c:v>
                </c:pt>
                <c:pt idx="2">
                  <c:v>wi;=gqodhlhs </c:v>
                </c:pt>
                <c:pt idx="3">
                  <c:v>woyila fkdue;</c:v>
                </c:pt>
              </c:strCache>
            </c:strRef>
          </c:cat>
          <c:val>
            <c:numRef>
              <c:f>Sheet1!$D$406:$D$409</c:f>
              <c:numCache>
                <c:formatCode>###0</c:formatCode>
                <c:ptCount val="4"/>
                <c:pt idx="0">
                  <c:v>78</c:v>
                </c:pt>
                <c:pt idx="1">
                  <c:v>128</c:v>
                </c:pt>
                <c:pt idx="2">
                  <c:v>87</c:v>
                </c:pt>
                <c:pt idx="3">
                  <c:v>7</c:v>
                </c:pt>
              </c:numCache>
            </c:numRef>
          </c:val>
          <c:extLst>
            <c:ext xmlns:c16="http://schemas.microsoft.com/office/drawing/2014/chart" uri="{C3380CC4-5D6E-409C-BE32-E72D297353CC}">
              <c16:uniqueId val="{00000000-7A73-4E70-BFE5-15EDDDA47C4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11-402A-8B97-74579BCC25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11-402A-8B97-74579BCC25F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11-402A-8B97-74579BCC25F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11-402A-8B97-74579BCC25F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511-402A-8B97-74579BCC25F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511-402A-8B97-74579BCC25F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511-402A-8B97-74579BCC25FD}"/>
              </c:ext>
            </c:extLst>
          </c:dPt>
          <c:cat>
            <c:strRef>
              <c:f>Sheet1!$C$331:$C$337</c:f>
              <c:strCache>
                <c:ptCount val="7"/>
                <c:pt idx="0">
                  <c:v>උදේ 4 සිට 8 දක්වා කාලය</c:v>
                </c:pt>
                <c:pt idx="1">
                  <c:v>උදේ 8 සිට 12 දක්වා</c:v>
                </c:pt>
                <c:pt idx="2">
                  <c:v>දවල් 12 සිට 4 දක්වා</c:v>
                </c:pt>
                <c:pt idx="3">
                  <c:v>සවස 4 සිට 6  දක්වා</c:v>
                </c:pt>
                <c:pt idx="4">
                  <c:v>සවස 6 සිට 8 දක්වා</c:v>
                </c:pt>
                <c:pt idx="5">
                  <c:v>රාත්‍රි 8  සිට 12 දක්වා</c:v>
                </c:pt>
                <c:pt idx="6">
                  <c:v>රාත්‍රී 12 පසු</c:v>
                </c:pt>
              </c:strCache>
            </c:strRef>
          </c:cat>
          <c:val>
            <c:numRef>
              <c:f>Sheet1!$D$331:$D$337</c:f>
              <c:numCache>
                <c:formatCode>###0</c:formatCode>
                <c:ptCount val="7"/>
                <c:pt idx="0">
                  <c:v>2</c:v>
                </c:pt>
                <c:pt idx="1">
                  <c:v>10</c:v>
                </c:pt>
                <c:pt idx="2">
                  <c:v>15</c:v>
                </c:pt>
                <c:pt idx="3">
                  <c:v>16</c:v>
                </c:pt>
                <c:pt idx="4">
                  <c:v>85</c:v>
                </c:pt>
                <c:pt idx="5">
                  <c:v>168</c:v>
                </c:pt>
                <c:pt idx="6">
                  <c:v>4</c:v>
                </c:pt>
              </c:numCache>
            </c:numRef>
          </c:val>
          <c:extLst>
            <c:ext xmlns:c16="http://schemas.microsoft.com/office/drawing/2014/chart" uri="{C3380CC4-5D6E-409C-BE32-E72D297353CC}">
              <c16:uniqueId val="{00000000-3043-472E-8E5A-5080C243C91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09-417C-913A-10DEF88F3F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09-417C-913A-10DEF88F3F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09-417C-913A-10DEF88F3F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09-417C-913A-10DEF88F3FD3}"/>
              </c:ext>
            </c:extLst>
          </c:dPt>
          <c:cat>
            <c:strRef>
              <c:f>Sheet1!$C$298:$C$301</c:f>
              <c:strCache>
                <c:ptCount val="4"/>
                <c:pt idx="0">
                  <c:v>ñks;a;= 30 g wvq</c:v>
                </c:pt>
                <c:pt idx="1">
                  <c:v>ñks;a;= 30 - meh 1 ;a w;r</c:v>
                </c:pt>
                <c:pt idx="2">
                  <c:v>meh 1 ;a meh 2 ;a w;r</c:v>
                </c:pt>
                <c:pt idx="3">
                  <c:v>meh 2 g jeä </c:v>
                </c:pt>
              </c:strCache>
            </c:strRef>
          </c:cat>
          <c:val>
            <c:numRef>
              <c:f>Sheet1!$D$298:$D$301</c:f>
              <c:numCache>
                <c:formatCode>###0</c:formatCode>
                <c:ptCount val="4"/>
                <c:pt idx="0">
                  <c:v>48</c:v>
                </c:pt>
                <c:pt idx="1">
                  <c:v>124</c:v>
                </c:pt>
                <c:pt idx="2">
                  <c:v>87</c:v>
                </c:pt>
                <c:pt idx="3">
                  <c:v>41</c:v>
                </c:pt>
              </c:numCache>
            </c:numRef>
          </c:val>
          <c:extLst>
            <c:ext xmlns:c16="http://schemas.microsoft.com/office/drawing/2014/chart" uri="{C3380CC4-5D6E-409C-BE32-E72D297353CC}">
              <c16:uniqueId val="{00000000-2FB5-4C68-9317-0AE4AEDF3AD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C4-47AF-83C5-5BE76E0599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C4-47AF-83C5-5BE76E0599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C4-47AF-83C5-5BE76E0599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C4-47AF-83C5-5BE76E0599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1C4-47AF-83C5-5BE76E05990F}"/>
              </c:ext>
            </c:extLst>
          </c:dPt>
          <c:cat>
            <c:strRef>
              <c:f>Sheet1!$C$264:$C$268</c:f>
              <c:strCache>
                <c:ptCount val="5"/>
                <c:pt idx="0">
                  <c:v>Èkm;d</c:v>
                </c:pt>
                <c:pt idx="1">
                  <c:v>wju jYfhka i;shg Èk 3la </c:v>
                </c:pt>
                <c:pt idx="2">
                  <c:v>i;s wka; Èkj, ^fik$bßod&amp;</c:v>
                </c:pt>
                <c:pt idx="3">
                  <c:v>i;shg ojila</c:v>
                </c:pt>
                <c:pt idx="4">
                  <c:v>lsisfia;au krUkafka ke; </c:v>
                </c:pt>
              </c:strCache>
            </c:strRef>
          </c:cat>
          <c:val>
            <c:numRef>
              <c:f>Sheet1!$D$264:$D$268</c:f>
              <c:numCache>
                <c:formatCode>###0</c:formatCode>
                <c:ptCount val="5"/>
                <c:pt idx="0">
                  <c:v>157</c:v>
                </c:pt>
                <c:pt idx="1">
                  <c:v>64</c:v>
                </c:pt>
                <c:pt idx="2">
                  <c:v>38</c:v>
                </c:pt>
                <c:pt idx="3">
                  <c:v>33</c:v>
                </c:pt>
                <c:pt idx="4">
                  <c:v>8</c:v>
                </c:pt>
              </c:numCache>
            </c:numRef>
          </c:val>
          <c:extLst>
            <c:ext xmlns:c16="http://schemas.microsoft.com/office/drawing/2014/chart" uri="{C3380CC4-5D6E-409C-BE32-E72D297353CC}">
              <c16:uniqueId val="{00000000-FEFC-4C41-92B2-53C847D11F1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44-47E0-8A17-0AD99612E8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44-47E0-8A17-0AD99612E8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44-47E0-8A17-0AD99612E8AE}"/>
              </c:ext>
            </c:extLst>
          </c:dPt>
          <c:cat>
            <c:strRef>
              <c:f>Sheet1!$C$232:$C$234</c:f>
              <c:strCache>
                <c:ptCount val="3"/>
                <c:pt idx="0">
                  <c:v>.=jkaúÿ,sh</c:v>
                </c:pt>
                <c:pt idx="1">
                  <c:v>mqj;am;</c:v>
                </c:pt>
                <c:pt idx="2">
                  <c:v>rEmjdysksh</c:v>
                </c:pt>
              </c:strCache>
            </c:strRef>
          </c:cat>
          <c:val>
            <c:numRef>
              <c:f>Sheet1!$D$232:$D$234</c:f>
              <c:numCache>
                <c:formatCode>###0</c:formatCode>
                <c:ptCount val="3"/>
                <c:pt idx="0">
                  <c:v>14</c:v>
                </c:pt>
                <c:pt idx="1">
                  <c:v>18</c:v>
                </c:pt>
                <c:pt idx="2">
                  <c:v>268</c:v>
                </c:pt>
              </c:numCache>
            </c:numRef>
          </c:val>
          <c:extLst>
            <c:ext xmlns:c16="http://schemas.microsoft.com/office/drawing/2014/chart" uri="{C3380CC4-5D6E-409C-BE32-E72D297353CC}">
              <c16:uniqueId val="{00000000-E63D-4D2B-9C34-82BBDC6CF26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1E-4965-BDB8-B758FDAE05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1E-4965-BDB8-B758FDAE056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1E-4965-BDB8-B758FDAE056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01E-4965-BDB8-B758FDAE056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01E-4965-BDB8-B758FDAE056B}"/>
              </c:ext>
            </c:extLst>
          </c:dPt>
          <c:cat>
            <c:strRef>
              <c:f>Sheet1!$C$186:$C$190</c:f>
              <c:strCache>
                <c:ptCount val="5"/>
                <c:pt idx="0">
                  <c:v>fm!oa.,sl wxYfha /lshd</c:v>
                </c:pt>
                <c:pt idx="1">
                  <c:v>rdcH wxYfha /lshd</c:v>
                </c:pt>
                <c:pt idx="2">
                  <c:v>/lshd úrys; </c:v>
                </c:pt>
                <c:pt idx="3">
                  <c:v>YsIH </c:v>
                </c:pt>
                <c:pt idx="4">
                  <c:v>iajhx /lshd $jHdmdr</c:v>
                </c:pt>
              </c:strCache>
            </c:strRef>
          </c:cat>
          <c:val>
            <c:numRef>
              <c:f>Sheet1!$D$186:$D$190</c:f>
              <c:numCache>
                <c:formatCode>###0</c:formatCode>
                <c:ptCount val="5"/>
                <c:pt idx="0">
                  <c:v>56</c:v>
                </c:pt>
                <c:pt idx="1">
                  <c:v>22</c:v>
                </c:pt>
                <c:pt idx="2">
                  <c:v>26</c:v>
                </c:pt>
                <c:pt idx="3">
                  <c:v>174</c:v>
                </c:pt>
                <c:pt idx="4">
                  <c:v>22</c:v>
                </c:pt>
              </c:numCache>
            </c:numRef>
          </c:val>
          <c:extLst>
            <c:ext xmlns:c16="http://schemas.microsoft.com/office/drawing/2014/chart" uri="{C3380CC4-5D6E-409C-BE32-E72D297353CC}">
              <c16:uniqueId val="{00000000-6D8D-432F-B796-AF478BF22C3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Sheet1!$C$213:$C$215</c:f>
              <c:strCache>
                <c:ptCount val="3"/>
                <c:pt idx="0">
                  <c:v>rEmjdysksh</c:v>
                </c:pt>
                <c:pt idx="1">
                  <c:v>mqj;am;</c:v>
                </c:pt>
                <c:pt idx="2">
                  <c:v>.=jkaúÿ,sh</c:v>
                </c:pt>
              </c:strCache>
            </c:strRef>
          </c:cat>
          <c:val>
            <c:numRef>
              <c:f>Sheet1!$D$213:$D$215</c:f>
              <c:numCache>
                <c:formatCode>###0</c:formatCode>
                <c:ptCount val="3"/>
                <c:pt idx="0">
                  <c:v>284</c:v>
                </c:pt>
                <c:pt idx="1">
                  <c:v>39</c:v>
                </c:pt>
                <c:pt idx="2">
                  <c:v>49</c:v>
                </c:pt>
              </c:numCache>
            </c:numRef>
          </c:val>
          <c:extLst>
            <c:ext xmlns:c16="http://schemas.microsoft.com/office/drawing/2014/chart" uri="{C3380CC4-5D6E-409C-BE32-E72D297353CC}">
              <c16:uniqueId val="{00000000-08F3-4569-91BF-5E8987E09AB8}"/>
            </c:ext>
          </c:extLst>
        </c:ser>
        <c:dLbls>
          <c:showLegendKey val="0"/>
          <c:showVal val="0"/>
          <c:showCatName val="0"/>
          <c:showSerName val="0"/>
          <c:showPercent val="0"/>
          <c:showBubbleSize val="0"/>
        </c:dLbls>
        <c:gapWidth val="219"/>
        <c:overlap val="-27"/>
        <c:axId val="543737512"/>
        <c:axId val="543736856"/>
      </c:barChart>
      <c:catAx>
        <c:axId val="543737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43736856"/>
        <c:crosses val="autoZero"/>
        <c:auto val="1"/>
        <c:lblAlgn val="ctr"/>
        <c:lblOffset val="100"/>
        <c:noMultiLvlLbl val="0"/>
      </c:catAx>
      <c:valAx>
        <c:axId val="543736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37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Sheet1!$C$357:$C$359</c:f>
              <c:strCache>
                <c:ptCount val="3"/>
                <c:pt idx="0">
                  <c:v>m%jD;a;suh jevigyka (News &amp; Information Programmes) </c:v>
                </c:pt>
                <c:pt idx="1">
                  <c:v>jd¾;duh iy l,d;aul (Documentry-Artistic Programes)</c:v>
                </c:pt>
                <c:pt idx="2">
                  <c:v>úYaf,aIKd;aul (Analitical Programes)</c:v>
                </c:pt>
              </c:strCache>
            </c:strRef>
          </c:cat>
          <c:val>
            <c:numRef>
              <c:f>Sheet1!$D$357:$D$359</c:f>
              <c:numCache>
                <c:formatCode>###0</c:formatCode>
                <c:ptCount val="3"/>
                <c:pt idx="0">
                  <c:v>207</c:v>
                </c:pt>
                <c:pt idx="1">
                  <c:v>204</c:v>
                </c:pt>
                <c:pt idx="2">
                  <c:v>106</c:v>
                </c:pt>
              </c:numCache>
            </c:numRef>
          </c:val>
          <c:extLst>
            <c:ext xmlns:c16="http://schemas.microsoft.com/office/drawing/2014/chart" uri="{C3380CC4-5D6E-409C-BE32-E72D297353CC}">
              <c16:uniqueId val="{00000000-F8EA-4AB7-8B7B-D3A01A651AAE}"/>
            </c:ext>
          </c:extLst>
        </c:ser>
        <c:dLbls>
          <c:showLegendKey val="0"/>
          <c:showVal val="0"/>
          <c:showCatName val="0"/>
          <c:showSerName val="0"/>
          <c:showPercent val="0"/>
          <c:showBubbleSize val="0"/>
        </c:dLbls>
        <c:gapWidth val="219"/>
        <c:overlap val="-27"/>
        <c:axId val="712824536"/>
        <c:axId val="712827160"/>
      </c:barChart>
      <c:catAx>
        <c:axId val="712824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712827160"/>
        <c:crosses val="autoZero"/>
        <c:auto val="1"/>
        <c:lblAlgn val="ctr"/>
        <c:lblOffset val="100"/>
        <c:noMultiLvlLbl val="0"/>
      </c:catAx>
      <c:valAx>
        <c:axId val="712827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24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Sheet1!$C$377:$C$382</c:f>
              <c:strCache>
                <c:ptCount val="6"/>
                <c:pt idx="0">
                  <c:v>idlÉPd $ iïuqL idlÉPd (Discussion / Interview) </c:v>
                </c:pt>
                <c:pt idx="1">
                  <c:v>iÕrduh (Magazine)</c:v>
                </c:pt>
                <c:pt idx="2">
                  <c:v>jd¾;d jevigyka (Documentry)</c:v>
                </c:pt>
                <c:pt idx="3">
                  <c:v>ix.S; $fi!kao¾hd;aul (Musical)</c:v>
                </c:pt>
                <c:pt idx="4">
                  <c:v>fg,skdgH (Drama)</c:v>
                </c:pt>
                <c:pt idx="5">
                  <c:v>fjk;a (Optional)</c:v>
                </c:pt>
              </c:strCache>
            </c:strRef>
          </c:cat>
          <c:val>
            <c:numRef>
              <c:f>Sheet1!$D$377:$D$382</c:f>
              <c:numCache>
                <c:formatCode>###0</c:formatCode>
                <c:ptCount val="6"/>
                <c:pt idx="0">
                  <c:v>126</c:v>
                </c:pt>
                <c:pt idx="1">
                  <c:v>72</c:v>
                </c:pt>
                <c:pt idx="2">
                  <c:v>138</c:v>
                </c:pt>
                <c:pt idx="3">
                  <c:v>212</c:v>
                </c:pt>
                <c:pt idx="4">
                  <c:v>137</c:v>
                </c:pt>
                <c:pt idx="5">
                  <c:v>8</c:v>
                </c:pt>
              </c:numCache>
            </c:numRef>
          </c:val>
          <c:extLst>
            <c:ext xmlns:c16="http://schemas.microsoft.com/office/drawing/2014/chart" uri="{C3380CC4-5D6E-409C-BE32-E72D297353CC}">
              <c16:uniqueId val="{00000000-D06A-4DF1-8577-CA8C3680C3C9}"/>
            </c:ext>
          </c:extLst>
        </c:ser>
        <c:dLbls>
          <c:showLegendKey val="0"/>
          <c:showVal val="0"/>
          <c:showCatName val="0"/>
          <c:showSerName val="0"/>
          <c:showPercent val="0"/>
          <c:showBubbleSize val="0"/>
        </c:dLbls>
        <c:gapWidth val="219"/>
        <c:overlap val="-27"/>
        <c:axId val="697377424"/>
        <c:axId val="697380376"/>
      </c:barChart>
      <c:catAx>
        <c:axId val="69737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697380376"/>
        <c:crosses val="autoZero"/>
        <c:auto val="1"/>
        <c:lblAlgn val="ctr"/>
        <c:lblOffset val="100"/>
        <c:noMultiLvlLbl val="0"/>
      </c:catAx>
      <c:valAx>
        <c:axId val="697380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377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Sheet1!$C$118:$C$123</c:f>
              <c:strCache>
                <c:ptCount val="6"/>
                <c:pt idx="0">
                  <c:v>wjq' 15 ;a 17 ;a w;r</c:v>
                </c:pt>
                <c:pt idx="1">
                  <c:v>wjq' 18 ;a 24 ;a w;r</c:v>
                </c:pt>
                <c:pt idx="2">
                  <c:v>wjq' 25 ;a 35 ;a w;r  </c:v>
                </c:pt>
                <c:pt idx="3">
                  <c:v>wjq' 36 ;a 45 ;a w;r</c:v>
                </c:pt>
                <c:pt idx="4">
                  <c:v>wjq' 46 ;a 64 ;a w;r</c:v>
                </c:pt>
                <c:pt idx="5">
                  <c:v>wjq' 65 g jeä</c:v>
                </c:pt>
              </c:strCache>
            </c:strRef>
          </c:cat>
          <c:val>
            <c:numRef>
              <c:f>Sheet1!$D$118:$D$123</c:f>
              <c:numCache>
                <c:formatCode>###0</c:formatCode>
                <c:ptCount val="6"/>
                <c:pt idx="0">
                  <c:v>7</c:v>
                </c:pt>
                <c:pt idx="1">
                  <c:v>131</c:v>
                </c:pt>
                <c:pt idx="2">
                  <c:v>135</c:v>
                </c:pt>
                <c:pt idx="3">
                  <c:v>18</c:v>
                </c:pt>
                <c:pt idx="4">
                  <c:v>7</c:v>
                </c:pt>
                <c:pt idx="5">
                  <c:v>2</c:v>
                </c:pt>
              </c:numCache>
            </c:numRef>
          </c:val>
          <c:extLst>
            <c:ext xmlns:c16="http://schemas.microsoft.com/office/drawing/2014/chart" uri="{C3380CC4-5D6E-409C-BE32-E72D297353CC}">
              <c16:uniqueId val="{00000000-9EE3-47B7-B22D-88674E2A2D77}"/>
            </c:ext>
          </c:extLst>
        </c:ser>
        <c:dLbls>
          <c:showLegendKey val="0"/>
          <c:showVal val="0"/>
          <c:showCatName val="0"/>
          <c:showSerName val="0"/>
          <c:showPercent val="0"/>
          <c:showBubbleSize val="0"/>
        </c:dLbls>
        <c:gapWidth val="219"/>
        <c:overlap val="-27"/>
        <c:axId val="580007536"/>
        <c:axId val="580011144"/>
      </c:barChart>
      <c:catAx>
        <c:axId val="58000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80011144"/>
        <c:crosses val="autoZero"/>
        <c:auto val="1"/>
        <c:lblAlgn val="ctr"/>
        <c:lblOffset val="100"/>
        <c:noMultiLvlLbl val="0"/>
      </c:catAx>
      <c:valAx>
        <c:axId val="580011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007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Sheet1!$C$827:$C$832</c:f>
              <c:strCache>
                <c:ptCount val="6"/>
                <c:pt idx="0">
                  <c:v>ටෙලිවිෂන් ඉස්කෝලේ (ITN)</c:v>
                </c:pt>
                <c:pt idx="1">
                  <c:v>නුගසෙවණ (Rupavahini)</c:v>
                </c:pt>
                <c:pt idx="2">
                  <c:v>THE CHALLENGE (දෙරණ TV)</c:v>
                </c:pt>
                <c:pt idx="3">
                  <c:v>කාලත්‍රයේ කතාබහ (චරණ TV)</c:v>
                </c:pt>
                <c:pt idx="4">
                  <c:v>රටා (Rupavahini)</c:v>
                </c:pt>
                <c:pt idx="5">
                  <c:v>MY GARDEN (සියත TV)</c:v>
                </c:pt>
              </c:strCache>
            </c:strRef>
          </c:cat>
          <c:val>
            <c:numRef>
              <c:f>Sheet1!$D$827:$D$832</c:f>
              <c:numCache>
                <c:formatCode>###0</c:formatCode>
                <c:ptCount val="6"/>
                <c:pt idx="0">
                  <c:v>218</c:v>
                </c:pt>
                <c:pt idx="1">
                  <c:v>252</c:v>
                </c:pt>
                <c:pt idx="2">
                  <c:v>78</c:v>
                </c:pt>
                <c:pt idx="3">
                  <c:v>74</c:v>
                </c:pt>
                <c:pt idx="4">
                  <c:v>109</c:v>
                </c:pt>
                <c:pt idx="5">
                  <c:v>87</c:v>
                </c:pt>
              </c:numCache>
            </c:numRef>
          </c:val>
          <c:extLst>
            <c:ext xmlns:c16="http://schemas.microsoft.com/office/drawing/2014/chart" uri="{C3380CC4-5D6E-409C-BE32-E72D297353CC}">
              <c16:uniqueId val="{00000000-C4CE-4176-9C75-E6C82C4AC1C7}"/>
            </c:ext>
          </c:extLst>
        </c:ser>
        <c:dLbls>
          <c:showLegendKey val="0"/>
          <c:showVal val="0"/>
          <c:showCatName val="0"/>
          <c:showSerName val="0"/>
          <c:showPercent val="0"/>
          <c:showBubbleSize val="0"/>
        </c:dLbls>
        <c:gapWidth val="219"/>
        <c:overlap val="-27"/>
        <c:axId val="543717176"/>
        <c:axId val="543725704"/>
      </c:barChart>
      <c:catAx>
        <c:axId val="543717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43725704"/>
        <c:crosses val="autoZero"/>
        <c:auto val="1"/>
        <c:lblAlgn val="ctr"/>
        <c:lblOffset val="100"/>
        <c:noMultiLvlLbl val="0"/>
      </c:catAx>
      <c:valAx>
        <c:axId val="543725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17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Sheet1!$D$852</c:f>
              <c:strCache>
                <c:ptCount val="1"/>
                <c:pt idx="0">
                  <c:v>ටෙලිවිෂන් ඉස්කෝලේ (ITN)</c:v>
                </c:pt>
              </c:strCache>
            </c:strRef>
          </c:tx>
          <c:spPr>
            <a:solidFill>
              <a:schemeClr val="accent1"/>
            </a:solidFill>
            <a:ln>
              <a:noFill/>
            </a:ln>
            <a:effectLst/>
          </c:spPr>
          <c:invertIfNegative val="0"/>
          <c:cat>
            <c:strRef>
              <c:f>Sheet1!$C$853:$C$859</c:f>
              <c:strCache>
                <c:ptCount val="7"/>
                <c:pt idx="0">
                  <c:v>නිදහස්  සාධාරණ සහ ගුණාත්මක අධ්‍යාපන අවස්ථාවන් උදා කර දීම.</c:v>
                </c:pt>
                <c:pt idx="1">
                  <c:v>සෑම වයස් මට්ටමකම පෝෂ්‍යදායී    ගුණාත්මක හා ආරක්ෂිත ආහාර සංස්කෘතියක් පිළිබ‍ඳව කතිකාවක් ඇති කිරීම. </c:v>
                </c:pt>
                <c:pt idx="2">
                  <c:v>තිරසර  පරිසර හිතකාමී කෘෂිකාර්මික ක්‍රමවේදයන් ප්‍රවර්ධනය</c:v>
                </c:pt>
                <c:pt idx="3">
                  <c:v>තිරසාර සංවර්ධනය ප්‍රවර්ධනය කිරීමට අවශ්‍ය දැනුම සහ කුසලතා වර්ධනය, ස්ත්‍රී පුරුෂ සමානාත්මතාවය ඇති කිරීමට සහ සංස්කෘතික විවිධත්වය අගය කිරීමට පෙළඹවීම</c:v>
                </c:pt>
                <c:pt idx="4">
                  <c:v>කාන්තාවන් සහ ගැහැණු ළමුන් සවිබල ගැන්වීම </c:v>
                </c:pt>
                <c:pt idx="5">
                  <c:v>ළමයින්ගේ  තරුණ තරුණියන්ගේ දැනුම වර්ධනය කිරීම තුළින් සාක්ෂරතාවය ඉහළ නැංවීම</c:v>
                </c:pt>
                <c:pt idx="6">
                  <c:v>නව රැකියා අවස්ථා උත්පාදනය  තිරසර පාරිභෝජන රටාවන් ප්‍රවර්ධනය   තිරසර  දේශීය  සංස්කෘතිය සහ නිෂ්පාදන ප්‍රවර්ධනය කිරීම</c:v>
                </c:pt>
              </c:strCache>
            </c:strRef>
          </c:cat>
          <c:val>
            <c:numRef>
              <c:f>Sheet1!$D$853:$D$859</c:f>
              <c:numCache>
                <c:formatCode>General</c:formatCode>
                <c:ptCount val="7"/>
                <c:pt idx="0">
                  <c:v>222</c:v>
                </c:pt>
                <c:pt idx="1">
                  <c:v>49</c:v>
                </c:pt>
                <c:pt idx="2">
                  <c:v>55</c:v>
                </c:pt>
                <c:pt idx="3">
                  <c:v>64</c:v>
                </c:pt>
                <c:pt idx="4">
                  <c:v>51</c:v>
                </c:pt>
                <c:pt idx="5">
                  <c:v>147</c:v>
                </c:pt>
                <c:pt idx="6">
                  <c:v>55</c:v>
                </c:pt>
              </c:numCache>
            </c:numRef>
          </c:val>
          <c:extLst>
            <c:ext xmlns:c16="http://schemas.microsoft.com/office/drawing/2014/chart" uri="{C3380CC4-5D6E-409C-BE32-E72D297353CC}">
              <c16:uniqueId val="{00000000-7FD5-4AB5-983C-01AE480CA549}"/>
            </c:ext>
          </c:extLst>
        </c:ser>
        <c:ser>
          <c:idx val="1"/>
          <c:order val="1"/>
          <c:tx>
            <c:strRef>
              <c:f>Sheet1!$E$852</c:f>
              <c:strCache>
                <c:ptCount val="1"/>
                <c:pt idx="0">
                  <c:v>නුගසෙවණ (Rupavahini)</c:v>
                </c:pt>
              </c:strCache>
            </c:strRef>
          </c:tx>
          <c:spPr>
            <a:solidFill>
              <a:schemeClr val="accent2"/>
            </a:solidFill>
            <a:ln>
              <a:noFill/>
            </a:ln>
            <a:effectLst/>
          </c:spPr>
          <c:invertIfNegative val="0"/>
          <c:cat>
            <c:strRef>
              <c:f>Sheet1!$C$853:$C$859</c:f>
              <c:strCache>
                <c:ptCount val="7"/>
                <c:pt idx="0">
                  <c:v>නිදහස්  සාධාරණ සහ ගුණාත්මක අධ්‍යාපන අවස්ථාවන් උදා කර දීම.</c:v>
                </c:pt>
                <c:pt idx="1">
                  <c:v>සෑම වයස් මට්ටමකම පෝෂ්‍යදායී    ගුණාත්මක හා ආරක්ෂිත ආහාර සංස්කෘතියක් පිළිබ‍ඳව කතිකාවක් ඇති කිරීම. </c:v>
                </c:pt>
                <c:pt idx="2">
                  <c:v>තිරසර  පරිසර හිතකාමී කෘෂිකාර්මික ක්‍රමවේදයන් ප්‍රවර්ධනය</c:v>
                </c:pt>
                <c:pt idx="3">
                  <c:v>තිරසාර සංවර්ධනය ප්‍රවර්ධනය කිරීමට අවශ්‍ය දැනුම සහ කුසලතා වර්ධනය, ස්ත්‍රී පුරුෂ සමානාත්මතාවය ඇති කිරීමට සහ සංස්කෘතික විවිධත්වය අගය කිරීමට පෙළඹවීම</c:v>
                </c:pt>
                <c:pt idx="4">
                  <c:v>කාන්තාවන් සහ ගැහැණු ළමුන් සවිබල ගැන්වීම </c:v>
                </c:pt>
                <c:pt idx="5">
                  <c:v>ළමයින්ගේ  තරුණ තරුණියන්ගේ දැනුම වර්ධනය කිරීම තුළින් සාක්ෂරතාවය ඉහළ නැංවීම</c:v>
                </c:pt>
                <c:pt idx="6">
                  <c:v>නව රැකියා අවස්ථා උත්පාදනය  තිරසර පාරිභෝජන රටාවන් ප්‍රවර්ධනය   තිරසර  දේශීය  සංස්කෘතිය සහ නිෂ්පාදන ප්‍රවර්ධනය කිරීම</c:v>
                </c:pt>
              </c:strCache>
            </c:strRef>
          </c:cat>
          <c:val>
            <c:numRef>
              <c:f>Sheet1!$E$853:$E$859</c:f>
              <c:numCache>
                <c:formatCode>General</c:formatCode>
                <c:ptCount val="7"/>
                <c:pt idx="0">
                  <c:v>107</c:v>
                </c:pt>
                <c:pt idx="1">
                  <c:v>215</c:v>
                </c:pt>
                <c:pt idx="2">
                  <c:v>163</c:v>
                </c:pt>
                <c:pt idx="3">
                  <c:v>204</c:v>
                </c:pt>
                <c:pt idx="4">
                  <c:v>212</c:v>
                </c:pt>
                <c:pt idx="5">
                  <c:v>146</c:v>
                </c:pt>
                <c:pt idx="6">
                  <c:v>204</c:v>
                </c:pt>
              </c:numCache>
            </c:numRef>
          </c:val>
          <c:extLst>
            <c:ext xmlns:c16="http://schemas.microsoft.com/office/drawing/2014/chart" uri="{C3380CC4-5D6E-409C-BE32-E72D297353CC}">
              <c16:uniqueId val="{00000001-7FD5-4AB5-983C-01AE480CA549}"/>
            </c:ext>
          </c:extLst>
        </c:ser>
        <c:ser>
          <c:idx val="2"/>
          <c:order val="2"/>
          <c:tx>
            <c:strRef>
              <c:f>Sheet1!$F$852</c:f>
              <c:strCache>
                <c:ptCount val="1"/>
                <c:pt idx="0">
                  <c:v>THE CHALLENGE (දෙරණ TV)</c:v>
                </c:pt>
              </c:strCache>
            </c:strRef>
          </c:tx>
          <c:spPr>
            <a:solidFill>
              <a:schemeClr val="accent3"/>
            </a:solidFill>
            <a:ln>
              <a:noFill/>
            </a:ln>
            <a:effectLst/>
          </c:spPr>
          <c:invertIfNegative val="0"/>
          <c:cat>
            <c:strRef>
              <c:f>Sheet1!$C$853:$C$859</c:f>
              <c:strCache>
                <c:ptCount val="7"/>
                <c:pt idx="0">
                  <c:v>නිදහස්  සාධාරණ සහ ගුණාත්මක අධ්‍යාපන අවස්ථාවන් උදා කර දීම.</c:v>
                </c:pt>
                <c:pt idx="1">
                  <c:v>සෑම වයස් මට්ටමකම පෝෂ්‍යදායී    ගුණාත්මක හා ආරක්ෂිත ආහාර සංස්කෘතියක් පිළිබ‍ඳව කතිකාවක් ඇති කිරීම. </c:v>
                </c:pt>
                <c:pt idx="2">
                  <c:v>තිරසර  පරිසර හිතකාමී කෘෂිකාර්මික ක්‍රමවේදයන් ප්‍රවර්ධනය</c:v>
                </c:pt>
                <c:pt idx="3">
                  <c:v>තිරසාර සංවර්ධනය ප්‍රවර්ධනය කිරීමට අවශ්‍ය දැනුම සහ කුසලතා වර්ධනය, ස්ත්‍රී පුරුෂ සමානාත්මතාවය ඇති කිරීමට සහ සංස්කෘතික විවිධත්වය අගය කිරීමට පෙළඹවීම</c:v>
                </c:pt>
                <c:pt idx="4">
                  <c:v>කාන්තාවන් සහ ගැහැණු ළමුන් සවිබල ගැන්වීම </c:v>
                </c:pt>
                <c:pt idx="5">
                  <c:v>ළමයින්ගේ  තරුණ තරුණියන්ගේ දැනුම වර්ධනය කිරීම තුළින් සාක්ෂරතාවය ඉහළ නැංවීම</c:v>
                </c:pt>
                <c:pt idx="6">
                  <c:v>නව රැකියා අවස්ථා උත්පාදනය  තිරසර පාරිභෝජන රටාවන් ප්‍රවර්ධනය   තිරසර  දේශීය  සංස්කෘතිය සහ නිෂ්පාදන ප්‍රවර්ධනය කිරීම</c:v>
                </c:pt>
              </c:strCache>
            </c:strRef>
          </c:cat>
          <c:val>
            <c:numRef>
              <c:f>Sheet1!$F$853:$F$859</c:f>
              <c:numCache>
                <c:formatCode>General</c:formatCode>
                <c:ptCount val="7"/>
                <c:pt idx="0">
                  <c:v>20</c:v>
                </c:pt>
                <c:pt idx="1">
                  <c:v>20</c:v>
                </c:pt>
                <c:pt idx="2">
                  <c:v>28</c:v>
                </c:pt>
                <c:pt idx="3">
                  <c:v>34</c:v>
                </c:pt>
                <c:pt idx="4">
                  <c:v>35</c:v>
                </c:pt>
                <c:pt idx="5">
                  <c:v>41</c:v>
                </c:pt>
                <c:pt idx="6">
                  <c:v>40</c:v>
                </c:pt>
              </c:numCache>
            </c:numRef>
          </c:val>
          <c:extLst>
            <c:ext xmlns:c16="http://schemas.microsoft.com/office/drawing/2014/chart" uri="{C3380CC4-5D6E-409C-BE32-E72D297353CC}">
              <c16:uniqueId val="{00000002-7FD5-4AB5-983C-01AE480CA549}"/>
            </c:ext>
          </c:extLst>
        </c:ser>
        <c:ser>
          <c:idx val="3"/>
          <c:order val="3"/>
          <c:tx>
            <c:strRef>
              <c:f>Sheet1!$G$852</c:f>
              <c:strCache>
                <c:ptCount val="1"/>
                <c:pt idx="0">
                  <c:v>කාලත්‍රයේ කතාබහ (චරණ TV)</c:v>
                </c:pt>
              </c:strCache>
            </c:strRef>
          </c:tx>
          <c:spPr>
            <a:solidFill>
              <a:schemeClr val="accent4"/>
            </a:solidFill>
            <a:ln>
              <a:noFill/>
            </a:ln>
            <a:effectLst/>
          </c:spPr>
          <c:invertIfNegative val="0"/>
          <c:cat>
            <c:strRef>
              <c:f>Sheet1!$C$853:$C$859</c:f>
              <c:strCache>
                <c:ptCount val="7"/>
                <c:pt idx="0">
                  <c:v>නිදහස්  සාධාරණ සහ ගුණාත්මක අධ්‍යාපන අවස්ථාවන් උදා කර දීම.</c:v>
                </c:pt>
                <c:pt idx="1">
                  <c:v>සෑම වයස් මට්ටමකම පෝෂ්‍යදායී    ගුණාත්මක හා ආරක්ෂිත ආහාර සංස්කෘතියක් පිළිබ‍ඳව කතිකාවක් ඇති කිරීම. </c:v>
                </c:pt>
                <c:pt idx="2">
                  <c:v>තිරසර  පරිසර හිතකාමී කෘෂිකාර්මික ක්‍රමවේදයන් ප්‍රවර්ධනය</c:v>
                </c:pt>
                <c:pt idx="3">
                  <c:v>තිරසාර සංවර්ධනය ප්‍රවර්ධනය කිරීමට අවශ්‍ය දැනුම සහ කුසලතා වර්ධනය, ස්ත්‍රී පුරුෂ සමානාත්මතාවය ඇති කිරීමට සහ සංස්කෘතික විවිධත්වය අගය කිරීමට පෙළඹවීම</c:v>
                </c:pt>
                <c:pt idx="4">
                  <c:v>කාන්තාවන් සහ ගැහැණු ළමුන් සවිබල ගැන්වීම </c:v>
                </c:pt>
                <c:pt idx="5">
                  <c:v>ළමයින්ගේ  තරුණ තරුණියන්ගේ දැනුම වර්ධනය කිරීම තුළින් සාක්ෂරතාවය ඉහළ නැංවීම</c:v>
                </c:pt>
                <c:pt idx="6">
                  <c:v>නව රැකියා අවස්ථා උත්පාදනය  තිරසර පාරිභෝජන රටාවන් ප්‍රවර්ධනය   තිරසර  දේශීය  සංස්කෘතිය සහ නිෂ්පාදන ප්‍රවර්ධනය කිරීම</c:v>
                </c:pt>
              </c:strCache>
            </c:strRef>
          </c:cat>
          <c:val>
            <c:numRef>
              <c:f>Sheet1!$G$853:$G$859</c:f>
              <c:numCache>
                <c:formatCode>General</c:formatCode>
                <c:ptCount val="7"/>
                <c:pt idx="0">
                  <c:v>30</c:v>
                </c:pt>
                <c:pt idx="1">
                  <c:v>29</c:v>
                </c:pt>
                <c:pt idx="2">
                  <c:v>18</c:v>
                </c:pt>
                <c:pt idx="3">
                  <c:v>42</c:v>
                </c:pt>
                <c:pt idx="4">
                  <c:v>22</c:v>
                </c:pt>
                <c:pt idx="5">
                  <c:v>27</c:v>
                </c:pt>
                <c:pt idx="6">
                  <c:v>26</c:v>
                </c:pt>
              </c:numCache>
            </c:numRef>
          </c:val>
          <c:extLst>
            <c:ext xmlns:c16="http://schemas.microsoft.com/office/drawing/2014/chart" uri="{C3380CC4-5D6E-409C-BE32-E72D297353CC}">
              <c16:uniqueId val="{00000003-7FD5-4AB5-983C-01AE480CA549}"/>
            </c:ext>
          </c:extLst>
        </c:ser>
        <c:ser>
          <c:idx val="4"/>
          <c:order val="4"/>
          <c:tx>
            <c:strRef>
              <c:f>Sheet1!$H$852</c:f>
              <c:strCache>
                <c:ptCount val="1"/>
                <c:pt idx="0">
                  <c:v>රටා (Rupavahini)</c:v>
                </c:pt>
              </c:strCache>
            </c:strRef>
          </c:tx>
          <c:spPr>
            <a:solidFill>
              <a:schemeClr val="accent5"/>
            </a:solidFill>
            <a:ln>
              <a:noFill/>
            </a:ln>
            <a:effectLst/>
          </c:spPr>
          <c:invertIfNegative val="0"/>
          <c:cat>
            <c:strRef>
              <c:f>Sheet1!$C$853:$C$859</c:f>
              <c:strCache>
                <c:ptCount val="7"/>
                <c:pt idx="0">
                  <c:v>නිදහස්  සාධාරණ සහ ගුණාත්මක අධ්‍යාපන අවස්ථාවන් උදා කර දීම.</c:v>
                </c:pt>
                <c:pt idx="1">
                  <c:v>සෑම වයස් මට්ටමකම පෝෂ්‍යදායී    ගුණාත්මක හා ආරක්ෂිත ආහාර සංස්කෘතියක් පිළිබ‍ඳව කතිකාවක් ඇති කිරීම. </c:v>
                </c:pt>
                <c:pt idx="2">
                  <c:v>තිරසර  පරිසර හිතකාමී කෘෂිකාර්මික ක්‍රමවේදයන් ප්‍රවර්ධනය</c:v>
                </c:pt>
                <c:pt idx="3">
                  <c:v>තිරසාර සංවර්ධනය ප්‍රවර්ධනය කිරීමට අවශ්‍ය දැනුම සහ කුසලතා වර්ධනය, ස්ත්‍රී පුරුෂ සමානාත්මතාවය ඇති කිරීමට සහ සංස්කෘතික විවිධත්වය අගය කිරීමට පෙළඹවීම</c:v>
                </c:pt>
                <c:pt idx="4">
                  <c:v>කාන්තාවන් සහ ගැහැණු ළමුන් සවිබල ගැන්වීම </c:v>
                </c:pt>
                <c:pt idx="5">
                  <c:v>ළමයින්ගේ  තරුණ තරුණියන්ගේ දැනුම වර්ධනය කිරීම තුළින් සාක්ෂරතාවය ඉහළ නැංවීම</c:v>
                </c:pt>
                <c:pt idx="6">
                  <c:v>නව රැකියා අවස්ථා උත්පාදනය  තිරසර පාරිභෝජන රටාවන් ප්‍රවර්ධනය   තිරසර  දේශීය  සංස්කෘතිය සහ නිෂ්පාදන ප්‍රවර්ධනය කිරීම</c:v>
                </c:pt>
              </c:strCache>
            </c:strRef>
          </c:cat>
          <c:val>
            <c:numRef>
              <c:f>Sheet1!$H$853:$H$859</c:f>
              <c:numCache>
                <c:formatCode>General</c:formatCode>
                <c:ptCount val="7"/>
                <c:pt idx="0">
                  <c:v>27</c:v>
                </c:pt>
                <c:pt idx="1">
                  <c:v>23</c:v>
                </c:pt>
                <c:pt idx="2">
                  <c:v>24</c:v>
                </c:pt>
                <c:pt idx="3">
                  <c:v>51</c:v>
                </c:pt>
                <c:pt idx="4">
                  <c:v>36</c:v>
                </c:pt>
                <c:pt idx="5">
                  <c:v>38</c:v>
                </c:pt>
                <c:pt idx="6">
                  <c:v>62</c:v>
                </c:pt>
              </c:numCache>
            </c:numRef>
          </c:val>
          <c:extLst>
            <c:ext xmlns:c16="http://schemas.microsoft.com/office/drawing/2014/chart" uri="{C3380CC4-5D6E-409C-BE32-E72D297353CC}">
              <c16:uniqueId val="{00000004-7FD5-4AB5-983C-01AE480CA549}"/>
            </c:ext>
          </c:extLst>
        </c:ser>
        <c:ser>
          <c:idx val="5"/>
          <c:order val="5"/>
          <c:tx>
            <c:strRef>
              <c:f>Sheet1!$I$852</c:f>
              <c:strCache>
                <c:ptCount val="1"/>
                <c:pt idx="0">
                  <c:v>MY GARDEN (සියත TV)</c:v>
                </c:pt>
              </c:strCache>
            </c:strRef>
          </c:tx>
          <c:spPr>
            <a:solidFill>
              <a:schemeClr val="accent6"/>
            </a:solidFill>
            <a:ln>
              <a:noFill/>
            </a:ln>
            <a:effectLst/>
          </c:spPr>
          <c:invertIfNegative val="0"/>
          <c:cat>
            <c:strRef>
              <c:f>Sheet1!$C$853:$C$859</c:f>
              <c:strCache>
                <c:ptCount val="7"/>
                <c:pt idx="0">
                  <c:v>නිදහස්  සාධාරණ සහ ගුණාත්මක අධ්‍යාපන අවස්ථාවන් උදා කර දීම.</c:v>
                </c:pt>
                <c:pt idx="1">
                  <c:v>සෑම වයස් මට්ටමකම පෝෂ්‍යදායී    ගුණාත්මක හා ආරක්ෂිත ආහාර සංස්කෘතියක් පිළිබ‍ඳව කතිකාවක් ඇති කිරීම. </c:v>
                </c:pt>
                <c:pt idx="2">
                  <c:v>තිරසර  පරිසර හිතකාමී කෘෂිකාර්මික ක්‍රමවේදයන් ප්‍රවර්ධනය</c:v>
                </c:pt>
                <c:pt idx="3">
                  <c:v>තිරසාර සංවර්ධනය ප්‍රවර්ධනය කිරීමට අවශ්‍ය දැනුම සහ කුසලතා වර්ධනය, ස්ත්‍රී පුරුෂ සමානාත්මතාවය ඇති කිරීමට සහ සංස්කෘතික විවිධත්වය අගය කිරීමට පෙළඹවීම</c:v>
                </c:pt>
                <c:pt idx="4">
                  <c:v>කාන්තාවන් සහ ගැහැණු ළමුන් සවිබල ගැන්වීම </c:v>
                </c:pt>
                <c:pt idx="5">
                  <c:v>ළමයින්ගේ  තරුණ තරුණියන්ගේ දැනුම වර්ධනය කිරීම තුළින් සාක්ෂරතාවය ඉහළ නැංවීම</c:v>
                </c:pt>
                <c:pt idx="6">
                  <c:v>නව රැකියා අවස්ථා උත්පාදනය  තිරසර පාරිභෝජන රටාවන් ප්‍රවර්ධනය   තිරසර  දේශීය  සංස්කෘතිය සහ නිෂ්පාදන ප්‍රවර්ධනය කිරීම</c:v>
                </c:pt>
              </c:strCache>
            </c:strRef>
          </c:cat>
          <c:val>
            <c:numRef>
              <c:f>Sheet1!$I$853:$I$859</c:f>
              <c:numCache>
                <c:formatCode>General</c:formatCode>
                <c:ptCount val="7"/>
                <c:pt idx="0">
                  <c:v>20</c:v>
                </c:pt>
                <c:pt idx="1">
                  <c:v>48</c:v>
                </c:pt>
                <c:pt idx="2">
                  <c:v>102</c:v>
                </c:pt>
                <c:pt idx="3">
                  <c:v>20</c:v>
                </c:pt>
                <c:pt idx="4">
                  <c:v>20</c:v>
                </c:pt>
                <c:pt idx="5">
                  <c:v>17</c:v>
                </c:pt>
                <c:pt idx="6">
                  <c:v>32</c:v>
                </c:pt>
              </c:numCache>
            </c:numRef>
          </c:val>
          <c:extLst>
            <c:ext xmlns:c16="http://schemas.microsoft.com/office/drawing/2014/chart" uri="{C3380CC4-5D6E-409C-BE32-E72D297353CC}">
              <c16:uniqueId val="{00000005-7FD5-4AB5-983C-01AE480CA549}"/>
            </c:ext>
          </c:extLst>
        </c:ser>
        <c:dLbls>
          <c:showLegendKey val="0"/>
          <c:showVal val="0"/>
          <c:showCatName val="0"/>
          <c:showSerName val="0"/>
          <c:showPercent val="0"/>
          <c:showBubbleSize val="0"/>
        </c:dLbls>
        <c:gapWidth val="219"/>
        <c:overlap val="-27"/>
        <c:axId val="529923088"/>
        <c:axId val="529925712"/>
      </c:barChart>
      <c:catAx>
        <c:axId val="52992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29925712"/>
        <c:crosses val="autoZero"/>
        <c:auto val="1"/>
        <c:lblAlgn val="ctr"/>
        <c:lblOffset val="100"/>
        <c:noMultiLvlLbl val="0"/>
      </c:catAx>
      <c:valAx>
        <c:axId val="52992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23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Sheet1!$K$826</c:f>
              <c:strCache>
                <c:ptCount val="1"/>
                <c:pt idx="0">
                  <c:v>ixLHd;h</c:v>
                </c:pt>
              </c:strCache>
            </c:strRef>
          </c:tx>
          <c:spPr>
            <a:solidFill>
              <a:schemeClr val="accent1"/>
            </a:solidFill>
            <a:ln>
              <a:noFill/>
            </a:ln>
            <a:effectLst/>
          </c:spPr>
          <c:invertIfNegative val="0"/>
          <c:cat>
            <c:strRef>
              <c:f>Sheet1!$J$827:$J$833</c:f>
              <c:strCache>
                <c:ptCount val="7"/>
                <c:pt idx="0">
                  <c:v>ටෙලිවිෂන් ඉස්කෝලේ (ITN)</c:v>
                </c:pt>
                <c:pt idx="1">
                  <c:v>නුගසෙවණ (Rupavahini)</c:v>
                </c:pt>
                <c:pt idx="2">
                  <c:v>THE CHALLENGE (දෙරණ TV)</c:v>
                </c:pt>
                <c:pt idx="3">
                  <c:v>කාලත්‍රයේ කතාබහ (චරණ TV)</c:v>
                </c:pt>
                <c:pt idx="4">
                  <c:v>රටා (Rupavahini)</c:v>
                </c:pt>
                <c:pt idx="5">
                  <c:v>MY GARDEN (සියත TV)</c:v>
                </c:pt>
                <c:pt idx="6">
                  <c:v>tl;=j</c:v>
                </c:pt>
              </c:strCache>
            </c:strRef>
          </c:cat>
          <c:val>
            <c:numRef>
              <c:f>Sheet1!$K$827:$K$833</c:f>
              <c:numCache>
                <c:formatCode>###0</c:formatCode>
                <c:ptCount val="7"/>
                <c:pt idx="0">
                  <c:v>218</c:v>
                </c:pt>
                <c:pt idx="1">
                  <c:v>252</c:v>
                </c:pt>
                <c:pt idx="2">
                  <c:v>78</c:v>
                </c:pt>
                <c:pt idx="3">
                  <c:v>74</c:v>
                </c:pt>
                <c:pt idx="4">
                  <c:v>109</c:v>
                </c:pt>
                <c:pt idx="5">
                  <c:v>87</c:v>
                </c:pt>
                <c:pt idx="6">
                  <c:v>818</c:v>
                </c:pt>
              </c:numCache>
            </c:numRef>
          </c:val>
          <c:extLst>
            <c:ext xmlns:c16="http://schemas.microsoft.com/office/drawing/2014/chart" uri="{C3380CC4-5D6E-409C-BE32-E72D297353CC}">
              <c16:uniqueId val="{00000000-EEF2-47D4-BA8D-E63B1C44901F}"/>
            </c:ext>
          </c:extLst>
        </c:ser>
        <c:dLbls>
          <c:showLegendKey val="0"/>
          <c:showVal val="0"/>
          <c:showCatName val="0"/>
          <c:showSerName val="0"/>
          <c:showPercent val="0"/>
          <c:showBubbleSize val="0"/>
        </c:dLbls>
        <c:gapWidth val="219"/>
        <c:overlap val="-27"/>
        <c:axId val="443618520"/>
        <c:axId val="443628032"/>
      </c:barChart>
      <c:catAx>
        <c:axId val="443618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28032"/>
        <c:crosses val="autoZero"/>
        <c:auto val="1"/>
        <c:lblAlgn val="ctr"/>
        <c:lblOffset val="100"/>
        <c:noMultiLvlLbl val="0"/>
      </c:catAx>
      <c:valAx>
        <c:axId val="443628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18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92-4C54-A78F-64874AFA1E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92-4C54-A78F-64874AFA1E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92-4C54-A78F-64874AFA1E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92-4C54-A78F-64874AFA1E9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792-4C54-A78F-64874AFA1E9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792-4C54-A78F-64874AFA1E94}"/>
              </c:ext>
            </c:extLst>
          </c:dPt>
          <c:cat>
            <c:strRef>
              <c:f>Sheet1!$C$118:$C$123</c:f>
              <c:strCache>
                <c:ptCount val="6"/>
                <c:pt idx="0">
                  <c:v>wjq' 15 ;a 17 ;a w;r</c:v>
                </c:pt>
                <c:pt idx="1">
                  <c:v>wjq' 18 ;a 24 ;a w;r</c:v>
                </c:pt>
                <c:pt idx="2">
                  <c:v>wjq' 25 ;a 35 ;a w;r  </c:v>
                </c:pt>
                <c:pt idx="3">
                  <c:v>wjq' 36 ;a 45 ;a w;r</c:v>
                </c:pt>
                <c:pt idx="4">
                  <c:v>wjq' 46 ;a 64 ;a w;r</c:v>
                </c:pt>
                <c:pt idx="5">
                  <c:v>wjq' 65 g jeä</c:v>
                </c:pt>
              </c:strCache>
            </c:strRef>
          </c:cat>
          <c:val>
            <c:numRef>
              <c:f>Sheet1!$D$118:$D$123</c:f>
              <c:numCache>
                <c:formatCode>###0</c:formatCode>
                <c:ptCount val="6"/>
                <c:pt idx="0">
                  <c:v>7</c:v>
                </c:pt>
                <c:pt idx="1">
                  <c:v>131</c:v>
                </c:pt>
                <c:pt idx="2">
                  <c:v>135</c:v>
                </c:pt>
                <c:pt idx="3">
                  <c:v>18</c:v>
                </c:pt>
                <c:pt idx="4">
                  <c:v>7</c:v>
                </c:pt>
                <c:pt idx="5">
                  <c:v>2</c:v>
                </c:pt>
              </c:numCache>
            </c:numRef>
          </c:val>
          <c:extLst>
            <c:ext xmlns:c16="http://schemas.microsoft.com/office/drawing/2014/chart" uri="{C3380CC4-5D6E-409C-BE32-E72D297353CC}">
              <c16:uniqueId val="{00000000-F900-440E-9BB5-88F62949264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Sheet1!$C$153:$C$156</c:f>
              <c:strCache>
                <c:ptCount val="4"/>
                <c:pt idx="0">
                  <c:v>w'fmd'i' id'fm&lt; g wvq </c:v>
                </c:pt>
                <c:pt idx="1">
                  <c:v>w'fmd'i' id'fm&lt; olajd</c:v>
                </c:pt>
                <c:pt idx="2">
                  <c:v>w'fmd'i' W'fm&lt; olajd</c:v>
                </c:pt>
                <c:pt idx="3">
                  <c:v>úYAjúoHd, $Wiia wOHdmkh</c:v>
                </c:pt>
              </c:strCache>
            </c:strRef>
          </c:cat>
          <c:val>
            <c:numRef>
              <c:f>Sheet1!$D$153:$D$156</c:f>
              <c:numCache>
                <c:formatCode>###0</c:formatCode>
                <c:ptCount val="4"/>
                <c:pt idx="0">
                  <c:v>9</c:v>
                </c:pt>
                <c:pt idx="1">
                  <c:v>21</c:v>
                </c:pt>
                <c:pt idx="2">
                  <c:v>56</c:v>
                </c:pt>
                <c:pt idx="3">
                  <c:v>214</c:v>
                </c:pt>
              </c:numCache>
            </c:numRef>
          </c:val>
          <c:extLst>
            <c:ext xmlns:c16="http://schemas.microsoft.com/office/drawing/2014/chart" uri="{C3380CC4-5D6E-409C-BE32-E72D297353CC}">
              <c16:uniqueId val="{00000000-F6A1-4AC2-A1B0-82EC037487BA}"/>
            </c:ext>
          </c:extLst>
        </c:ser>
        <c:dLbls>
          <c:showLegendKey val="0"/>
          <c:showVal val="0"/>
          <c:showCatName val="0"/>
          <c:showSerName val="0"/>
          <c:showPercent val="0"/>
          <c:showBubbleSize val="0"/>
        </c:dLbls>
        <c:gapWidth val="219"/>
        <c:overlap val="-27"/>
        <c:axId val="558506168"/>
        <c:axId val="357415088"/>
      </c:barChart>
      <c:catAx>
        <c:axId val="558506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357415088"/>
        <c:crosses val="autoZero"/>
        <c:auto val="1"/>
        <c:lblAlgn val="ctr"/>
        <c:lblOffset val="100"/>
        <c:noMultiLvlLbl val="0"/>
      </c:catAx>
      <c:valAx>
        <c:axId val="357415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06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B4-4144-A075-12FA011667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B4-4144-A075-12FA011667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B4-4144-A075-12FA011667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B4-4144-A075-12FA011667BB}"/>
              </c:ext>
            </c:extLst>
          </c:dPt>
          <c:cat>
            <c:strRef>
              <c:f>Sheet1!$C$153:$C$156</c:f>
              <c:strCache>
                <c:ptCount val="4"/>
                <c:pt idx="0">
                  <c:v>w'fmd'i' id'fm&lt; g wvq </c:v>
                </c:pt>
                <c:pt idx="1">
                  <c:v>w'fmd'i' id'fm&lt; olajd</c:v>
                </c:pt>
                <c:pt idx="2">
                  <c:v>w'fmd'i' W'fm&lt; olajd</c:v>
                </c:pt>
                <c:pt idx="3">
                  <c:v>úYAjúoHd, $Wiia wOHdmkh</c:v>
                </c:pt>
              </c:strCache>
            </c:strRef>
          </c:cat>
          <c:val>
            <c:numRef>
              <c:f>Sheet1!$D$153:$D$156</c:f>
              <c:numCache>
                <c:formatCode>###0</c:formatCode>
                <c:ptCount val="4"/>
                <c:pt idx="0">
                  <c:v>9</c:v>
                </c:pt>
                <c:pt idx="1">
                  <c:v>21</c:v>
                </c:pt>
                <c:pt idx="2">
                  <c:v>56</c:v>
                </c:pt>
                <c:pt idx="3">
                  <c:v>214</c:v>
                </c:pt>
              </c:numCache>
            </c:numRef>
          </c:val>
          <c:extLst>
            <c:ext xmlns:c16="http://schemas.microsoft.com/office/drawing/2014/chart" uri="{C3380CC4-5D6E-409C-BE32-E72D297353CC}">
              <c16:uniqueId val="{00000000-F04F-4FC1-950F-739C29D410F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Sheet1!$C$186:$C$190</c:f>
              <c:strCache>
                <c:ptCount val="5"/>
                <c:pt idx="0">
                  <c:v>fm!oa.,sl wxYfha /lshd</c:v>
                </c:pt>
                <c:pt idx="1">
                  <c:v>rdcH wxYfha /lshd</c:v>
                </c:pt>
                <c:pt idx="2">
                  <c:v>/lshd úrys; </c:v>
                </c:pt>
                <c:pt idx="3">
                  <c:v>YsIH </c:v>
                </c:pt>
                <c:pt idx="4">
                  <c:v>iajhx /lshd $jHdmdr</c:v>
                </c:pt>
              </c:strCache>
            </c:strRef>
          </c:cat>
          <c:val>
            <c:numRef>
              <c:f>Sheet1!$D$186:$D$190</c:f>
              <c:numCache>
                <c:formatCode>###0</c:formatCode>
                <c:ptCount val="5"/>
                <c:pt idx="0">
                  <c:v>56</c:v>
                </c:pt>
                <c:pt idx="1">
                  <c:v>22</c:v>
                </c:pt>
                <c:pt idx="2">
                  <c:v>26</c:v>
                </c:pt>
                <c:pt idx="3">
                  <c:v>174</c:v>
                </c:pt>
                <c:pt idx="4">
                  <c:v>22</c:v>
                </c:pt>
              </c:numCache>
            </c:numRef>
          </c:val>
          <c:extLst>
            <c:ext xmlns:c16="http://schemas.microsoft.com/office/drawing/2014/chart" uri="{C3380CC4-5D6E-409C-BE32-E72D297353CC}">
              <c16:uniqueId val="{00000000-5427-4D99-A150-A7311EBE005D}"/>
            </c:ext>
          </c:extLst>
        </c:ser>
        <c:dLbls>
          <c:showLegendKey val="0"/>
          <c:showVal val="0"/>
          <c:showCatName val="0"/>
          <c:showSerName val="0"/>
          <c:showPercent val="0"/>
          <c:showBubbleSize val="0"/>
        </c:dLbls>
        <c:gapWidth val="219"/>
        <c:overlap val="-27"/>
        <c:axId val="583677048"/>
        <c:axId val="583676064"/>
      </c:barChart>
      <c:catAx>
        <c:axId val="583677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MAbhaya" panose="00000400000000000000" pitchFamily="2" charset="0"/>
                <a:ea typeface="+mn-ea"/>
                <a:cs typeface="+mn-cs"/>
              </a:defRPr>
            </a:pPr>
            <a:endParaRPr lang="en-US"/>
          </a:p>
        </c:txPr>
        <c:crossAx val="583676064"/>
        <c:crosses val="autoZero"/>
        <c:auto val="1"/>
        <c:lblAlgn val="ctr"/>
        <c:lblOffset val="100"/>
        <c:noMultiLvlLbl val="0"/>
      </c:catAx>
      <c:valAx>
        <c:axId val="583676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677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50" Type="http://schemas.openxmlformats.org/officeDocument/2006/relationships/chart" Target="../charts/chart50.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8" Type="http://schemas.openxmlformats.org/officeDocument/2006/relationships/chart" Target="../charts/chart8.xml"/><Relationship Id="rId51" Type="http://schemas.openxmlformats.org/officeDocument/2006/relationships/chart" Target="../charts/chart51.xml"/></Relationships>
</file>

<file path=xl/drawings/drawing1.xml><?xml version="1.0" encoding="utf-8"?>
<xdr:wsDr xmlns:xdr="http://schemas.openxmlformats.org/drawingml/2006/spreadsheetDrawing" xmlns:a="http://schemas.openxmlformats.org/drawingml/2006/main">
  <xdr:twoCellAnchor>
    <xdr:from>
      <xdr:col>2</xdr:col>
      <xdr:colOff>609600</xdr:colOff>
      <xdr:row>57</xdr:row>
      <xdr:rowOff>200025</xdr:rowOff>
    </xdr:from>
    <xdr:to>
      <xdr:col>6</xdr:col>
      <xdr:colOff>323850</xdr:colOff>
      <xdr:row>71</xdr:row>
      <xdr:rowOff>9525</xdr:rowOff>
    </xdr:to>
    <xdr:graphicFrame macro="">
      <xdr:nvGraphicFramePr>
        <xdr:cNvPr id="2" name="Chart 1">
          <a:extLst>
            <a:ext uri="{FF2B5EF4-FFF2-40B4-BE49-F238E27FC236}">
              <a16:creationId xmlns:a16="http://schemas.microsoft.com/office/drawing/2014/main" id="{BAA427BC-F145-C0D9-EDD7-69A12FE3C3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476250</xdr:colOff>
      <xdr:row>58</xdr:row>
      <xdr:rowOff>9525</xdr:rowOff>
    </xdr:from>
    <xdr:to>
      <xdr:col>11</xdr:col>
      <xdr:colOff>523875</xdr:colOff>
      <xdr:row>71</xdr:row>
      <xdr:rowOff>28575</xdr:rowOff>
    </xdr:to>
    <xdr:graphicFrame macro="">
      <xdr:nvGraphicFramePr>
        <xdr:cNvPr id="3" name="Chart 2">
          <a:extLst>
            <a:ext uri="{FF2B5EF4-FFF2-40B4-BE49-F238E27FC236}">
              <a16:creationId xmlns:a16="http://schemas.microsoft.com/office/drawing/2014/main" id="{8AECB269-95BD-6FD6-701F-FB125041E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1362075</xdr:colOff>
      <xdr:row>91</xdr:row>
      <xdr:rowOff>9525</xdr:rowOff>
    </xdr:from>
    <xdr:to>
      <xdr:col>5</xdr:col>
      <xdr:colOff>571500</xdr:colOff>
      <xdr:row>104</xdr:row>
      <xdr:rowOff>28575</xdr:rowOff>
    </xdr:to>
    <xdr:graphicFrame macro="">
      <xdr:nvGraphicFramePr>
        <xdr:cNvPr id="4" name="Chart 3">
          <a:extLst>
            <a:ext uri="{FF2B5EF4-FFF2-40B4-BE49-F238E27FC236}">
              <a16:creationId xmlns:a16="http://schemas.microsoft.com/office/drawing/2014/main" id="{684E059C-BDEB-232E-1D9D-81C882174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828675</xdr:colOff>
      <xdr:row>90</xdr:row>
      <xdr:rowOff>142875</xdr:rowOff>
    </xdr:from>
    <xdr:to>
      <xdr:col>10</xdr:col>
      <xdr:colOff>876300</xdr:colOff>
      <xdr:row>103</xdr:row>
      <xdr:rowOff>161925</xdr:rowOff>
    </xdr:to>
    <xdr:graphicFrame macro="">
      <xdr:nvGraphicFramePr>
        <xdr:cNvPr id="5" name="Chart 4">
          <a:extLst>
            <a:ext uri="{FF2B5EF4-FFF2-40B4-BE49-F238E27FC236}">
              <a16:creationId xmlns:a16="http://schemas.microsoft.com/office/drawing/2014/main" id="{C7E87BE2-C55B-C8C5-32B4-550475D82C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1285875</xdr:colOff>
      <xdr:row>125</xdr:row>
      <xdr:rowOff>0</xdr:rowOff>
    </xdr:from>
    <xdr:to>
      <xdr:col>5</xdr:col>
      <xdr:colOff>495300</xdr:colOff>
      <xdr:row>138</xdr:row>
      <xdr:rowOff>19050</xdr:rowOff>
    </xdr:to>
    <xdr:graphicFrame macro="">
      <xdr:nvGraphicFramePr>
        <xdr:cNvPr id="6" name="Chart 5">
          <a:extLst>
            <a:ext uri="{FF2B5EF4-FFF2-40B4-BE49-F238E27FC236}">
              <a16:creationId xmlns:a16="http://schemas.microsoft.com/office/drawing/2014/main" id="{88171276-46CF-EAA4-318E-4FBB098E2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714375</xdr:colOff>
      <xdr:row>125</xdr:row>
      <xdr:rowOff>9525</xdr:rowOff>
    </xdr:from>
    <xdr:to>
      <xdr:col>10</xdr:col>
      <xdr:colOff>762000</xdr:colOff>
      <xdr:row>138</xdr:row>
      <xdr:rowOff>28575</xdr:rowOff>
    </xdr:to>
    <xdr:graphicFrame macro="">
      <xdr:nvGraphicFramePr>
        <xdr:cNvPr id="7" name="Chart 6">
          <a:extLst>
            <a:ext uri="{FF2B5EF4-FFF2-40B4-BE49-F238E27FC236}">
              <a16:creationId xmlns:a16="http://schemas.microsoft.com/office/drawing/2014/main" id="{718FA9D6-5BBE-18F1-793F-6BA9172D5F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228600</xdr:colOff>
      <xdr:row>158</xdr:row>
      <xdr:rowOff>161925</xdr:rowOff>
    </xdr:from>
    <xdr:to>
      <xdr:col>5</xdr:col>
      <xdr:colOff>847725</xdr:colOff>
      <xdr:row>171</xdr:row>
      <xdr:rowOff>180975</xdr:rowOff>
    </xdr:to>
    <xdr:graphicFrame macro="">
      <xdr:nvGraphicFramePr>
        <xdr:cNvPr id="8" name="Chart 7">
          <a:extLst>
            <a:ext uri="{FF2B5EF4-FFF2-40B4-BE49-F238E27FC236}">
              <a16:creationId xmlns:a16="http://schemas.microsoft.com/office/drawing/2014/main" id="{0E32A05C-0812-438C-E983-65ABB03C0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238125</xdr:colOff>
      <xdr:row>158</xdr:row>
      <xdr:rowOff>190500</xdr:rowOff>
    </xdr:from>
    <xdr:to>
      <xdr:col>11</xdr:col>
      <xdr:colOff>285750</xdr:colOff>
      <xdr:row>172</xdr:row>
      <xdr:rowOff>0</xdr:rowOff>
    </xdr:to>
    <xdr:graphicFrame macro="">
      <xdr:nvGraphicFramePr>
        <xdr:cNvPr id="9" name="Chart 8">
          <a:extLst>
            <a:ext uri="{FF2B5EF4-FFF2-40B4-BE49-F238E27FC236}">
              <a16:creationId xmlns:a16="http://schemas.microsoft.com/office/drawing/2014/main" id="{7334AE2C-37FA-EF48-C148-391F3DF92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466725</xdr:colOff>
      <xdr:row>192</xdr:row>
      <xdr:rowOff>28575</xdr:rowOff>
    </xdr:from>
    <xdr:to>
      <xdr:col>6</xdr:col>
      <xdr:colOff>180975</xdr:colOff>
      <xdr:row>205</xdr:row>
      <xdr:rowOff>47625</xdr:rowOff>
    </xdr:to>
    <xdr:graphicFrame macro="">
      <xdr:nvGraphicFramePr>
        <xdr:cNvPr id="10" name="Chart 9">
          <a:extLst>
            <a:ext uri="{FF2B5EF4-FFF2-40B4-BE49-F238E27FC236}">
              <a16:creationId xmlns:a16="http://schemas.microsoft.com/office/drawing/2014/main" id="{4961A713-2487-D207-D929-C4C25E118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466725</xdr:colOff>
      <xdr:row>236</xdr:row>
      <xdr:rowOff>28575</xdr:rowOff>
    </xdr:from>
    <xdr:to>
      <xdr:col>6</xdr:col>
      <xdr:colOff>180975</xdr:colOff>
      <xdr:row>249</xdr:row>
      <xdr:rowOff>47625</xdr:rowOff>
    </xdr:to>
    <xdr:graphicFrame macro="">
      <xdr:nvGraphicFramePr>
        <xdr:cNvPr id="11" name="Chart 10">
          <a:extLst>
            <a:ext uri="{FF2B5EF4-FFF2-40B4-BE49-F238E27FC236}">
              <a16:creationId xmlns:a16="http://schemas.microsoft.com/office/drawing/2014/main" id="{015FFF1E-95F9-8DDA-B0B3-3411FA967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533400</xdr:colOff>
      <xdr:row>272</xdr:row>
      <xdr:rowOff>171450</xdr:rowOff>
    </xdr:from>
    <xdr:to>
      <xdr:col>6</xdr:col>
      <xdr:colOff>247650</xdr:colOff>
      <xdr:row>285</xdr:row>
      <xdr:rowOff>190500</xdr:rowOff>
    </xdr:to>
    <xdr:graphicFrame macro="">
      <xdr:nvGraphicFramePr>
        <xdr:cNvPr id="12" name="Chart 11">
          <a:extLst>
            <a:ext uri="{FF2B5EF4-FFF2-40B4-BE49-F238E27FC236}">
              <a16:creationId xmlns:a16="http://schemas.microsoft.com/office/drawing/2014/main" id="{0AD43639-24D4-D623-02AA-44FA4A4CB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333375</xdr:colOff>
      <xdr:row>304</xdr:row>
      <xdr:rowOff>123825</xdr:rowOff>
    </xdr:from>
    <xdr:to>
      <xdr:col>6</xdr:col>
      <xdr:colOff>47625</xdr:colOff>
      <xdr:row>317</xdr:row>
      <xdr:rowOff>142875</xdr:rowOff>
    </xdr:to>
    <xdr:graphicFrame macro="">
      <xdr:nvGraphicFramePr>
        <xdr:cNvPr id="13" name="Chart 12">
          <a:extLst>
            <a:ext uri="{FF2B5EF4-FFF2-40B4-BE49-F238E27FC236}">
              <a16:creationId xmlns:a16="http://schemas.microsoft.com/office/drawing/2014/main" id="{C9194453-C0E9-7FEE-32FC-A7176EF04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333375</xdr:colOff>
      <xdr:row>339</xdr:row>
      <xdr:rowOff>66675</xdr:rowOff>
    </xdr:from>
    <xdr:to>
      <xdr:col>6</xdr:col>
      <xdr:colOff>47625</xdr:colOff>
      <xdr:row>352</xdr:row>
      <xdr:rowOff>85725</xdr:rowOff>
    </xdr:to>
    <xdr:graphicFrame macro="">
      <xdr:nvGraphicFramePr>
        <xdr:cNvPr id="14" name="Chart 13">
          <a:extLst>
            <a:ext uri="{FF2B5EF4-FFF2-40B4-BE49-F238E27FC236}">
              <a16:creationId xmlns:a16="http://schemas.microsoft.com/office/drawing/2014/main" id="{C58D12C8-015E-E656-8076-C0B748C64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209550</xdr:colOff>
      <xdr:row>411</xdr:row>
      <xdr:rowOff>152400</xdr:rowOff>
    </xdr:from>
    <xdr:to>
      <xdr:col>5</xdr:col>
      <xdr:colOff>828675</xdr:colOff>
      <xdr:row>424</xdr:row>
      <xdr:rowOff>171450</xdr:rowOff>
    </xdr:to>
    <xdr:graphicFrame macro="">
      <xdr:nvGraphicFramePr>
        <xdr:cNvPr id="15" name="Chart 14">
          <a:extLst>
            <a:ext uri="{FF2B5EF4-FFF2-40B4-BE49-F238E27FC236}">
              <a16:creationId xmlns:a16="http://schemas.microsoft.com/office/drawing/2014/main" id="{9AE8AE64-024B-7992-7FA2-379489B3C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180975</xdr:colOff>
      <xdr:row>443</xdr:row>
      <xdr:rowOff>133350</xdr:rowOff>
    </xdr:from>
    <xdr:to>
      <xdr:col>5</xdr:col>
      <xdr:colOff>800100</xdr:colOff>
      <xdr:row>456</xdr:row>
      <xdr:rowOff>152400</xdr:rowOff>
    </xdr:to>
    <xdr:graphicFrame macro="">
      <xdr:nvGraphicFramePr>
        <xdr:cNvPr id="16" name="Chart 15">
          <a:extLst>
            <a:ext uri="{FF2B5EF4-FFF2-40B4-BE49-F238E27FC236}">
              <a16:creationId xmlns:a16="http://schemas.microsoft.com/office/drawing/2014/main" id="{335461B9-4260-ED08-B5A6-1DFED50458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600075</xdr:colOff>
      <xdr:row>477</xdr:row>
      <xdr:rowOff>142875</xdr:rowOff>
    </xdr:from>
    <xdr:to>
      <xdr:col>6</xdr:col>
      <xdr:colOff>314325</xdr:colOff>
      <xdr:row>490</xdr:row>
      <xdr:rowOff>161925</xdr:rowOff>
    </xdr:to>
    <xdr:graphicFrame macro="">
      <xdr:nvGraphicFramePr>
        <xdr:cNvPr id="17" name="Chart 16">
          <a:extLst>
            <a:ext uri="{FF2B5EF4-FFF2-40B4-BE49-F238E27FC236}">
              <a16:creationId xmlns:a16="http://schemas.microsoft.com/office/drawing/2014/main" id="{E1F7D9E2-D9B8-A81F-48DD-72C0BA560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466725</xdr:colOff>
      <xdr:row>511</xdr:row>
      <xdr:rowOff>171450</xdr:rowOff>
    </xdr:from>
    <xdr:to>
      <xdr:col>6</xdr:col>
      <xdr:colOff>180975</xdr:colOff>
      <xdr:row>524</xdr:row>
      <xdr:rowOff>190500</xdr:rowOff>
    </xdr:to>
    <xdr:graphicFrame macro="">
      <xdr:nvGraphicFramePr>
        <xdr:cNvPr id="18" name="Chart 17">
          <a:extLst>
            <a:ext uri="{FF2B5EF4-FFF2-40B4-BE49-F238E27FC236}">
              <a16:creationId xmlns:a16="http://schemas.microsoft.com/office/drawing/2014/main" id="{1D823DC8-36F0-B277-0C27-02F2CFB70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247650</xdr:colOff>
      <xdr:row>543</xdr:row>
      <xdr:rowOff>9525</xdr:rowOff>
    </xdr:from>
    <xdr:to>
      <xdr:col>5</xdr:col>
      <xdr:colOff>866775</xdr:colOff>
      <xdr:row>556</xdr:row>
      <xdr:rowOff>28575</xdr:rowOff>
    </xdr:to>
    <xdr:graphicFrame macro="">
      <xdr:nvGraphicFramePr>
        <xdr:cNvPr id="19" name="Chart 18">
          <a:extLst>
            <a:ext uri="{FF2B5EF4-FFF2-40B4-BE49-F238E27FC236}">
              <a16:creationId xmlns:a16="http://schemas.microsoft.com/office/drawing/2014/main" id="{F294C71B-6EE3-12BB-CF9A-C06BAB0CD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1238250</xdr:colOff>
      <xdr:row>575</xdr:row>
      <xdr:rowOff>28575</xdr:rowOff>
    </xdr:from>
    <xdr:to>
      <xdr:col>5</xdr:col>
      <xdr:colOff>447675</xdr:colOff>
      <xdr:row>588</xdr:row>
      <xdr:rowOff>47625</xdr:rowOff>
    </xdr:to>
    <xdr:graphicFrame macro="">
      <xdr:nvGraphicFramePr>
        <xdr:cNvPr id="20" name="Chart 19">
          <a:extLst>
            <a:ext uri="{FF2B5EF4-FFF2-40B4-BE49-F238E27FC236}">
              <a16:creationId xmlns:a16="http://schemas.microsoft.com/office/drawing/2014/main" id="{450D85E3-B195-F796-9637-CEF229561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180975</xdr:colOff>
      <xdr:row>610</xdr:row>
      <xdr:rowOff>114300</xdr:rowOff>
    </xdr:from>
    <xdr:to>
      <xdr:col>5</xdr:col>
      <xdr:colOff>800100</xdr:colOff>
      <xdr:row>623</xdr:row>
      <xdr:rowOff>133350</xdr:rowOff>
    </xdr:to>
    <xdr:graphicFrame macro="">
      <xdr:nvGraphicFramePr>
        <xdr:cNvPr id="21" name="Chart 20">
          <a:extLst>
            <a:ext uri="{FF2B5EF4-FFF2-40B4-BE49-F238E27FC236}">
              <a16:creationId xmlns:a16="http://schemas.microsoft.com/office/drawing/2014/main" id="{C2B6B697-2C31-13A1-5105-2D7DFE9CB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1352550</xdr:colOff>
      <xdr:row>642</xdr:row>
      <xdr:rowOff>9525</xdr:rowOff>
    </xdr:from>
    <xdr:to>
      <xdr:col>5</xdr:col>
      <xdr:colOff>561975</xdr:colOff>
      <xdr:row>655</xdr:row>
      <xdr:rowOff>28575</xdr:rowOff>
    </xdr:to>
    <xdr:graphicFrame macro="">
      <xdr:nvGraphicFramePr>
        <xdr:cNvPr id="22" name="Chart 21">
          <a:extLst>
            <a:ext uri="{FF2B5EF4-FFF2-40B4-BE49-F238E27FC236}">
              <a16:creationId xmlns:a16="http://schemas.microsoft.com/office/drawing/2014/main" id="{DE8DAF6D-FA34-F8FA-95D1-6AF230A57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1362075</xdr:colOff>
      <xdr:row>673</xdr:row>
      <xdr:rowOff>171450</xdr:rowOff>
    </xdr:from>
    <xdr:to>
      <xdr:col>5</xdr:col>
      <xdr:colOff>571500</xdr:colOff>
      <xdr:row>686</xdr:row>
      <xdr:rowOff>190500</xdr:rowOff>
    </xdr:to>
    <xdr:graphicFrame macro="">
      <xdr:nvGraphicFramePr>
        <xdr:cNvPr id="23" name="Chart 22">
          <a:extLst>
            <a:ext uri="{FF2B5EF4-FFF2-40B4-BE49-F238E27FC236}">
              <a16:creationId xmlns:a16="http://schemas.microsoft.com/office/drawing/2014/main" id="{E6D938E4-F20A-99E0-77DD-2ED686CFF4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228600</xdr:colOff>
      <xdr:row>707</xdr:row>
      <xdr:rowOff>142875</xdr:rowOff>
    </xdr:from>
    <xdr:to>
      <xdr:col>5</xdr:col>
      <xdr:colOff>847725</xdr:colOff>
      <xdr:row>720</xdr:row>
      <xdr:rowOff>161925</xdr:rowOff>
    </xdr:to>
    <xdr:graphicFrame macro="">
      <xdr:nvGraphicFramePr>
        <xdr:cNvPr id="24" name="Chart 23">
          <a:extLst>
            <a:ext uri="{FF2B5EF4-FFF2-40B4-BE49-F238E27FC236}">
              <a16:creationId xmlns:a16="http://schemas.microsoft.com/office/drawing/2014/main" id="{34885A1F-3FF5-68B4-311A-23F8D2D28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xdr:col>
      <xdr:colOff>190500</xdr:colOff>
      <xdr:row>740</xdr:row>
      <xdr:rowOff>171450</xdr:rowOff>
    </xdr:from>
    <xdr:to>
      <xdr:col>5</xdr:col>
      <xdr:colOff>809625</xdr:colOff>
      <xdr:row>753</xdr:row>
      <xdr:rowOff>190500</xdr:rowOff>
    </xdr:to>
    <xdr:graphicFrame macro="">
      <xdr:nvGraphicFramePr>
        <xdr:cNvPr id="25" name="Chart 24">
          <a:extLst>
            <a:ext uri="{FF2B5EF4-FFF2-40B4-BE49-F238E27FC236}">
              <a16:creationId xmlns:a16="http://schemas.microsoft.com/office/drawing/2014/main" id="{734C7D6E-B6F3-FFDB-4B02-DF3567A38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xdr:col>
      <xdr:colOff>85725</xdr:colOff>
      <xdr:row>776</xdr:row>
      <xdr:rowOff>76200</xdr:rowOff>
    </xdr:from>
    <xdr:to>
      <xdr:col>5</xdr:col>
      <xdr:colOff>704850</xdr:colOff>
      <xdr:row>789</xdr:row>
      <xdr:rowOff>95250</xdr:rowOff>
    </xdr:to>
    <xdr:graphicFrame macro="">
      <xdr:nvGraphicFramePr>
        <xdr:cNvPr id="26" name="Chart 25">
          <a:extLst>
            <a:ext uri="{FF2B5EF4-FFF2-40B4-BE49-F238E27FC236}">
              <a16:creationId xmlns:a16="http://schemas.microsoft.com/office/drawing/2014/main" id="{F7443F2C-025D-AF92-6E74-C4FF46FEA9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xdr:col>
      <xdr:colOff>628650</xdr:colOff>
      <xdr:row>808</xdr:row>
      <xdr:rowOff>171450</xdr:rowOff>
    </xdr:from>
    <xdr:to>
      <xdr:col>6</xdr:col>
      <xdr:colOff>342900</xdr:colOff>
      <xdr:row>821</xdr:row>
      <xdr:rowOff>190500</xdr:rowOff>
    </xdr:to>
    <xdr:graphicFrame macro="">
      <xdr:nvGraphicFramePr>
        <xdr:cNvPr id="27" name="Chart 26">
          <a:extLst>
            <a:ext uri="{FF2B5EF4-FFF2-40B4-BE49-F238E27FC236}">
              <a16:creationId xmlns:a16="http://schemas.microsoft.com/office/drawing/2014/main" id="{84E98776-0EBC-EC01-0F15-D2D7C536B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xdr:col>
      <xdr:colOff>361950</xdr:colOff>
      <xdr:row>885</xdr:row>
      <xdr:rowOff>180975</xdr:rowOff>
    </xdr:from>
    <xdr:to>
      <xdr:col>6</xdr:col>
      <xdr:colOff>76200</xdr:colOff>
      <xdr:row>900</xdr:row>
      <xdr:rowOff>66675</xdr:rowOff>
    </xdr:to>
    <xdr:graphicFrame macro="">
      <xdr:nvGraphicFramePr>
        <xdr:cNvPr id="28" name="Chart 27">
          <a:extLst>
            <a:ext uri="{FF2B5EF4-FFF2-40B4-BE49-F238E27FC236}">
              <a16:creationId xmlns:a16="http://schemas.microsoft.com/office/drawing/2014/main" id="{F752F434-44D4-9079-CB7B-BB51FCF55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6</xdr:col>
      <xdr:colOff>400050</xdr:colOff>
      <xdr:row>886</xdr:row>
      <xdr:rowOff>47625</xdr:rowOff>
    </xdr:from>
    <xdr:to>
      <xdr:col>11</xdr:col>
      <xdr:colOff>447675</xdr:colOff>
      <xdr:row>900</xdr:row>
      <xdr:rowOff>123825</xdr:rowOff>
    </xdr:to>
    <xdr:graphicFrame macro="">
      <xdr:nvGraphicFramePr>
        <xdr:cNvPr id="29" name="Chart 28">
          <a:extLst>
            <a:ext uri="{FF2B5EF4-FFF2-40B4-BE49-F238E27FC236}">
              <a16:creationId xmlns:a16="http://schemas.microsoft.com/office/drawing/2014/main" id="{25D7D8DB-DA62-1B0E-EBA2-CA890520A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7</xdr:col>
      <xdr:colOff>76200</xdr:colOff>
      <xdr:row>809</xdr:row>
      <xdr:rowOff>161925</xdr:rowOff>
    </xdr:from>
    <xdr:to>
      <xdr:col>12</xdr:col>
      <xdr:colOff>123825</xdr:colOff>
      <xdr:row>822</xdr:row>
      <xdr:rowOff>180975</xdr:rowOff>
    </xdr:to>
    <xdr:graphicFrame macro="">
      <xdr:nvGraphicFramePr>
        <xdr:cNvPr id="30" name="Chart 29">
          <a:extLst>
            <a:ext uri="{FF2B5EF4-FFF2-40B4-BE49-F238E27FC236}">
              <a16:creationId xmlns:a16="http://schemas.microsoft.com/office/drawing/2014/main" id="{E94CAD6E-8D99-64C4-2024-AB44CC568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6</xdr:col>
      <xdr:colOff>238125</xdr:colOff>
      <xdr:row>776</xdr:row>
      <xdr:rowOff>38100</xdr:rowOff>
    </xdr:from>
    <xdr:to>
      <xdr:col>11</xdr:col>
      <xdr:colOff>285750</xdr:colOff>
      <xdr:row>789</xdr:row>
      <xdr:rowOff>57150</xdr:rowOff>
    </xdr:to>
    <xdr:graphicFrame macro="">
      <xdr:nvGraphicFramePr>
        <xdr:cNvPr id="31" name="Chart 30">
          <a:extLst>
            <a:ext uri="{FF2B5EF4-FFF2-40B4-BE49-F238E27FC236}">
              <a16:creationId xmlns:a16="http://schemas.microsoft.com/office/drawing/2014/main" id="{FAEC37F9-B04A-F37F-DF74-23D953945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6</xdr:col>
      <xdr:colOff>361950</xdr:colOff>
      <xdr:row>740</xdr:row>
      <xdr:rowOff>171450</xdr:rowOff>
    </xdr:from>
    <xdr:to>
      <xdr:col>11</xdr:col>
      <xdr:colOff>409575</xdr:colOff>
      <xdr:row>753</xdr:row>
      <xdr:rowOff>190500</xdr:rowOff>
    </xdr:to>
    <xdr:graphicFrame macro="">
      <xdr:nvGraphicFramePr>
        <xdr:cNvPr id="32" name="Chart 31">
          <a:extLst>
            <a:ext uri="{FF2B5EF4-FFF2-40B4-BE49-F238E27FC236}">
              <a16:creationId xmlns:a16="http://schemas.microsoft.com/office/drawing/2014/main" id="{383BFAE3-0B69-67C2-3267-E01B1422C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6</xdr:col>
      <xdr:colOff>190500</xdr:colOff>
      <xdr:row>707</xdr:row>
      <xdr:rowOff>152400</xdr:rowOff>
    </xdr:from>
    <xdr:to>
      <xdr:col>11</xdr:col>
      <xdr:colOff>238125</xdr:colOff>
      <xdr:row>720</xdr:row>
      <xdr:rowOff>171450</xdr:rowOff>
    </xdr:to>
    <xdr:graphicFrame macro="">
      <xdr:nvGraphicFramePr>
        <xdr:cNvPr id="33" name="Chart 32">
          <a:extLst>
            <a:ext uri="{FF2B5EF4-FFF2-40B4-BE49-F238E27FC236}">
              <a16:creationId xmlns:a16="http://schemas.microsoft.com/office/drawing/2014/main" id="{F06C808C-55DD-1412-FA6B-F6CCB7CEF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5</xdr:col>
      <xdr:colOff>819150</xdr:colOff>
      <xdr:row>673</xdr:row>
      <xdr:rowOff>190500</xdr:rowOff>
    </xdr:from>
    <xdr:to>
      <xdr:col>10</xdr:col>
      <xdr:colOff>866775</xdr:colOff>
      <xdr:row>687</xdr:row>
      <xdr:rowOff>0</xdr:rowOff>
    </xdr:to>
    <xdr:graphicFrame macro="">
      <xdr:nvGraphicFramePr>
        <xdr:cNvPr id="34" name="Chart 33">
          <a:extLst>
            <a:ext uri="{FF2B5EF4-FFF2-40B4-BE49-F238E27FC236}">
              <a16:creationId xmlns:a16="http://schemas.microsoft.com/office/drawing/2014/main" id="{3CE3686B-46EA-1AC8-8513-4D5F39A18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5</xdr:col>
      <xdr:colOff>695325</xdr:colOff>
      <xdr:row>641</xdr:row>
      <xdr:rowOff>190500</xdr:rowOff>
    </xdr:from>
    <xdr:to>
      <xdr:col>10</xdr:col>
      <xdr:colOff>742950</xdr:colOff>
      <xdr:row>655</xdr:row>
      <xdr:rowOff>0</xdr:rowOff>
    </xdr:to>
    <xdr:graphicFrame macro="">
      <xdr:nvGraphicFramePr>
        <xdr:cNvPr id="35" name="Chart 34">
          <a:extLst>
            <a:ext uri="{FF2B5EF4-FFF2-40B4-BE49-F238E27FC236}">
              <a16:creationId xmlns:a16="http://schemas.microsoft.com/office/drawing/2014/main" id="{16A3017F-1441-F966-723C-22E89568B6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6</xdr:col>
      <xdr:colOff>161925</xdr:colOff>
      <xdr:row>610</xdr:row>
      <xdr:rowOff>104775</xdr:rowOff>
    </xdr:from>
    <xdr:to>
      <xdr:col>11</xdr:col>
      <xdr:colOff>209550</xdr:colOff>
      <xdr:row>623</xdr:row>
      <xdr:rowOff>123825</xdr:rowOff>
    </xdr:to>
    <xdr:graphicFrame macro="">
      <xdr:nvGraphicFramePr>
        <xdr:cNvPr id="37" name="Chart 36">
          <a:extLst>
            <a:ext uri="{FF2B5EF4-FFF2-40B4-BE49-F238E27FC236}">
              <a16:creationId xmlns:a16="http://schemas.microsoft.com/office/drawing/2014/main" id="{8603009A-0057-45FC-3CE7-02B8ACA94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5</xdr:col>
      <xdr:colOff>657225</xdr:colOff>
      <xdr:row>575</xdr:row>
      <xdr:rowOff>66675</xdr:rowOff>
    </xdr:from>
    <xdr:to>
      <xdr:col>10</xdr:col>
      <xdr:colOff>704850</xdr:colOff>
      <xdr:row>588</xdr:row>
      <xdr:rowOff>85725</xdr:rowOff>
    </xdr:to>
    <xdr:graphicFrame macro="">
      <xdr:nvGraphicFramePr>
        <xdr:cNvPr id="38" name="Chart 37">
          <a:extLst>
            <a:ext uri="{FF2B5EF4-FFF2-40B4-BE49-F238E27FC236}">
              <a16:creationId xmlns:a16="http://schemas.microsoft.com/office/drawing/2014/main" id="{F201130E-F6D2-5B47-4115-B6D138CD0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6</xdr:col>
      <xdr:colOff>114300</xdr:colOff>
      <xdr:row>543</xdr:row>
      <xdr:rowOff>0</xdr:rowOff>
    </xdr:from>
    <xdr:to>
      <xdr:col>11</xdr:col>
      <xdr:colOff>161925</xdr:colOff>
      <xdr:row>556</xdr:row>
      <xdr:rowOff>19050</xdr:rowOff>
    </xdr:to>
    <xdr:graphicFrame macro="">
      <xdr:nvGraphicFramePr>
        <xdr:cNvPr id="39" name="Chart 38">
          <a:extLst>
            <a:ext uri="{FF2B5EF4-FFF2-40B4-BE49-F238E27FC236}">
              <a16:creationId xmlns:a16="http://schemas.microsoft.com/office/drawing/2014/main" id="{A806B4F1-DE34-7031-F441-DB7A6D6C4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6</xdr:col>
      <xdr:colOff>428625</xdr:colOff>
      <xdr:row>511</xdr:row>
      <xdr:rowOff>161925</xdr:rowOff>
    </xdr:from>
    <xdr:to>
      <xdr:col>11</xdr:col>
      <xdr:colOff>476250</xdr:colOff>
      <xdr:row>524</xdr:row>
      <xdr:rowOff>180975</xdr:rowOff>
    </xdr:to>
    <xdr:graphicFrame macro="">
      <xdr:nvGraphicFramePr>
        <xdr:cNvPr id="40" name="Chart 39">
          <a:extLst>
            <a:ext uri="{FF2B5EF4-FFF2-40B4-BE49-F238E27FC236}">
              <a16:creationId xmlns:a16="http://schemas.microsoft.com/office/drawing/2014/main" id="{0A755E67-16B6-6263-5980-DB3ED56C1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6</xdr:col>
      <xdr:colOff>571500</xdr:colOff>
      <xdr:row>477</xdr:row>
      <xdr:rowOff>133350</xdr:rowOff>
    </xdr:from>
    <xdr:to>
      <xdr:col>11</xdr:col>
      <xdr:colOff>619125</xdr:colOff>
      <xdr:row>490</xdr:row>
      <xdr:rowOff>152400</xdr:rowOff>
    </xdr:to>
    <xdr:graphicFrame macro="">
      <xdr:nvGraphicFramePr>
        <xdr:cNvPr id="41" name="Chart 40">
          <a:extLst>
            <a:ext uri="{FF2B5EF4-FFF2-40B4-BE49-F238E27FC236}">
              <a16:creationId xmlns:a16="http://schemas.microsoft.com/office/drawing/2014/main" id="{6D636312-42E2-D471-4279-217E08C13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6</xdr:col>
      <xdr:colOff>114300</xdr:colOff>
      <xdr:row>443</xdr:row>
      <xdr:rowOff>133350</xdr:rowOff>
    </xdr:from>
    <xdr:to>
      <xdr:col>11</xdr:col>
      <xdr:colOff>161925</xdr:colOff>
      <xdr:row>456</xdr:row>
      <xdr:rowOff>152400</xdr:rowOff>
    </xdr:to>
    <xdr:graphicFrame macro="">
      <xdr:nvGraphicFramePr>
        <xdr:cNvPr id="42" name="Chart 41">
          <a:extLst>
            <a:ext uri="{FF2B5EF4-FFF2-40B4-BE49-F238E27FC236}">
              <a16:creationId xmlns:a16="http://schemas.microsoft.com/office/drawing/2014/main" id="{AE3983AA-8832-3079-6C40-B6DEE61171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6</xdr:col>
      <xdr:colOff>76200</xdr:colOff>
      <xdr:row>411</xdr:row>
      <xdr:rowOff>152400</xdr:rowOff>
    </xdr:from>
    <xdr:to>
      <xdr:col>11</xdr:col>
      <xdr:colOff>123825</xdr:colOff>
      <xdr:row>424</xdr:row>
      <xdr:rowOff>171450</xdr:rowOff>
    </xdr:to>
    <xdr:graphicFrame macro="">
      <xdr:nvGraphicFramePr>
        <xdr:cNvPr id="43" name="Chart 42">
          <a:extLst>
            <a:ext uri="{FF2B5EF4-FFF2-40B4-BE49-F238E27FC236}">
              <a16:creationId xmlns:a16="http://schemas.microsoft.com/office/drawing/2014/main" id="{E2FDE8D0-8C9D-8521-3090-9B5B85331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6</xdr:col>
      <xdr:colOff>323850</xdr:colOff>
      <xdr:row>339</xdr:row>
      <xdr:rowOff>76200</xdr:rowOff>
    </xdr:from>
    <xdr:to>
      <xdr:col>11</xdr:col>
      <xdr:colOff>371475</xdr:colOff>
      <xdr:row>352</xdr:row>
      <xdr:rowOff>95250</xdr:rowOff>
    </xdr:to>
    <xdr:graphicFrame macro="">
      <xdr:nvGraphicFramePr>
        <xdr:cNvPr id="44" name="Chart 43">
          <a:extLst>
            <a:ext uri="{FF2B5EF4-FFF2-40B4-BE49-F238E27FC236}">
              <a16:creationId xmlns:a16="http://schemas.microsoft.com/office/drawing/2014/main" id="{882FD300-73FB-1391-35DF-904DC2DBD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6</xdr:col>
      <xdr:colOff>257175</xdr:colOff>
      <xdr:row>304</xdr:row>
      <xdr:rowOff>114300</xdr:rowOff>
    </xdr:from>
    <xdr:to>
      <xdr:col>11</xdr:col>
      <xdr:colOff>304800</xdr:colOff>
      <xdr:row>317</xdr:row>
      <xdr:rowOff>133350</xdr:rowOff>
    </xdr:to>
    <xdr:graphicFrame macro="">
      <xdr:nvGraphicFramePr>
        <xdr:cNvPr id="45" name="Chart 44">
          <a:extLst>
            <a:ext uri="{FF2B5EF4-FFF2-40B4-BE49-F238E27FC236}">
              <a16:creationId xmlns:a16="http://schemas.microsoft.com/office/drawing/2014/main" id="{CA33CEDC-8D49-EEAB-E5A1-F6C309B5D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6</xdr:col>
      <xdr:colOff>447675</xdr:colOff>
      <xdr:row>272</xdr:row>
      <xdr:rowOff>200025</xdr:rowOff>
    </xdr:from>
    <xdr:to>
      <xdr:col>11</xdr:col>
      <xdr:colOff>495300</xdr:colOff>
      <xdr:row>286</xdr:row>
      <xdr:rowOff>9525</xdr:rowOff>
    </xdr:to>
    <xdr:graphicFrame macro="">
      <xdr:nvGraphicFramePr>
        <xdr:cNvPr id="46" name="Chart 45">
          <a:extLst>
            <a:ext uri="{FF2B5EF4-FFF2-40B4-BE49-F238E27FC236}">
              <a16:creationId xmlns:a16="http://schemas.microsoft.com/office/drawing/2014/main" id="{D1019E28-65F7-CE8C-BF95-D465A9DF9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6</xdr:col>
      <xdr:colOff>476250</xdr:colOff>
      <xdr:row>235</xdr:row>
      <xdr:rowOff>161925</xdr:rowOff>
    </xdr:from>
    <xdr:to>
      <xdr:col>11</xdr:col>
      <xdr:colOff>523875</xdr:colOff>
      <xdr:row>248</xdr:row>
      <xdr:rowOff>180975</xdr:rowOff>
    </xdr:to>
    <xdr:graphicFrame macro="">
      <xdr:nvGraphicFramePr>
        <xdr:cNvPr id="47" name="Chart 46">
          <a:extLst>
            <a:ext uri="{FF2B5EF4-FFF2-40B4-BE49-F238E27FC236}">
              <a16:creationId xmlns:a16="http://schemas.microsoft.com/office/drawing/2014/main" id="{F28EBC3D-A8AE-5E7E-7F57-4CBFCDBD3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6</xdr:col>
      <xdr:colOff>447675</xdr:colOff>
      <xdr:row>192</xdr:row>
      <xdr:rowOff>66675</xdr:rowOff>
    </xdr:from>
    <xdr:to>
      <xdr:col>11</xdr:col>
      <xdr:colOff>495300</xdr:colOff>
      <xdr:row>205</xdr:row>
      <xdr:rowOff>85725</xdr:rowOff>
    </xdr:to>
    <xdr:graphicFrame macro="">
      <xdr:nvGraphicFramePr>
        <xdr:cNvPr id="48" name="Chart 47">
          <a:extLst>
            <a:ext uri="{FF2B5EF4-FFF2-40B4-BE49-F238E27FC236}">
              <a16:creationId xmlns:a16="http://schemas.microsoft.com/office/drawing/2014/main" id="{D3EF969C-C3E9-7A34-EACF-B04D64303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7</xdr:col>
      <xdr:colOff>571500</xdr:colOff>
      <xdr:row>211</xdr:row>
      <xdr:rowOff>104775</xdr:rowOff>
    </xdr:from>
    <xdr:to>
      <xdr:col>12</xdr:col>
      <xdr:colOff>619125</xdr:colOff>
      <xdr:row>224</xdr:row>
      <xdr:rowOff>123825</xdr:rowOff>
    </xdr:to>
    <xdr:graphicFrame macro="">
      <xdr:nvGraphicFramePr>
        <xdr:cNvPr id="49" name="Chart 48">
          <a:extLst>
            <a:ext uri="{FF2B5EF4-FFF2-40B4-BE49-F238E27FC236}">
              <a16:creationId xmlns:a16="http://schemas.microsoft.com/office/drawing/2014/main" id="{F547FE67-28EE-FB66-4084-763FE43DF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2</xdr:col>
      <xdr:colOff>409575</xdr:colOff>
      <xdr:row>361</xdr:row>
      <xdr:rowOff>114300</xdr:rowOff>
    </xdr:from>
    <xdr:to>
      <xdr:col>6</xdr:col>
      <xdr:colOff>123825</xdr:colOff>
      <xdr:row>373</xdr:row>
      <xdr:rowOff>0</xdr:rowOff>
    </xdr:to>
    <xdr:graphicFrame macro="">
      <xdr:nvGraphicFramePr>
        <xdr:cNvPr id="50" name="Chart 49">
          <a:extLst>
            <a:ext uri="{FF2B5EF4-FFF2-40B4-BE49-F238E27FC236}">
              <a16:creationId xmlns:a16="http://schemas.microsoft.com/office/drawing/2014/main" id="{5D7A1ABA-61C0-8D8D-CDA8-4AD68C902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xdr:col>
      <xdr:colOff>1333500</xdr:colOff>
      <xdr:row>383</xdr:row>
      <xdr:rowOff>228600</xdr:rowOff>
    </xdr:from>
    <xdr:to>
      <xdr:col>5</xdr:col>
      <xdr:colOff>542925</xdr:colOff>
      <xdr:row>395</xdr:row>
      <xdr:rowOff>114300</xdr:rowOff>
    </xdr:to>
    <xdr:graphicFrame macro="">
      <xdr:nvGraphicFramePr>
        <xdr:cNvPr id="51" name="Chart 50">
          <a:extLst>
            <a:ext uri="{FF2B5EF4-FFF2-40B4-BE49-F238E27FC236}">
              <a16:creationId xmlns:a16="http://schemas.microsoft.com/office/drawing/2014/main" id="{21C0FA3C-689F-12C1-9B20-97D65133C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2</xdr:col>
      <xdr:colOff>371475</xdr:colOff>
      <xdr:row>835</xdr:row>
      <xdr:rowOff>19050</xdr:rowOff>
    </xdr:from>
    <xdr:to>
      <xdr:col>6</xdr:col>
      <xdr:colOff>85725</xdr:colOff>
      <xdr:row>848</xdr:row>
      <xdr:rowOff>38100</xdr:rowOff>
    </xdr:to>
    <xdr:graphicFrame macro="">
      <xdr:nvGraphicFramePr>
        <xdr:cNvPr id="52" name="Chart 51">
          <a:extLst>
            <a:ext uri="{FF2B5EF4-FFF2-40B4-BE49-F238E27FC236}">
              <a16:creationId xmlns:a16="http://schemas.microsoft.com/office/drawing/2014/main" id="{073EDB91-D7AD-7185-0C42-FF2BD609F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9</xdr:col>
      <xdr:colOff>9526</xdr:colOff>
      <xdr:row>858</xdr:row>
      <xdr:rowOff>38098</xdr:rowOff>
    </xdr:from>
    <xdr:to>
      <xdr:col>18</xdr:col>
      <xdr:colOff>695325</xdr:colOff>
      <xdr:row>877</xdr:row>
      <xdr:rowOff>209549</xdr:rowOff>
    </xdr:to>
    <xdr:graphicFrame macro="">
      <xdr:nvGraphicFramePr>
        <xdr:cNvPr id="36" name="Chart 35">
          <a:extLst>
            <a:ext uri="{FF2B5EF4-FFF2-40B4-BE49-F238E27FC236}">
              <a16:creationId xmlns:a16="http://schemas.microsoft.com/office/drawing/2014/main" id="{9CAFD333-E924-B5D0-F446-8F0231B9E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7</xdr:col>
      <xdr:colOff>685799</xdr:colOff>
      <xdr:row>823</xdr:row>
      <xdr:rowOff>114300</xdr:rowOff>
    </xdr:from>
    <xdr:to>
      <xdr:col>13</xdr:col>
      <xdr:colOff>600074</xdr:colOff>
      <xdr:row>838</xdr:row>
      <xdr:rowOff>190500</xdr:rowOff>
    </xdr:to>
    <xdr:graphicFrame macro="">
      <xdr:nvGraphicFramePr>
        <xdr:cNvPr id="54" name="Chart 53">
          <a:extLst>
            <a:ext uri="{FF2B5EF4-FFF2-40B4-BE49-F238E27FC236}">
              <a16:creationId xmlns:a16="http://schemas.microsoft.com/office/drawing/2014/main" id="{5CF3ADBF-958D-C400-E0DB-10B5BC2021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Z882"/>
  <sheetViews>
    <sheetView tabSelected="1" topLeftCell="A814" workbookViewId="0">
      <selection activeCell="P834" sqref="P834"/>
    </sheetView>
  </sheetViews>
  <sheetFormatPr defaultRowHeight="15" x14ac:dyDescent="0.25"/>
  <cols>
    <col min="2" max="2" width="21.140625" customWidth="1"/>
    <col min="3" max="3" width="22.7109375" customWidth="1"/>
    <col min="4" max="4" width="23" customWidth="1"/>
    <col min="5" max="26" width="13.5703125" customWidth="1"/>
  </cols>
  <sheetData>
    <row r="1" spans="2:2" x14ac:dyDescent="0.25">
      <c r="B1" s="1" t="s">
        <v>0</v>
      </c>
    </row>
    <row r="2" spans="2:2" x14ac:dyDescent="0.25">
      <c r="B2" s="1" t="s">
        <v>1</v>
      </c>
    </row>
    <row r="4" spans="2:2" x14ac:dyDescent="0.25">
      <c r="B4" s="1" t="s">
        <v>2</v>
      </c>
    </row>
    <row r="5" spans="2:2" x14ac:dyDescent="0.25">
      <c r="B5" s="1" t="s">
        <v>3</v>
      </c>
    </row>
    <row r="6" spans="2:2" x14ac:dyDescent="0.25">
      <c r="B6" s="1" t="s">
        <v>4</v>
      </c>
    </row>
    <row r="7" spans="2:2" x14ac:dyDescent="0.25">
      <c r="B7" s="1" t="s">
        <v>5</v>
      </c>
    </row>
    <row r="8" spans="2:2" x14ac:dyDescent="0.25">
      <c r="B8" s="1" t="s">
        <v>6</v>
      </c>
    </row>
    <row r="9" spans="2:2" x14ac:dyDescent="0.25">
      <c r="B9" s="1" t="s">
        <v>7</v>
      </c>
    </row>
    <row r="10" spans="2:2" x14ac:dyDescent="0.25">
      <c r="B10" s="1" t="s">
        <v>8</v>
      </c>
    </row>
    <row r="11" spans="2:2" x14ac:dyDescent="0.25">
      <c r="B11" s="1" t="s">
        <v>9</v>
      </c>
    </row>
    <row r="12" spans="2:2" x14ac:dyDescent="0.25">
      <c r="B12" s="1" t="s">
        <v>10</v>
      </c>
    </row>
    <row r="13" spans="2:2" x14ac:dyDescent="0.25">
      <c r="B13" s="1" t="s">
        <v>11</v>
      </c>
    </row>
    <row r="14" spans="2:2" x14ac:dyDescent="0.25">
      <c r="B14" s="1" t="s">
        <v>12</v>
      </c>
    </row>
    <row r="15" spans="2:2" x14ac:dyDescent="0.25">
      <c r="B15" s="1" t="s">
        <v>13</v>
      </c>
    </row>
    <row r="16" spans="2:2" x14ac:dyDescent="0.25">
      <c r="B16" s="1" t="s">
        <v>14</v>
      </c>
    </row>
    <row r="17" spans="2:4" x14ac:dyDescent="0.25">
      <c r="B17" s="1" t="s">
        <v>15</v>
      </c>
    </row>
    <row r="18" spans="2:4" x14ac:dyDescent="0.25">
      <c r="B18" s="1" t="s">
        <v>16</v>
      </c>
    </row>
    <row r="19" spans="2:4" x14ac:dyDescent="0.25">
      <c r="B19" s="1" t="s">
        <v>17</v>
      </c>
    </row>
    <row r="20" spans="2:4" x14ac:dyDescent="0.25">
      <c r="B20" s="1" t="s">
        <v>18</v>
      </c>
    </row>
    <row r="21" spans="2:4" x14ac:dyDescent="0.25">
      <c r="B21" s="1" t="s">
        <v>19</v>
      </c>
    </row>
    <row r="24" spans="2:4" ht="18" x14ac:dyDescent="0.25">
      <c r="B24" s="2" t="s">
        <v>20</v>
      </c>
    </row>
    <row r="26" spans="2:4" ht="21" customHeight="1" x14ac:dyDescent="0.25">
      <c r="B26" s="96" t="s">
        <v>21</v>
      </c>
      <c r="C26" s="97"/>
      <c r="D26" s="98"/>
    </row>
    <row r="27" spans="2:4" ht="17.100000000000001" customHeight="1" x14ac:dyDescent="0.25">
      <c r="B27" s="99" t="s">
        <v>22</v>
      </c>
      <c r="C27" s="100"/>
      <c r="D27" s="5" t="s">
        <v>23</v>
      </c>
    </row>
    <row r="28" spans="2:4" ht="17.100000000000001" customHeight="1" x14ac:dyDescent="0.25">
      <c r="B28" s="101" t="s">
        <v>24</v>
      </c>
      <c r="C28" s="102"/>
      <c r="D28" s="6" t="s">
        <v>25</v>
      </c>
    </row>
    <row r="29" spans="2:4" ht="17.100000000000001" customHeight="1" x14ac:dyDescent="0.25">
      <c r="B29" s="101" t="s">
        <v>26</v>
      </c>
      <c r="C29" s="3" t="s">
        <v>27</v>
      </c>
      <c r="D29" s="6" t="s">
        <v>28</v>
      </c>
    </row>
    <row r="30" spans="2:4" ht="17.100000000000001" customHeight="1" x14ac:dyDescent="0.25">
      <c r="B30" s="101"/>
      <c r="C30" s="3" t="s">
        <v>29</v>
      </c>
      <c r="D30" s="6" t="s">
        <v>30</v>
      </c>
    </row>
    <row r="31" spans="2:4" ht="17.100000000000001" customHeight="1" x14ac:dyDescent="0.25">
      <c r="B31" s="101"/>
      <c r="C31" s="3" t="s">
        <v>31</v>
      </c>
      <c r="D31" s="6" t="s">
        <v>30</v>
      </c>
    </row>
    <row r="32" spans="2:4" ht="17.100000000000001" customHeight="1" x14ac:dyDescent="0.25">
      <c r="B32" s="101"/>
      <c r="C32" s="3" t="s">
        <v>32</v>
      </c>
      <c r="D32" s="6" t="s">
        <v>30</v>
      </c>
    </row>
    <row r="33" spans="2:26" ht="30" customHeight="1" x14ac:dyDescent="0.25">
      <c r="B33" s="101"/>
      <c r="C33" s="3" t="s">
        <v>33</v>
      </c>
      <c r="D33" s="7">
        <v>300</v>
      </c>
    </row>
    <row r="34" spans="2:26" ht="45.95" customHeight="1" x14ac:dyDescent="0.25">
      <c r="B34" s="101" t="s">
        <v>34</v>
      </c>
      <c r="C34" s="3" t="s">
        <v>35</v>
      </c>
      <c r="D34" s="6" t="s">
        <v>36</v>
      </c>
    </row>
    <row r="35" spans="2:26" ht="30" customHeight="1" x14ac:dyDescent="0.25">
      <c r="B35" s="101"/>
      <c r="C35" s="3" t="s">
        <v>37</v>
      </c>
      <c r="D35" s="6" t="s">
        <v>38</v>
      </c>
    </row>
    <row r="36" spans="2:26" ht="409.6" customHeight="1" x14ac:dyDescent="0.25">
      <c r="B36" s="101" t="s">
        <v>39</v>
      </c>
      <c r="C36" s="102"/>
      <c r="D36" s="6" t="s">
        <v>40</v>
      </c>
    </row>
    <row r="37" spans="2:26" ht="17.100000000000001" customHeight="1" x14ac:dyDescent="0.25">
      <c r="B37" s="101" t="s">
        <v>41</v>
      </c>
      <c r="C37" s="3" t="s">
        <v>42</v>
      </c>
      <c r="D37" s="8" t="s">
        <v>43</v>
      </c>
    </row>
    <row r="38" spans="2:26" ht="17.100000000000001" customHeight="1" x14ac:dyDescent="0.25">
      <c r="B38" s="103"/>
      <c r="C38" s="4" t="s">
        <v>44</v>
      </c>
      <c r="D38" s="9" t="s">
        <v>43</v>
      </c>
    </row>
    <row r="41" spans="2:26" x14ac:dyDescent="0.25">
      <c r="B41" s="10" t="s">
        <v>45</v>
      </c>
    </row>
    <row r="43" spans="2:26" ht="21" customHeight="1" x14ac:dyDescent="0.25">
      <c r="B43" s="96" t="s">
        <v>46</v>
      </c>
      <c r="C43" s="97"/>
      <c r="D43" s="97"/>
      <c r="E43" s="97"/>
      <c r="F43" s="97"/>
      <c r="G43" s="97"/>
      <c r="H43" s="97"/>
      <c r="I43" s="97"/>
      <c r="J43" s="97"/>
      <c r="K43" s="97"/>
      <c r="L43" s="97"/>
      <c r="M43" s="97"/>
      <c r="N43" s="97"/>
      <c r="O43" s="97"/>
      <c r="P43" s="97"/>
      <c r="Q43" s="97"/>
      <c r="R43" s="97"/>
      <c r="S43" s="97"/>
      <c r="T43" s="97"/>
      <c r="U43" s="97"/>
      <c r="V43" s="97"/>
      <c r="W43" s="97"/>
      <c r="X43" s="97"/>
      <c r="Y43" s="97"/>
      <c r="Z43" s="98"/>
    </row>
    <row r="44" spans="2:26" ht="409.6" customHeight="1" x14ac:dyDescent="0.25">
      <c r="B44" s="104"/>
      <c r="C44" s="105"/>
      <c r="D44" s="11" t="s">
        <v>47</v>
      </c>
      <c r="E44" s="12" t="s">
        <v>48</v>
      </c>
      <c r="F44" s="12" t="s">
        <v>49</v>
      </c>
      <c r="G44" s="12" t="s">
        <v>50</v>
      </c>
      <c r="H44" s="12" t="s">
        <v>51</v>
      </c>
      <c r="I44" s="12" t="s">
        <v>52</v>
      </c>
      <c r="J44" s="12" t="s">
        <v>53</v>
      </c>
      <c r="K44" s="12" t="s">
        <v>54</v>
      </c>
      <c r="L44" s="12" t="s">
        <v>55</v>
      </c>
      <c r="M44" s="12" t="s">
        <v>56</v>
      </c>
      <c r="N44" s="12" t="s">
        <v>57</v>
      </c>
      <c r="O44" s="12" t="s">
        <v>58</v>
      </c>
      <c r="P44" s="12" t="s">
        <v>59</v>
      </c>
      <c r="Q44" s="12" t="s">
        <v>60</v>
      </c>
      <c r="R44" s="12" t="s">
        <v>61</v>
      </c>
      <c r="S44" s="12" t="s">
        <v>62</v>
      </c>
      <c r="T44" s="12" t="s">
        <v>63</v>
      </c>
      <c r="U44" s="12" t="s">
        <v>64</v>
      </c>
      <c r="V44" s="12" t="s">
        <v>65</v>
      </c>
      <c r="W44" s="12" t="s">
        <v>66</v>
      </c>
      <c r="X44" s="12" t="s">
        <v>67</v>
      </c>
      <c r="Y44" s="12" t="s">
        <v>68</v>
      </c>
      <c r="Z44" s="13" t="s">
        <v>69</v>
      </c>
    </row>
    <row r="45" spans="2:26" ht="17.100000000000001" customHeight="1" x14ac:dyDescent="0.25">
      <c r="B45" s="106" t="s">
        <v>70</v>
      </c>
      <c r="C45" s="14" t="s">
        <v>71</v>
      </c>
      <c r="D45" s="15">
        <v>300</v>
      </c>
      <c r="E45" s="16">
        <v>300</v>
      </c>
      <c r="F45" s="16">
        <v>300</v>
      </c>
      <c r="G45" s="16">
        <v>300</v>
      </c>
      <c r="H45" s="16">
        <v>300</v>
      </c>
      <c r="I45" s="16">
        <v>300</v>
      </c>
      <c r="J45" s="16">
        <v>300</v>
      </c>
      <c r="K45" s="16">
        <v>300</v>
      </c>
      <c r="L45" s="16">
        <v>300</v>
      </c>
      <c r="M45" s="16">
        <v>300</v>
      </c>
      <c r="N45" s="16">
        <v>300</v>
      </c>
      <c r="O45" s="16">
        <v>300</v>
      </c>
      <c r="P45" s="16">
        <v>300</v>
      </c>
      <c r="Q45" s="16">
        <v>300</v>
      </c>
      <c r="R45" s="16">
        <v>300</v>
      </c>
      <c r="S45" s="16">
        <v>300</v>
      </c>
      <c r="T45" s="16">
        <v>300</v>
      </c>
      <c r="U45" s="16">
        <v>300</v>
      </c>
      <c r="V45" s="16">
        <v>300</v>
      </c>
      <c r="W45" s="16">
        <v>300</v>
      </c>
      <c r="X45" s="16">
        <v>300</v>
      </c>
      <c r="Y45" s="16">
        <v>300</v>
      </c>
      <c r="Z45" s="17">
        <v>300</v>
      </c>
    </row>
    <row r="46" spans="2:26" ht="17.100000000000001" customHeight="1" x14ac:dyDescent="0.25">
      <c r="B46" s="103"/>
      <c r="C46" s="4" t="s">
        <v>72</v>
      </c>
      <c r="D46" s="18">
        <v>0</v>
      </c>
      <c r="E46" s="19">
        <v>0</v>
      </c>
      <c r="F46" s="19">
        <v>0</v>
      </c>
      <c r="G46" s="19">
        <v>0</v>
      </c>
      <c r="H46" s="19">
        <v>0</v>
      </c>
      <c r="I46" s="19">
        <v>0</v>
      </c>
      <c r="J46" s="19">
        <v>0</v>
      </c>
      <c r="K46" s="19">
        <v>0</v>
      </c>
      <c r="L46" s="19">
        <v>0</v>
      </c>
      <c r="M46" s="19">
        <v>0</v>
      </c>
      <c r="N46" s="19">
        <v>0</v>
      </c>
      <c r="O46" s="19">
        <v>0</v>
      </c>
      <c r="P46" s="19">
        <v>0</v>
      </c>
      <c r="Q46" s="19">
        <v>0</v>
      </c>
      <c r="R46" s="19">
        <v>0</v>
      </c>
      <c r="S46" s="19">
        <v>0</v>
      </c>
      <c r="T46" s="19">
        <v>0</v>
      </c>
      <c r="U46" s="19">
        <v>0</v>
      </c>
      <c r="V46" s="19">
        <v>0</v>
      </c>
      <c r="W46" s="19">
        <v>0</v>
      </c>
      <c r="X46" s="19">
        <v>0</v>
      </c>
      <c r="Y46" s="19">
        <v>0</v>
      </c>
      <c r="Z46" s="20">
        <v>0</v>
      </c>
    </row>
    <row r="49" spans="2:7" ht="18" x14ac:dyDescent="0.25">
      <c r="B49" s="2" t="s">
        <v>73</v>
      </c>
    </row>
    <row r="50" spans="2:7" s="21" customFormat="1" x14ac:dyDescent="0.25"/>
    <row r="51" spans="2:7" s="21" customFormat="1" ht="21" customHeight="1" x14ac:dyDescent="0.25">
      <c r="B51" s="107" t="s">
        <v>47</v>
      </c>
      <c r="C51" s="108"/>
      <c r="D51" s="108"/>
      <c r="E51" s="108"/>
      <c r="F51" s="108"/>
      <c r="G51" s="109"/>
    </row>
    <row r="52" spans="2:7" s="21" customFormat="1" ht="29.1" customHeight="1" x14ac:dyDescent="0.25">
      <c r="B52" s="36"/>
      <c r="C52" s="37"/>
      <c r="D52" s="38" t="s">
        <v>81</v>
      </c>
      <c r="E52" s="39" t="s">
        <v>82</v>
      </c>
      <c r="F52" s="39" t="s">
        <v>83</v>
      </c>
      <c r="G52" s="40" t="s">
        <v>84</v>
      </c>
    </row>
    <row r="53" spans="2:7" s="21" customFormat="1" ht="17.100000000000001" customHeight="1" x14ac:dyDescent="0.25">
      <c r="B53" s="33"/>
      <c r="C53" s="63" t="s">
        <v>93</v>
      </c>
      <c r="D53" s="23">
        <v>100</v>
      </c>
      <c r="E53" s="24">
        <v>33.333333333333329</v>
      </c>
      <c r="F53" s="24">
        <v>33.333333333333329</v>
      </c>
      <c r="G53" s="25">
        <v>33.333333333333329</v>
      </c>
    </row>
    <row r="54" spans="2:7" s="21" customFormat="1" ht="17.100000000000001" customHeight="1" x14ac:dyDescent="0.25">
      <c r="B54" s="34"/>
      <c r="C54" s="63" t="s">
        <v>92</v>
      </c>
      <c r="D54" s="27">
        <v>100</v>
      </c>
      <c r="E54" s="28">
        <v>33.333333333333329</v>
      </c>
      <c r="F54" s="28">
        <v>33.333333333333329</v>
      </c>
      <c r="G54" s="29">
        <v>66.666666666666657</v>
      </c>
    </row>
    <row r="55" spans="2:7" s="21" customFormat="1" ht="17.100000000000001" customHeight="1" x14ac:dyDescent="0.25">
      <c r="B55" s="34"/>
      <c r="C55" s="63" t="s">
        <v>94</v>
      </c>
      <c r="D55" s="27">
        <v>100</v>
      </c>
      <c r="E55" s="28">
        <v>33.333333333333329</v>
      </c>
      <c r="F55" s="28">
        <v>33.333333333333329</v>
      </c>
      <c r="G55" s="29">
        <v>100</v>
      </c>
    </row>
    <row r="56" spans="2:7" s="21" customFormat="1" ht="17.100000000000001" customHeight="1" x14ac:dyDescent="0.25">
      <c r="B56" s="35"/>
      <c r="C56" s="41" t="s">
        <v>85</v>
      </c>
      <c r="D56" s="30">
        <v>300</v>
      </c>
      <c r="E56" s="31">
        <v>100</v>
      </c>
      <c r="F56" s="31">
        <v>100</v>
      </c>
      <c r="G56" s="32"/>
    </row>
    <row r="57" spans="2:7" s="21" customFormat="1" ht="17.100000000000001" customHeight="1" x14ac:dyDescent="0.25">
      <c r="B57" s="42"/>
      <c r="C57" s="43"/>
      <c r="D57" s="44"/>
      <c r="E57" s="45"/>
      <c r="F57" s="45"/>
      <c r="G57" s="46"/>
    </row>
    <row r="58" spans="2:7" s="21" customFormat="1" ht="17.100000000000001" customHeight="1" x14ac:dyDescent="0.25">
      <c r="B58" s="42"/>
      <c r="C58" s="43"/>
      <c r="D58" s="44"/>
      <c r="E58" s="45"/>
      <c r="F58" s="45"/>
      <c r="G58" s="46"/>
    </row>
    <row r="59" spans="2:7" s="21" customFormat="1" ht="17.100000000000001" customHeight="1" x14ac:dyDescent="0.25">
      <c r="B59" s="42"/>
      <c r="C59" s="43"/>
      <c r="D59" s="44"/>
      <c r="E59" s="45"/>
      <c r="F59" s="45"/>
      <c r="G59" s="46"/>
    </row>
    <row r="60" spans="2:7" s="21" customFormat="1" ht="17.100000000000001" customHeight="1" x14ac:dyDescent="0.25">
      <c r="B60" s="42"/>
      <c r="C60" s="43"/>
      <c r="D60" s="44"/>
      <c r="E60" s="45"/>
      <c r="F60" s="45"/>
      <c r="G60" s="46"/>
    </row>
    <row r="61" spans="2:7" s="21" customFormat="1" ht="17.100000000000001" customHeight="1" x14ac:dyDescent="0.25">
      <c r="B61" s="42"/>
      <c r="C61" s="43"/>
      <c r="D61" s="44"/>
      <c r="E61" s="45"/>
      <c r="F61" s="45"/>
      <c r="G61" s="46"/>
    </row>
    <row r="62" spans="2:7" s="21" customFormat="1" ht="17.100000000000001" customHeight="1" x14ac:dyDescent="0.25">
      <c r="B62" s="42"/>
      <c r="C62" s="43"/>
      <c r="D62" s="44"/>
      <c r="E62" s="45"/>
      <c r="F62" s="45"/>
      <c r="G62" s="46"/>
    </row>
    <row r="63" spans="2:7" s="21" customFormat="1" ht="17.100000000000001" customHeight="1" x14ac:dyDescent="0.25">
      <c r="B63" s="42"/>
      <c r="C63" s="43"/>
      <c r="D63" s="44"/>
      <c r="E63" s="45"/>
      <c r="F63" s="45"/>
      <c r="G63" s="46"/>
    </row>
    <row r="64" spans="2:7" s="21" customFormat="1" ht="17.100000000000001" customHeight="1" x14ac:dyDescent="0.25">
      <c r="B64" s="42"/>
      <c r="C64" s="43"/>
      <c r="D64" s="44"/>
      <c r="E64" s="45"/>
      <c r="F64" s="45"/>
      <c r="G64" s="46"/>
    </row>
    <row r="65" spans="2:7" s="21" customFormat="1" ht="17.100000000000001" customHeight="1" x14ac:dyDescent="0.25">
      <c r="B65" s="42"/>
      <c r="C65" s="43"/>
      <c r="D65" s="44"/>
      <c r="E65" s="45"/>
      <c r="F65" s="45"/>
      <c r="G65" s="46"/>
    </row>
    <row r="66" spans="2:7" s="21" customFormat="1" ht="17.100000000000001" customHeight="1" x14ac:dyDescent="0.25">
      <c r="B66" s="42"/>
      <c r="C66" s="43"/>
      <c r="D66" s="44"/>
      <c r="E66" s="45"/>
      <c r="F66" s="45"/>
      <c r="G66" s="46"/>
    </row>
    <row r="67" spans="2:7" s="21" customFormat="1" ht="17.100000000000001" customHeight="1" x14ac:dyDescent="0.25">
      <c r="B67" s="42"/>
      <c r="C67" s="43"/>
      <c r="D67" s="44"/>
      <c r="E67" s="45"/>
      <c r="F67" s="45"/>
      <c r="G67" s="46"/>
    </row>
    <row r="68" spans="2:7" s="21" customFormat="1" ht="17.100000000000001" customHeight="1" x14ac:dyDescent="0.25">
      <c r="B68" s="42"/>
      <c r="C68" s="43"/>
      <c r="D68" s="44"/>
      <c r="E68" s="45"/>
      <c r="F68" s="45"/>
      <c r="G68" s="46"/>
    </row>
    <row r="69" spans="2:7" s="21" customFormat="1" ht="17.100000000000001" customHeight="1" x14ac:dyDescent="0.25">
      <c r="B69" s="42"/>
      <c r="C69" s="43"/>
      <c r="D69" s="44"/>
      <c r="E69" s="45"/>
      <c r="F69" s="45"/>
      <c r="G69" s="46"/>
    </row>
    <row r="70" spans="2:7" s="21" customFormat="1" ht="17.100000000000001" customHeight="1" x14ac:dyDescent="0.25">
      <c r="B70" s="42"/>
      <c r="C70" s="43"/>
      <c r="D70" s="44"/>
      <c r="E70" s="45"/>
      <c r="F70" s="45"/>
      <c r="G70" s="46"/>
    </row>
    <row r="71" spans="2:7" s="21" customFormat="1" ht="17.100000000000001" customHeight="1" x14ac:dyDescent="0.25">
      <c r="B71" s="42"/>
      <c r="C71" s="43"/>
      <c r="D71" s="44"/>
      <c r="E71" s="45"/>
      <c r="F71" s="45"/>
      <c r="G71" s="46"/>
    </row>
    <row r="72" spans="2:7" s="21" customFormat="1" ht="17.100000000000001" customHeight="1" x14ac:dyDescent="0.25">
      <c r="B72" s="42"/>
      <c r="C72" s="43"/>
      <c r="D72" s="44"/>
      <c r="E72" s="45"/>
      <c r="F72" s="45"/>
      <c r="G72" s="46"/>
    </row>
    <row r="73" spans="2:7" s="21" customFormat="1" ht="17.100000000000001" customHeight="1" x14ac:dyDescent="0.25">
      <c r="B73" s="42"/>
      <c r="C73" s="43"/>
      <c r="D73" s="44"/>
      <c r="E73" s="45"/>
      <c r="F73" s="45"/>
      <c r="G73" s="46"/>
    </row>
    <row r="74" spans="2:7" s="21" customFormat="1" ht="17.100000000000001" customHeight="1" x14ac:dyDescent="0.25">
      <c r="B74" s="42"/>
      <c r="C74" s="43"/>
      <c r="D74" s="44"/>
      <c r="E74" s="45"/>
      <c r="F74" s="45"/>
      <c r="G74" s="46"/>
    </row>
    <row r="75" spans="2:7" s="21" customFormat="1" ht="17.100000000000001" customHeight="1" x14ac:dyDescent="0.25">
      <c r="B75" s="42"/>
      <c r="C75" s="43"/>
      <c r="D75" s="44"/>
      <c r="E75" s="45"/>
      <c r="F75" s="45"/>
      <c r="G75" s="46"/>
    </row>
    <row r="76" spans="2:7" s="21" customFormat="1" ht="17.100000000000001" customHeight="1" x14ac:dyDescent="0.25">
      <c r="B76" s="42"/>
      <c r="C76" s="43"/>
      <c r="D76" s="44"/>
      <c r="E76" s="45"/>
      <c r="F76" s="45"/>
      <c r="G76" s="46"/>
    </row>
    <row r="77" spans="2:7" s="21" customFormat="1" ht="17.100000000000001" customHeight="1" x14ac:dyDescent="0.25">
      <c r="B77" s="42"/>
      <c r="C77" s="43"/>
      <c r="D77" s="44"/>
      <c r="E77" s="45"/>
      <c r="F77" s="45"/>
      <c r="G77" s="46"/>
    </row>
    <row r="78" spans="2:7" s="21" customFormat="1" ht="17.100000000000001" customHeight="1" x14ac:dyDescent="0.25">
      <c r="B78" s="42"/>
      <c r="C78" s="43"/>
      <c r="D78" s="44"/>
      <c r="E78" s="45"/>
      <c r="F78" s="45"/>
      <c r="G78" s="46"/>
    </row>
    <row r="79" spans="2:7" s="21" customFormat="1" ht="17.100000000000001" customHeight="1" x14ac:dyDescent="0.25">
      <c r="B79" s="42"/>
      <c r="C79" s="43"/>
      <c r="D79" s="44"/>
      <c r="E79" s="45"/>
      <c r="F79" s="45"/>
      <c r="G79" s="46"/>
    </row>
    <row r="80" spans="2:7" s="21" customFormat="1" ht="17.100000000000001" customHeight="1" x14ac:dyDescent="0.25">
      <c r="B80" s="42"/>
      <c r="C80" s="43"/>
      <c r="D80" s="44"/>
      <c r="E80" s="45"/>
      <c r="F80" s="45"/>
      <c r="G80" s="46"/>
    </row>
    <row r="81" spans="2:7" s="21" customFormat="1" ht="17.100000000000001" customHeight="1" x14ac:dyDescent="0.25">
      <c r="B81" s="42"/>
      <c r="C81" s="43"/>
      <c r="D81" s="44"/>
      <c r="E81" s="45"/>
      <c r="F81" s="45"/>
      <c r="G81" s="46"/>
    </row>
    <row r="82" spans="2:7" s="21" customFormat="1" ht="17.100000000000001" customHeight="1" x14ac:dyDescent="0.25">
      <c r="B82" s="42"/>
      <c r="C82" s="43"/>
      <c r="D82" s="44"/>
      <c r="E82" s="45"/>
      <c r="F82" s="45"/>
      <c r="G82" s="46"/>
    </row>
    <row r="83" spans="2:7" s="21" customFormat="1" ht="17.100000000000001" customHeight="1" x14ac:dyDescent="0.25">
      <c r="B83" s="42"/>
      <c r="C83" s="43"/>
      <c r="D83" s="44"/>
      <c r="E83" s="45"/>
      <c r="F83" s="45"/>
      <c r="G83" s="46"/>
    </row>
    <row r="84" spans="2:7" s="21" customFormat="1" x14ac:dyDescent="0.25"/>
    <row r="85" spans="2:7" s="21" customFormat="1" ht="21" customHeight="1" x14ac:dyDescent="0.25">
      <c r="B85" s="107" t="s">
        <v>48</v>
      </c>
      <c r="C85" s="108"/>
      <c r="D85" s="108"/>
      <c r="E85" s="108"/>
      <c r="F85" s="108"/>
      <c r="G85" s="109"/>
    </row>
    <row r="86" spans="2:7" s="21" customFormat="1" ht="29.1" customHeight="1" x14ac:dyDescent="0.25">
      <c r="B86" s="36"/>
      <c r="C86" s="37"/>
      <c r="D86" s="38" t="s">
        <v>81</v>
      </c>
      <c r="E86" s="39" t="s">
        <v>82</v>
      </c>
      <c r="F86" s="39" t="s">
        <v>83</v>
      </c>
      <c r="G86" s="40" t="s">
        <v>84</v>
      </c>
    </row>
    <row r="87" spans="2:7" s="21" customFormat="1" ht="17.100000000000001" customHeight="1" x14ac:dyDescent="0.25">
      <c r="B87" s="33"/>
      <c r="C87" s="63" t="s">
        <v>95</v>
      </c>
      <c r="D87" s="23">
        <v>110</v>
      </c>
      <c r="E87" s="24">
        <v>36.666666666666664</v>
      </c>
      <c r="F87" s="24">
        <v>36.666666666666664</v>
      </c>
      <c r="G87" s="25">
        <v>36.666666666666664</v>
      </c>
    </row>
    <row r="88" spans="2:7" s="21" customFormat="1" ht="17.100000000000001" customHeight="1" x14ac:dyDescent="0.25">
      <c r="B88" s="34"/>
      <c r="C88" s="63" t="s">
        <v>96</v>
      </c>
      <c r="D88" s="27">
        <v>190</v>
      </c>
      <c r="E88" s="28">
        <v>63.333333333333329</v>
      </c>
      <c r="F88" s="28">
        <v>63.333333333333329</v>
      </c>
      <c r="G88" s="29">
        <v>100</v>
      </c>
    </row>
    <row r="89" spans="2:7" s="21" customFormat="1" ht="17.100000000000001" customHeight="1" x14ac:dyDescent="0.25">
      <c r="B89" s="35"/>
      <c r="C89" s="41" t="s">
        <v>85</v>
      </c>
      <c r="D89" s="30">
        <v>300</v>
      </c>
      <c r="E89" s="31">
        <v>100</v>
      </c>
      <c r="F89" s="31">
        <v>100</v>
      </c>
      <c r="G89" s="32"/>
    </row>
    <row r="90" spans="2:7" s="21" customFormat="1" ht="17.100000000000001" customHeight="1" x14ac:dyDescent="0.25">
      <c r="B90" s="42"/>
      <c r="C90" s="43"/>
      <c r="D90" s="44"/>
      <c r="E90" s="45"/>
      <c r="F90" s="45"/>
      <c r="G90" s="46"/>
    </row>
    <row r="91" spans="2:7" s="21" customFormat="1" ht="17.100000000000001" customHeight="1" x14ac:dyDescent="0.25">
      <c r="B91" s="42"/>
      <c r="C91" s="43"/>
      <c r="D91" s="44"/>
      <c r="E91" s="45"/>
      <c r="F91" s="45"/>
      <c r="G91" s="46"/>
    </row>
    <row r="92" spans="2:7" s="21" customFormat="1" ht="17.100000000000001" customHeight="1" x14ac:dyDescent="0.25">
      <c r="B92" s="42"/>
      <c r="C92" s="43"/>
      <c r="D92" s="44"/>
      <c r="E92" s="45"/>
      <c r="F92" s="45"/>
      <c r="G92" s="46"/>
    </row>
    <row r="93" spans="2:7" s="21" customFormat="1" ht="17.100000000000001" customHeight="1" x14ac:dyDescent="0.25">
      <c r="B93" s="42"/>
      <c r="C93" s="43"/>
      <c r="D93" s="44"/>
      <c r="E93" s="45"/>
      <c r="F93" s="45"/>
      <c r="G93" s="46"/>
    </row>
    <row r="94" spans="2:7" s="21" customFormat="1" ht="17.100000000000001" customHeight="1" x14ac:dyDescent="0.25">
      <c r="B94" s="42"/>
      <c r="C94" s="43"/>
      <c r="D94" s="44"/>
      <c r="E94" s="45"/>
      <c r="F94" s="45"/>
      <c r="G94" s="46"/>
    </row>
    <row r="95" spans="2:7" s="21" customFormat="1" ht="17.100000000000001" customHeight="1" x14ac:dyDescent="0.25">
      <c r="B95" s="42"/>
      <c r="C95" s="43"/>
      <c r="D95" s="44"/>
      <c r="E95" s="45"/>
      <c r="F95" s="45"/>
      <c r="G95" s="46"/>
    </row>
    <row r="96" spans="2:7" s="21" customFormat="1" ht="17.100000000000001" customHeight="1" x14ac:dyDescent="0.25">
      <c r="B96" s="42"/>
      <c r="C96" s="43"/>
      <c r="D96" s="44"/>
      <c r="E96" s="45"/>
      <c r="F96" s="45"/>
      <c r="G96" s="46"/>
    </row>
    <row r="97" spans="2:7" s="21" customFormat="1" ht="17.100000000000001" customHeight="1" x14ac:dyDescent="0.25">
      <c r="B97" s="42"/>
      <c r="C97" s="43"/>
      <c r="D97" s="44"/>
      <c r="E97" s="45"/>
      <c r="F97" s="45"/>
      <c r="G97" s="46"/>
    </row>
    <row r="98" spans="2:7" s="21" customFormat="1" ht="17.100000000000001" customHeight="1" x14ac:dyDescent="0.25">
      <c r="B98" s="42"/>
      <c r="C98" s="43"/>
      <c r="D98" s="44"/>
      <c r="E98" s="45"/>
      <c r="F98" s="45"/>
      <c r="G98" s="46"/>
    </row>
    <row r="99" spans="2:7" s="21" customFormat="1" ht="17.100000000000001" customHeight="1" x14ac:dyDescent="0.25">
      <c r="B99" s="42"/>
      <c r="C99" s="43"/>
      <c r="D99" s="44"/>
      <c r="E99" s="45"/>
      <c r="F99" s="45"/>
      <c r="G99" s="46"/>
    </row>
    <row r="100" spans="2:7" s="21" customFormat="1" ht="17.100000000000001" customHeight="1" x14ac:dyDescent="0.25">
      <c r="B100" s="42"/>
      <c r="C100" s="43"/>
      <c r="D100" s="44"/>
      <c r="E100" s="45"/>
      <c r="F100" s="45"/>
      <c r="G100" s="46"/>
    </row>
    <row r="101" spans="2:7" s="21" customFormat="1" ht="17.100000000000001" customHeight="1" x14ac:dyDescent="0.25">
      <c r="B101" s="42"/>
      <c r="C101" s="43"/>
      <c r="D101" s="44"/>
      <c r="E101" s="45"/>
      <c r="F101" s="45"/>
      <c r="G101" s="46"/>
    </row>
    <row r="102" spans="2:7" s="21" customFormat="1" ht="17.100000000000001" customHeight="1" x14ac:dyDescent="0.25">
      <c r="B102" s="42"/>
      <c r="C102" s="43"/>
      <c r="D102" s="44"/>
      <c r="E102" s="45"/>
      <c r="F102" s="45"/>
      <c r="G102" s="46"/>
    </row>
    <row r="103" spans="2:7" s="21" customFormat="1" ht="17.100000000000001" customHeight="1" x14ac:dyDescent="0.25">
      <c r="B103" s="42"/>
      <c r="C103" s="43"/>
      <c r="D103" s="44"/>
      <c r="E103" s="45"/>
      <c r="F103" s="45"/>
      <c r="G103" s="46"/>
    </row>
    <row r="104" spans="2:7" s="21" customFormat="1" ht="17.100000000000001" customHeight="1" x14ac:dyDescent="0.25">
      <c r="B104" s="42"/>
      <c r="C104" s="43"/>
      <c r="D104" s="44"/>
      <c r="E104" s="45"/>
      <c r="F104" s="45"/>
      <c r="G104" s="46"/>
    </row>
    <row r="105" spans="2:7" s="21" customFormat="1" ht="17.100000000000001" customHeight="1" x14ac:dyDescent="0.25">
      <c r="B105" s="42"/>
      <c r="C105" s="43"/>
      <c r="D105" s="44"/>
      <c r="E105" s="45"/>
      <c r="F105" s="45"/>
      <c r="G105" s="46"/>
    </row>
    <row r="106" spans="2:7" s="21" customFormat="1" ht="17.100000000000001" customHeight="1" x14ac:dyDescent="0.25">
      <c r="B106" s="42"/>
      <c r="C106" s="43"/>
      <c r="D106" s="44"/>
      <c r="E106" s="45"/>
      <c r="F106" s="45"/>
      <c r="G106" s="46"/>
    </row>
    <row r="107" spans="2:7" s="21" customFormat="1" ht="17.100000000000001" customHeight="1" x14ac:dyDescent="0.25">
      <c r="B107" s="42"/>
      <c r="C107" s="43"/>
      <c r="D107" s="44"/>
      <c r="E107" s="45"/>
      <c r="F107" s="45"/>
      <c r="G107" s="46"/>
    </row>
    <row r="108" spans="2:7" s="21" customFormat="1" ht="17.100000000000001" customHeight="1" x14ac:dyDescent="0.25">
      <c r="B108" s="42"/>
      <c r="C108" s="43"/>
      <c r="D108" s="44"/>
      <c r="E108" s="45"/>
      <c r="F108" s="45"/>
      <c r="G108" s="46"/>
    </row>
    <row r="109" spans="2:7" s="21" customFormat="1" ht="17.100000000000001" customHeight="1" x14ac:dyDescent="0.25">
      <c r="B109" s="42"/>
      <c r="C109" s="43"/>
      <c r="D109" s="44"/>
      <c r="E109" s="45"/>
      <c r="F109" s="45"/>
      <c r="G109" s="46"/>
    </row>
    <row r="110" spans="2:7" s="21" customFormat="1" ht="17.100000000000001" customHeight="1" x14ac:dyDescent="0.25">
      <c r="B110" s="42"/>
      <c r="C110" s="43"/>
      <c r="D110" s="44"/>
      <c r="E110" s="45"/>
      <c r="F110" s="45"/>
      <c r="G110" s="46"/>
    </row>
    <row r="111" spans="2:7" s="21" customFormat="1" ht="17.100000000000001" customHeight="1" x14ac:dyDescent="0.25">
      <c r="B111" s="42"/>
      <c r="C111" s="43"/>
      <c r="D111" s="44"/>
      <c r="E111" s="45"/>
      <c r="F111" s="45"/>
      <c r="G111" s="46"/>
    </row>
    <row r="112" spans="2:7" s="21" customFormat="1" ht="17.100000000000001" customHeight="1" x14ac:dyDescent="0.25">
      <c r="B112" s="42"/>
      <c r="C112" s="43"/>
      <c r="D112" s="44"/>
      <c r="E112" s="45"/>
      <c r="F112" s="45"/>
      <c r="G112" s="46"/>
    </row>
    <row r="113" spans="2:7" s="21" customFormat="1" ht="17.100000000000001" customHeight="1" x14ac:dyDescent="0.25">
      <c r="B113" s="42"/>
      <c r="C113" s="43"/>
      <c r="D113" s="44"/>
      <c r="E113" s="45"/>
      <c r="F113" s="45"/>
      <c r="G113" s="46"/>
    </row>
    <row r="114" spans="2:7" s="21" customFormat="1" ht="17.100000000000001" customHeight="1" x14ac:dyDescent="0.25">
      <c r="B114" s="42"/>
      <c r="C114" s="43"/>
      <c r="D114" s="44"/>
      <c r="E114" s="45"/>
      <c r="F114" s="45"/>
      <c r="G114" s="46"/>
    </row>
    <row r="115" spans="2:7" s="21" customFormat="1" x14ac:dyDescent="0.25"/>
    <row r="116" spans="2:7" s="21" customFormat="1" ht="21" customHeight="1" x14ac:dyDescent="0.25">
      <c r="B116" s="107" t="s">
        <v>49</v>
      </c>
      <c r="C116" s="108"/>
      <c r="D116" s="108"/>
      <c r="E116" s="108"/>
      <c r="F116" s="108"/>
      <c r="G116" s="109"/>
    </row>
    <row r="117" spans="2:7" s="21" customFormat="1" ht="29.1" customHeight="1" x14ac:dyDescent="0.25">
      <c r="B117" s="36"/>
      <c r="C117" s="37"/>
      <c r="D117" s="38" t="s">
        <v>81</v>
      </c>
      <c r="E117" s="39" t="s">
        <v>82</v>
      </c>
      <c r="F117" s="39" t="s">
        <v>83</v>
      </c>
      <c r="G117" s="40" t="s">
        <v>84</v>
      </c>
    </row>
    <row r="118" spans="2:7" s="21" customFormat="1" ht="17.100000000000001" customHeight="1" x14ac:dyDescent="0.25">
      <c r="B118" s="33"/>
      <c r="C118" s="64" t="s">
        <v>97</v>
      </c>
      <c r="D118" s="23">
        <v>7</v>
      </c>
      <c r="E118" s="24">
        <v>2.3333333333333335</v>
      </c>
      <c r="F118" s="24">
        <v>2.3333333333333335</v>
      </c>
      <c r="G118" s="25">
        <v>2.3333333333333335</v>
      </c>
    </row>
    <row r="119" spans="2:7" s="21" customFormat="1" ht="17.100000000000001" customHeight="1" x14ac:dyDescent="0.25">
      <c r="B119" s="34"/>
      <c r="C119" s="64" t="s">
        <v>98</v>
      </c>
      <c r="D119" s="27">
        <v>131</v>
      </c>
      <c r="E119" s="28">
        <v>43.666666666666664</v>
      </c>
      <c r="F119" s="28">
        <v>43.666666666666664</v>
      </c>
      <c r="G119" s="29">
        <v>46</v>
      </c>
    </row>
    <row r="120" spans="2:7" s="21" customFormat="1" ht="17.100000000000001" customHeight="1" x14ac:dyDescent="0.25">
      <c r="B120" s="34"/>
      <c r="C120" s="64" t="s">
        <v>99</v>
      </c>
      <c r="D120" s="27">
        <v>135</v>
      </c>
      <c r="E120" s="28">
        <v>45</v>
      </c>
      <c r="F120" s="28">
        <v>45</v>
      </c>
      <c r="G120" s="29">
        <v>91</v>
      </c>
    </row>
    <row r="121" spans="2:7" s="21" customFormat="1" ht="17.100000000000001" customHeight="1" x14ac:dyDescent="0.25">
      <c r="B121" s="34"/>
      <c r="C121" s="64" t="s">
        <v>100</v>
      </c>
      <c r="D121" s="27">
        <v>18</v>
      </c>
      <c r="E121" s="28">
        <v>6</v>
      </c>
      <c r="F121" s="28">
        <v>6</v>
      </c>
      <c r="G121" s="29">
        <v>97</v>
      </c>
    </row>
    <row r="122" spans="2:7" s="21" customFormat="1" ht="17.100000000000001" customHeight="1" x14ac:dyDescent="0.25">
      <c r="B122" s="34"/>
      <c r="C122" s="64" t="s">
        <v>101</v>
      </c>
      <c r="D122" s="27">
        <v>7</v>
      </c>
      <c r="E122" s="28">
        <v>2.3333333333333335</v>
      </c>
      <c r="F122" s="28">
        <v>2.3333333333333335</v>
      </c>
      <c r="G122" s="29">
        <v>99.333333333333329</v>
      </c>
    </row>
    <row r="123" spans="2:7" s="21" customFormat="1" ht="17.100000000000001" customHeight="1" x14ac:dyDescent="0.25">
      <c r="B123" s="34"/>
      <c r="C123" s="63" t="s">
        <v>102</v>
      </c>
      <c r="D123" s="27">
        <v>2</v>
      </c>
      <c r="E123" s="28">
        <v>0.66666666666666674</v>
      </c>
      <c r="F123" s="28">
        <v>0.66666666666666674</v>
      </c>
      <c r="G123" s="29">
        <v>100</v>
      </c>
    </row>
    <row r="124" spans="2:7" s="21" customFormat="1" ht="17.100000000000001" customHeight="1" x14ac:dyDescent="0.25">
      <c r="B124" s="35"/>
      <c r="C124" s="41" t="s">
        <v>85</v>
      </c>
      <c r="D124" s="30">
        <v>300</v>
      </c>
      <c r="E124" s="31">
        <v>100</v>
      </c>
      <c r="F124" s="31">
        <v>100</v>
      </c>
      <c r="G124" s="32"/>
    </row>
    <row r="125" spans="2:7" s="21" customFormat="1" ht="17.100000000000001" customHeight="1" x14ac:dyDescent="0.25">
      <c r="B125" s="42"/>
      <c r="C125" s="43"/>
      <c r="D125" s="44"/>
      <c r="E125" s="45"/>
      <c r="F125" s="45"/>
      <c r="G125" s="46"/>
    </row>
    <row r="126" spans="2:7" s="21" customFormat="1" ht="17.100000000000001" customHeight="1" x14ac:dyDescent="0.25">
      <c r="B126" s="42"/>
      <c r="C126" s="43"/>
      <c r="D126" s="44"/>
      <c r="E126" s="45"/>
      <c r="F126" s="45"/>
      <c r="G126" s="46"/>
    </row>
    <row r="127" spans="2:7" s="21" customFormat="1" ht="17.100000000000001" customHeight="1" x14ac:dyDescent="0.25">
      <c r="B127" s="42"/>
      <c r="C127" s="43"/>
      <c r="D127" s="44"/>
      <c r="E127" s="45"/>
      <c r="F127" s="45"/>
      <c r="G127" s="46"/>
    </row>
    <row r="128" spans="2:7" s="21" customFormat="1" ht="17.100000000000001" customHeight="1" x14ac:dyDescent="0.25">
      <c r="B128" s="42"/>
      <c r="C128" s="43"/>
      <c r="D128" s="44"/>
      <c r="E128" s="45"/>
      <c r="F128" s="45"/>
      <c r="G128" s="46"/>
    </row>
    <row r="129" spans="2:7" s="21" customFormat="1" ht="17.100000000000001" customHeight="1" x14ac:dyDescent="0.25">
      <c r="B129" s="42"/>
      <c r="C129" s="43"/>
      <c r="D129" s="44"/>
      <c r="E129" s="45"/>
      <c r="F129" s="45"/>
      <c r="G129" s="46"/>
    </row>
    <row r="130" spans="2:7" s="21" customFormat="1" ht="17.100000000000001" customHeight="1" x14ac:dyDescent="0.25">
      <c r="B130" s="42"/>
      <c r="C130" s="43"/>
      <c r="D130" s="44"/>
      <c r="E130" s="45"/>
      <c r="F130" s="45"/>
      <c r="G130" s="46"/>
    </row>
    <row r="131" spans="2:7" s="21" customFormat="1" ht="17.100000000000001" customHeight="1" x14ac:dyDescent="0.25">
      <c r="B131" s="42"/>
      <c r="C131" s="43"/>
      <c r="D131" s="44"/>
      <c r="E131" s="45"/>
      <c r="F131" s="45"/>
      <c r="G131" s="46"/>
    </row>
    <row r="132" spans="2:7" s="21" customFormat="1" ht="17.100000000000001" customHeight="1" x14ac:dyDescent="0.25">
      <c r="B132" s="42"/>
      <c r="C132" s="43"/>
      <c r="D132" s="44"/>
      <c r="E132" s="45"/>
      <c r="F132" s="45"/>
      <c r="G132" s="46"/>
    </row>
    <row r="133" spans="2:7" s="21" customFormat="1" ht="17.100000000000001" customHeight="1" x14ac:dyDescent="0.25">
      <c r="B133" s="42"/>
      <c r="C133" s="43"/>
      <c r="D133" s="44"/>
      <c r="E133" s="45"/>
      <c r="F133" s="45"/>
      <c r="G133" s="46"/>
    </row>
    <row r="134" spans="2:7" s="21" customFormat="1" ht="17.100000000000001" customHeight="1" x14ac:dyDescent="0.25">
      <c r="B134" s="42"/>
      <c r="C134" s="43"/>
      <c r="D134" s="44"/>
      <c r="E134" s="45"/>
      <c r="F134" s="45"/>
      <c r="G134" s="46"/>
    </row>
    <row r="135" spans="2:7" s="21" customFormat="1" ht="17.100000000000001" customHeight="1" x14ac:dyDescent="0.25">
      <c r="B135" s="42"/>
      <c r="C135" s="43"/>
      <c r="D135" s="44"/>
      <c r="E135" s="45"/>
      <c r="F135" s="45"/>
      <c r="G135" s="46"/>
    </row>
    <row r="136" spans="2:7" s="21" customFormat="1" ht="17.100000000000001" customHeight="1" x14ac:dyDescent="0.25">
      <c r="B136" s="42"/>
      <c r="C136" s="43"/>
      <c r="D136" s="44"/>
      <c r="E136" s="45"/>
      <c r="F136" s="45"/>
      <c r="G136" s="46"/>
    </row>
    <row r="137" spans="2:7" s="21" customFormat="1" ht="17.100000000000001" customHeight="1" x14ac:dyDescent="0.25">
      <c r="B137" s="42"/>
      <c r="C137" s="43"/>
      <c r="D137" s="44"/>
      <c r="E137" s="45"/>
      <c r="F137" s="45"/>
      <c r="G137" s="46"/>
    </row>
    <row r="138" spans="2:7" s="21" customFormat="1" ht="17.100000000000001" customHeight="1" x14ac:dyDescent="0.25">
      <c r="B138" s="42"/>
      <c r="C138" s="43"/>
      <c r="D138" s="44"/>
      <c r="E138" s="45"/>
      <c r="F138" s="45"/>
      <c r="G138" s="46"/>
    </row>
    <row r="139" spans="2:7" s="21" customFormat="1" ht="17.100000000000001" customHeight="1" x14ac:dyDescent="0.25">
      <c r="B139" s="42"/>
      <c r="C139" s="43"/>
      <c r="D139" s="44"/>
      <c r="E139" s="45"/>
      <c r="F139" s="45"/>
      <c r="G139" s="46"/>
    </row>
    <row r="140" spans="2:7" s="21" customFormat="1" ht="17.100000000000001" customHeight="1" x14ac:dyDescent="0.25">
      <c r="B140" s="42"/>
      <c r="C140" s="43"/>
      <c r="D140" s="44"/>
      <c r="E140" s="45"/>
      <c r="F140" s="45"/>
      <c r="G140" s="46"/>
    </row>
    <row r="141" spans="2:7" s="21" customFormat="1" ht="17.100000000000001" customHeight="1" x14ac:dyDescent="0.25">
      <c r="B141" s="42"/>
      <c r="C141" s="43"/>
      <c r="D141" s="44"/>
      <c r="E141" s="45"/>
      <c r="F141" s="45"/>
      <c r="G141" s="46"/>
    </row>
    <row r="142" spans="2:7" s="21" customFormat="1" ht="17.100000000000001" customHeight="1" x14ac:dyDescent="0.25">
      <c r="B142" s="42"/>
      <c r="C142" s="43"/>
      <c r="D142" s="44"/>
      <c r="E142" s="45"/>
      <c r="F142" s="45"/>
      <c r="G142" s="46"/>
    </row>
    <row r="143" spans="2:7" s="21" customFormat="1" ht="17.100000000000001" customHeight="1" x14ac:dyDescent="0.25">
      <c r="B143" s="42"/>
      <c r="C143" s="43"/>
      <c r="D143" s="44"/>
      <c r="E143" s="45"/>
      <c r="F143" s="45"/>
      <c r="G143" s="46"/>
    </row>
    <row r="144" spans="2:7" s="21" customFormat="1" ht="17.100000000000001" customHeight="1" x14ac:dyDescent="0.25">
      <c r="B144" s="42"/>
      <c r="C144" s="43"/>
      <c r="D144" s="44"/>
      <c r="E144" s="45"/>
      <c r="F144" s="45"/>
      <c r="G144" s="46"/>
    </row>
    <row r="145" spans="2:7" s="21" customFormat="1" ht="17.100000000000001" customHeight="1" x14ac:dyDescent="0.25">
      <c r="B145" s="42"/>
      <c r="C145" s="43"/>
      <c r="D145" s="44"/>
      <c r="E145" s="45"/>
      <c r="F145" s="45"/>
      <c r="G145" s="46"/>
    </row>
    <row r="146" spans="2:7" s="21" customFormat="1" ht="17.100000000000001" customHeight="1" x14ac:dyDescent="0.25">
      <c r="B146" s="42"/>
      <c r="C146" s="43"/>
      <c r="D146" s="44"/>
      <c r="E146" s="45"/>
      <c r="F146" s="45"/>
      <c r="G146" s="46"/>
    </row>
    <row r="147" spans="2:7" s="21" customFormat="1" ht="17.100000000000001" customHeight="1" x14ac:dyDescent="0.25">
      <c r="B147" s="42"/>
      <c r="C147" s="43"/>
      <c r="D147" s="44"/>
      <c r="E147" s="45"/>
      <c r="F147" s="45"/>
      <c r="G147" s="46"/>
    </row>
    <row r="148" spans="2:7" s="21" customFormat="1" ht="17.100000000000001" customHeight="1" x14ac:dyDescent="0.25">
      <c r="B148" s="42"/>
      <c r="C148" s="43"/>
      <c r="D148" s="44"/>
      <c r="E148" s="45"/>
      <c r="F148" s="45"/>
      <c r="G148" s="46"/>
    </row>
    <row r="149" spans="2:7" s="21" customFormat="1" ht="17.100000000000001" customHeight="1" x14ac:dyDescent="0.25">
      <c r="B149" s="42"/>
      <c r="C149" s="43"/>
      <c r="D149" s="44"/>
      <c r="E149" s="45"/>
      <c r="F149" s="45"/>
      <c r="G149" s="46"/>
    </row>
    <row r="150" spans="2:7" s="21" customFormat="1" x14ac:dyDescent="0.25"/>
    <row r="151" spans="2:7" s="21" customFormat="1" ht="21" customHeight="1" x14ac:dyDescent="0.25">
      <c r="B151" s="107" t="s">
        <v>50</v>
      </c>
      <c r="C151" s="108"/>
      <c r="D151" s="108"/>
      <c r="E151" s="108"/>
      <c r="F151" s="108"/>
      <c r="G151" s="109"/>
    </row>
    <row r="152" spans="2:7" s="21" customFormat="1" ht="29.1" customHeight="1" x14ac:dyDescent="0.25">
      <c r="B152" s="36"/>
      <c r="C152" s="37"/>
      <c r="D152" s="38" t="s">
        <v>81</v>
      </c>
      <c r="E152" s="39" t="s">
        <v>82</v>
      </c>
      <c r="F152" s="39" t="s">
        <v>83</v>
      </c>
      <c r="G152" s="40" t="s">
        <v>84</v>
      </c>
    </row>
    <row r="153" spans="2:7" s="21" customFormat="1" ht="17.100000000000001" customHeight="1" x14ac:dyDescent="0.25">
      <c r="B153" s="33"/>
      <c r="C153" s="63" t="s">
        <v>103</v>
      </c>
      <c r="D153" s="27">
        <v>9</v>
      </c>
      <c r="E153" s="28">
        <v>3</v>
      </c>
      <c r="F153" s="28">
        <v>3</v>
      </c>
      <c r="G153" s="66">
        <f>F153</f>
        <v>3</v>
      </c>
    </row>
    <row r="154" spans="2:7" s="21" customFormat="1" ht="30" customHeight="1" x14ac:dyDescent="0.25">
      <c r="B154" s="34"/>
      <c r="C154" s="64" t="s">
        <v>104</v>
      </c>
      <c r="D154" s="27">
        <v>21</v>
      </c>
      <c r="E154" s="28">
        <v>7.0000000000000009</v>
      </c>
      <c r="F154" s="28">
        <v>7.0000000000000009</v>
      </c>
      <c r="G154" s="67">
        <f>F154+G153</f>
        <v>10</v>
      </c>
    </row>
    <row r="155" spans="2:7" s="21" customFormat="1" ht="30" customHeight="1" x14ac:dyDescent="0.25">
      <c r="B155" s="34"/>
      <c r="C155" s="64" t="s">
        <v>105</v>
      </c>
      <c r="D155" s="23">
        <v>56</v>
      </c>
      <c r="E155" s="24">
        <v>18.666666666666668</v>
      </c>
      <c r="F155" s="24">
        <v>18.666666666666668</v>
      </c>
      <c r="G155" s="67">
        <f>F155+G154</f>
        <v>28.666666666666668</v>
      </c>
    </row>
    <row r="156" spans="2:7" s="21" customFormat="1" ht="30" customHeight="1" x14ac:dyDescent="0.25">
      <c r="B156" s="34"/>
      <c r="C156" s="63" t="s">
        <v>106</v>
      </c>
      <c r="D156" s="27">
        <v>214</v>
      </c>
      <c r="E156" s="28">
        <v>71.333333333333343</v>
      </c>
      <c r="F156" s="28">
        <v>71.333333333333343</v>
      </c>
      <c r="G156" s="68">
        <f>F156+G155</f>
        <v>100.00000000000001</v>
      </c>
    </row>
    <row r="157" spans="2:7" s="21" customFormat="1" ht="17.100000000000001" customHeight="1" x14ac:dyDescent="0.25">
      <c r="B157" s="35"/>
      <c r="C157" s="41" t="s">
        <v>85</v>
      </c>
      <c r="D157" s="30">
        <v>300</v>
      </c>
      <c r="E157" s="31">
        <v>100</v>
      </c>
      <c r="F157" s="31">
        <v>100</v>
      </c>
      <c r="G157" s="68"/>
    </row>
    <row r="158" spans="2:7" s="21" customFormat="1" ht="17.100000000000001" customHeight="1" x14ac:dyDescent="0.25">
      <c r="B158" s="42"/>
      <c r="C158" s="43"/>
      <c r="D158" s="44"/>
      <c r="E158" s="45"/>
      <c r="F158" s="45"/>
      <c r="G158" s="46"/>
    </row>
    <row r="159" spans="2:7" s="21" customFormat="1" ht="17.100000000000001" customHeight="1" x14ac:dyDescent="0.25">
      <c r="B159" s="42"/>
      <c r="C159" s="43"/>
      <c r="D159" s="44"/>
      <c r="E159" s="45"/>
      <c r="F159" s="45"/>
      <c r="G159" s="46"/>
    </row>
    <row r="160" spans="2:7" s="21" customFormat="1" ht="17.100000000000001" customHeight="1" x14ac:dyDescent="0.25">
      <c r="B160" s="42"/>
      <c r="C160" s="43"/>
      <c r="D160" s="44"/>
      <c r="E160" s="45"/>
      <c r="F160" s="45"/>
      <c r="G160" s="46"/>
    </row>
    <row r="161" spans="2:7" s="21" customFormat="1" ht="17.100000000000001" customHeight="1" x14ac:dyDescent="0.25">
      <c r="B161" s="42"/>
      <c r="C161" s="43"/>
      <c r="D161" s="44"/>
      <c r="E161" s="45"/>
      <c r="F161" s="45"/>
      <c r="G161" s="46"/>
    </row>
    <row r="162" spans="2:7" s="21" customFormat="1" ht="17.100000000000001" customHeight="1" x14ac:dyDescent="0.25">
      <c r="B162" s="42"/>
      <c r="C162" s="43"/>
      <c r="D162" s="44"/>
      <c r="E162" s="45"/>
      <c r="F162" s="45"/>
      <c r="G162" s="46"/>
    </row>
    <row r="163" spans="2:7" s="21" customFormat="1" ht="17.100000000000001" customHeight="1" x14ac:dyDescent="0.25">
      <c r="B163" s="42"/>
      <c r="C163" s="43"/>
      <c r="D163" s="44"/>
      <c r="E163" s="45"/>
      <c r="F163" s="45"/>
      <c r="G163" s="46"/>
    </row>
    <row r="164" spans="2:7" s="21" customFormat="1" ht="17.100000000000001" customHeight="1" x14ac:dyDescent="0.25">
      <c r="B164" s="42"/>
      <c r="C164" s="43"/>
      <c r="D164" s="44"/>
      <c r="E164" s="45"/>
      <c r="F164" s="45"/>
      <c r="G164" s="46"/>
    </row>
    <row r="165" spans="2:7" s="21" customFormat="1" ht="17.100000000000001" customHeight="1" x14ac:dyDescent="0.25">
      <c r="B165" s="42"/>
      <c r="C165" s="43"/>
      <c r="D165" s="44"/>
      <c r="E165" s="45"/>
      <c r="F165" s="45"/>
      <c r="G165" s="46"/>
    </row>
    <row r="166" spans="2:7" s="21" customFormat="1" ht="17.100000000000001" customHeight="1" x14ac:dyDescent="0.25">
      <c r="B166" s="42"/>
      <c r="C166" s="43"/>
      <c r="D166" s="44"/>
      <c r="E166" s="45"/>
      <c r="F166" s="45"/>
      <c r="G166" s="46"/>
    </row>
    <row r="167" spans="2:7" s="21" customFormat="1" ht="17.100000000000001" customHeight="1" x14ac:dyDescent="0.25">
      <c r="B167" s="42"/>
      <c r="C167" s="43"/>
      <c r="D167" s="44"/>
      <c r="E167" s="45"/>
      <c r="F167" s="45"/>
      <c r="G167" s="46"/>
    </row>
    <row r="168" spans="2:7" s="21" customFormat="1" ht="17.100000000000001" customHeight="1" x14ac:dyDescent="0.25">
      <c r="B168" s="42"/>
      <c r="C168" s="43"/>
      <c r="D168" s="44"/>
      <c r="E168" s="45"/>
      <c r="F168" s="45"/>
      <c r="G168" s="46"/>
    </row>
    <row r="169" spans="2:7" s="21" customFormat="1" ht="17.100000000000001" customHeight="1" x14ac:dyDescent="0.25">
      <c r="B169" s="42"/>
      <c r="C169" s="43"/>
      <c r="D169" s="44"/>
      <c r="E169" s="45"/>
      <c r="F169" s="45"/>
      <c r="G169" s="46"/>
    </row>
    <row r="170" spans="2:7" s="21" customFormat="1" ht="17.100000000000001" customHeight="1" x14ac:dyDescent="0.25">
      <c r="B170" s="42"/>
      <c r="C170" s="43"/>
      <c r="D170" s="44"/>
      <c r="E170" s="45"/>
      <c r="F170" s="45"/>
      <c r="G170" s="46"/>
    </row>
    <row r="171" spans="2:7" s="21" customFormat="1" ht="17.100000000000001" customHeight="1" x14ac:dyDescent="0.25">
      <c r="B171" s="42"/>
      <c r="C171" s="43"/>
      <c r="D171" s="44"/>
      <c r="E171" s="45"/>
      <c r="F171" s="45"/>
      <c r="G171" s="46"/>
    </row>
    <row r="172" spans="2:7" s="21" customFormat="1" ht="17.100000000000001" customHeight="1" x14ac:dyDescent="0.25">
      <c r="B172" s="42"/>
      <c r="C172" s="43"/>
      <c r="D172" s="44"/>
      <c r="E172" s="45"/>
      <c r="F172" s="45"/>
      <c r="G172" s="46"/>
    </row>
    <row r="173" spans="2:7" s="21" customFormat="1" ht="17.100000000000001" customHeight="1" x14ac:dyDescent="0.25">
      <c r="B173" s="42"/>
      <c r="C173" s="43"/>
      <c r="D173" s="44"/>
      <c r="E173" s="45"/>
      <c r="F173" s="45"/>
      <c r="G173" s="46"/>
    </row>
    <row r="174" spans="2:7" s="21" customFormat="1" ht="17.100000000000001" customHeight="1" x14ac:dyDescent="0.25">
      <c r="B174" s="42"/>
      <c r="C174" s="43"/>
      <c r="D174" s="44"/>
      <c r="E174" s="45"/>
      <c r="F174" s="45"/>
      <c r="G174" s="46"/>
    </row>
    <row r="175" spans="2:7" s="21" customFormat="1" ht="17.100000000000001" customHeight="1" x14ac:dyDescent="0.25">
      <c r="B175" s="42"/>
      <c r="C175" s="43"/>
      <c r="D175" s="44"/>
      <c r="E175" s="45"/>
      <c r="F175" s="45"/>
      <c r="G175" s="46"/>
    </row>
    <row r="176" spans="2:7" s="21" customFormat="1" ht="17.100000000000001" customHeight="1" x14ac:dyDescent="0.25">
      <c r="B176" s="42"/>
      <c r="C176" s="43"/>
      <c r="D176" s="44"/>
      <c r="E176" s="45"/>
      <c r="F176" s="45"/>
      <c r="G176" s="46"/>
    </row>
    <row r="177" spans="2:7" s="21" customFormat="1" ht="17.100000000000001" customHeight="1" x14ac:dyDescent="0.25">
      <c r="B177" s="42"/>
      <c r="C177" s="43"/>
      <c r="D177" s="44"/>
      <c r="E177" s="45"/>
      <c r="F177" s="45"/>
      <c r="G177" s="46"/>
    </row>
    <row r="178" spans="2:7" s="21" customFormat="1" ht="17.100000000000001" customHeight="1" x14ac:dyDescent="0.25">
      <c r="B178" s="42"/>
      <c r="C178" s="43"/>
      <c r="D178" s="44"/>
      <c r="E178" s="45"/>
      <c r="F178" s="45"/>
      <c r="G178" s="46"/>
    </row>
    <row r="179" spans="2:7" s="21" customFormat="1" ht="17.100000000000001" customHeight="1" x14ac:dyDescent="0.25">
      <c r="B179" s="42"/>
      <c r="C179" s="43"/>
      <c r="D179" s="44"/>
      <c r="E179" s="45"/>
      <c r="F179" s="45"/>
      <c r="G179" s="46"/>
    </row>
    <row r="180" spans="2:7" s="21" customFormat="1" ht="17.100000000000001" customHeight="1" x14ac:dyDescent="0.25">
      <c r="B180" s="42"/>
      <c r="C180" s="43"/>
      <c r="D180" s="44"/>
      <c r="E180" s="45"/>
      <c r="F180" s="45"/>
      <c r="G180" s="46"/>
    </row>
    <row r="181" spans="2:7" s="21" customFormat="1" ht="17.100000000000001" customHeight="1" x14ac:dyDescent="0.25">
      <c r="B181" s="42"/>
      <c r="C181" s="43"/>
      <c r="D181" s="44"/>
      <c r="E181" s="45"/>
      <c r="F181" s="45"/>
      <c r="G181" s="46"/>
    </row>
    <row r="182" spans="2:7" s="21" customFormat="1" ht="17.100000000000001" customHeight="1" x14ac:dyDescent="0.25">
      <c r="B182" s="42"/>
      <c r="C182" s="43"/>
      <c r="D182" s="44"/>
      <c r="E182" s="45"/>
      <c r="F182" s="45"/>
      <c r="G182" s="46"/>
    </row>
    <row r="183" spans="2:7" s="21" customFormat="1" x14ac:dyDescent="0.25"/>
    <row r="184" spans="2:7" s="21" customFormat="1" ht="21" customHeight="1" x14ac:dyDescent="0.25">
      <c r="B184" s="107" t="s">
        <v>51</v>
      </c>
      <c r="C184" s="108"/>
      <c r="D184" s="108"/>
      <c r="E184" s="108"/>
      <c r="F184" s="108"/>
      <c r="G184" s="109"/>
    </row>
    <row r="185" spans="2:7" s="21" customFormat="1" ht="29.1" customHeight="1" x14ac:dyDescent="0.25">
      <c r="B185" s="36"/>
      <c r="C185" s="37"/>
      <c r="D185" s="38" t="s">
        <v>81</v>
      </c>
      <c r="E185" s="39" t="s">
        <v>82</v>
      </c>
      <c r="F185" s="39" t="s">
        <v>83</v>
      </c>
      <c r="G185" s="40" t="s">
        <v>84</v>
      </c>
    </row>
    <row r="186" spans="2:7" s="21" customFormat="1" ht="30" customHeight="1" x14ac:dyDescent="0.25">
      <c r="B186" s="33"/>
      <c r="C186" s="64" t="s">
        <v>108</v>
      </c>
      <c r="D186" s="23">
        <v>56</v>
      </c>
      <c r="E186" s="24">
        <v>18.666666666666668</v>
      </c>
      <c r="F186" s="24">
        <v>18.666666666666668</v>
      </c>
      <c r="G186" s="25">
        <v>18.666666666666668</v>
      </c>
    </row>
    <row r="187" spans="2:7" s="21" customFormat="1" ht="30" customHeight="1" x14ac:dyDescent="0.25">
      <c r="B187" s="34"/>
      <c r="C187" s="63" t="s">
        <v>107</v>
      </c>
      <c r="D187" s="27">
        <v>22</v>
      </c>
      <c r="E187" s="28">
        <v>7.333333333333333</v>
      </c>
      <c r="F187" s="28">
        <v>7.333333333333333</v>
      </c>
      <c r="G187" s="29">
        <v>26</v>
      </c>
    </row>
    <row r="188" spans="2:7" s="21" customFormat="1" ht="17.100000000000001" customHeight="1" x14ac:dyDescent="0.25">
      <c r="B188" s="34"/>
      <c r="C188" s="63" t="s">
        <v>111</v>
      </c>
      <c r="D188" s="27">
        <v>26</v>
      </c>
      <c r="E188" s="28">
        <v>8.6666666666666679</v>
      </c>
      <c r="F188" s="28">
        <v>8.6666666666666679</v>
      </c>
      <c r="G188" s="29">
        <v>34.666666666666671</v>
      </c>
    </row>
    <row r="189" spans="2:7" s="21" customFormat="1" ht="17.100000000000001" customHeight="1" x14ac:dyDescent="0.25">
      <c r="B189" s="34"/>
      <c r="C189" s="64" t="s">
        <v>110</v>
      </c>
      <c r="D189" s="27">
        <v>174</v>
      </c>
      <c r="E189" s="28">
        <v>57.999999999999993</v>
      </c>
      <c r="F189" s="28">
        <v>57.999999999999993</v>
      </c>
      <c r="G189" s="29">
        <v>92.666666666666657</v>
      </c>
    </row>
    <row r="190" spans="2:7" s="21" customFormat="1" ht="30" customHeight="1" x14ac:dyDescent="0.25">
      <c r="B190" s="34"/>
      <c r="C190" s="63" t="s">
        <v>109</v>
      </c>
      <c r="D190" s="27">
        <v>22</v>
      </c>
      <c r="E190" s="28">
        <v>7.333333333333333</v>
      </c>
      <c r="F190" s="28">
        <v>7.333333333333333</v>
      </c>
      <c r="G190" s="29">
        <v>100</v>
      </c>
    </row>
    <row r="191" spans="2:7" s="21" customFormat="1" ht="17.100000000000001" customHeight="1" x14ac:dyDescent="0.25">
      <c r="B191" s="35"/>
      <c r="C191" s="41" t="s">
        <v>85</v>
      </c>
      <c r="D191" s="30">
        <v>300</v>
      </c>
      <c r="E191" s="31">
        <v>100</v>
      </c>
      <c r="F191" s="31">
        <v>100</v>
      </c>
      <c r="G191" s="32"/>
    </row>
    <row r="192" spans="2:7" s="21" customFormat="1" ht="17.100000000000001" customHeight="1" x14ac:dyDescent="0.25">
      <c r="B192" s="42"/>
      <c r="C192" s="43"/>
      <c r="D192" s="44"/>
      <c r="E192" s="45"/>
      <c r="F192" s="45"/>
      <c r="G192" s="46"/>
    </row>
    <row r="193" spans="2:7" s="21" customFormat="1" ht="17.100000000000001" customHeight="1" x14ac:dyDescent="0.25">
      <c r="B193" s="42"/>
      <c r="C193" s="43"/>
      <c r="D193" s="44"/>
      <c r="E193" s="45"/>
      <c r="F193" s="45"/>
      <c r="G193" s="46"/>
    </row>
    <row r="194" spans="2:7" s="21" customFormat="1" ht="17.100000000000001" customHeight="1" x14ac:dyDescent="0.25">
      <c r="B194" s="42"/>
      <c r="C194" s="43"/>
      <c r="D194" s="44"/>
      <c r="E194" s="45"/>
      <c r="F194" s="45"/>
      <c r="G194" s="46"/>
    </row>
    <row r="195" spans="2:7" s="21" customFormat="1" ht="17.100000000000001" customHeight="1" x14ac:dyDescent="0.25">
      <c r="B195" s="42"/>
      <c r="C195" s="43"/>
      <c r="D195" s="44"/>
      <c r="E195" s="45"/>
      <c r="F195" s="45"/>
      <c r="G195" s="46"/>
    </row>
    <row r="196" spans="2:7" s="21" customFormat="1" ht="17.100000000000001" customHeight="1" x14ac:dyDescent="0.25">
      <c r="B196" s="42"/>
      <c r="C196" s="43"/>
      <c r="D196" s="44"/>
      <c r="E196" s="45"/>
      <c r="F196" s="45"/>
      <c r="G196" s="46"/>
    </row>
    <row r="197" spans="2:7" s="21" customFormat="1" ht="17.100000000000001" customHeight="1" x14ac:dyDescent="0.25">
      <c r="B197" s="42"/>
      <c r="C197" s="43"/>
      <c r="D197" s="44"/>
      <c r="E197" s="45"/>
      <c r="F197" s="45"/>
      <c r="G197" s="46"/>
    </row>
    <row r="198" spans="2:7" s="21" customFormat="1" ht="17.100000000000001" customHeight="1" x14ac:dyDescent="0.25">
      <c r="B198" s="42"/>
      <c r="C198" s="43"/>
      <c r="D198" s="44"/>
      <c r="E198" s="45"/>
      <c r="F198" s="45"/>
      <c r="G198" s="46"/>
    </row>
    <row r="199" spans="2:7" s="21" customFormat="1" ht="17.100000000000001" customHeight="1" x14ac:dyDescent="0.25">
      <c r="B199" s="42"/>
      <c r="C199" s="43"/>
      <c r="D199" s="44"/>
      <c r="E199" s="45"/>
      <c r="F199" s="45"/>
      <c r="G199" s="46"/>
    </row>
    <row r="200" spans="2:7" s="21" customFormat="1" ht="17.100000000000001" customHeight="1" x14ac:dyDescent="0.25">
      <c r="B200" s="42"/>
      <c r="C200" s="43"/>
      <c r="D200" s="44"/>
      <c r="E200" s="45"/>
      <c r="F200" s="45"/>
      <c r="G200" s="46"/>
    </row>
    <row r="201" spans="2:7" s="21" customFormat="1" ht="17.100000000000001" customHeight="1" x14ac:dyDescent="0.25">
      <c r="B201" s="42"/>
      <c r="C201" s="43"/>
      <c r="D201" s="44"/>
      <c r="E201" s="45"/>
      <c r="F201" s="45"/>
      <c r="G201" s="46"/>
    </row>
    <row r="202" spans="2:7" s="21" customFormat="1" ht="17.100000000000001" customHeight="1" x14ac:dyDescent="0.25">
      <c r="B202" s="42"/>
      <c r="C202" s="43"/>
      <c r="D202" s="44"/>
      <c r="E202" s="45"/>
      <c r="F202" s="45"/>
      <c r="G202" s="46"/>
    </row>
    <row r="203" spans="2:7" s="21" customFormat="1" ht="17.100000000000001" customHeight="1" x14ac:dyDescent="0.25">
      <c r="B203" s="42"/>
      <c r="C203" s="43"/>
      <c r="D203" s="44"/>
      <c r="E203" s="45"/>
      <c r="F203" s="45"/>
      <c r="G203" s="46"/>
    </row>
    <row r="204" spans="2:7" s="21" customFormat="1" ht="17.100000000000001" customHeight="1" x14ac:dyDescent="0.25">
      <c r="B204" s="42"/>
      <c r="C204" s="43"/>
      <c r="D204" s="44"/>
      <c r="E204" s="45"/>
      <c r="F204" s="45"/>
      <c r="G204" s="46"/>
    </row>
    <row r="205" spans="2:7" s="21" customFormat="1" ht="17.100000000000001" customHeight="1" x14ac:dyDescent="0.25">
      <c r="B205" s="42"/>
      <c r="C205" s="43"/>
      <c r="D205" s="44"/>
      <c r="E205" s="45"/>
      <c r="F205" s="45"/>
      <c r="G205" s="46"/>
    </row>
    <row r="206" spans="2:7" s="21" customFormat="1" ht="17.100000000000001" customHeight="1" x14ac:dyDescent="0.25">
      <c r="B206" s="42"/>
      <c r="C206" s="43"/>
      <c r="D206" s="44"/>
      <c r="E206" s="45"/>
      <c r="F206" s="45"/>
      <c r="G206" s="46"/>
    </row>
    <row r="207" spans="2:7" s="21" customFormat="1" ht="17.100000000000001" customHeight="1" x14ac:dyDescent="0.25">
      <c r="B207" s="42"/>
      <c r="C207" s="43"/>
      <c r="D207" s="44"/>
      <c r="E207" s="45"/>
      <c r="F207" s="45"/>
      <c r="G207" s="46"/>
    </row>
    <row r="208" spans="2:7" s="21" customFormat="1" ht="17.100000000000001" customHeight="1" x14ac:dyDescent="0.25">
      <c r="B208" s="42"/>
      <c r="C208" s="43"/>
      <c r="D208" s="44"/>
      <c r="E208" s="45"/>
      <c r="F208" s="45"/>
      <c r="G208" s="46"/>
    </row>
    <row r="209" spans="2:7" s="21" customFormat="1" ht="17.100000000000001" customHeight="1" x14ac:dyDescent="0.25">
      <c r="B209" s="42"/>
      <c r="C209" s="43"/>
      <c r="D209" s="44"/>
      <c r="E209" s="45"/>
      <c r="F209" s="45"/>
      <c r="G209" s="46"/>
    </row>
    <row r="210" spans="2:7" s="21" customFormat="1" ht="17.100000000000001" customHeight="1" x14ac:dyDescent="0.25">
      <c r="B210" s="42"/>
      <c r="C210" s="43"/>
      <c r="D210" s="44"/>
      <c r="E210" s="45"/>
      <c r="F210" s="45"/>
      <c r="G210" s="46"/>
    </row>
    <row r="211" spans="2:7" s="21" customFormat="1" ht="17.100000000000001" customHeight="1" x14ac:dyDescent="0.25">
      <c r="B211" s="110">
        <v>6</v>
      </c>
      <c r="C211" s="111"/>
      <c r="D211" s="111"/>
      <c r="E211" s="111"/>
      <c r="F211" s="111"/>
      <c r="G211" s="112"/>
    </row>
    <row r="212" spans="2:7" s="21" customFormat="1" ht="17.100000000000001" customHeight="1" x14ac:dyDescent="0.25">
      <c r="B212" s="48"/>
      <c r="C212" s="49"/>
      <c r="D212" s="38" t="s">
        <v>81</v>
      </c>
      <c r="E212" s="39" t="s">
        <v>82</v>
      </c>
      <c r="F212" s="39" t="s">
        <v>83</v>
      </c>
      <c r="G212" s="40" t="s">
        <v>84</v>
      </c>
    </row>
    <row r="213" spans="2:7" s="21" customFormat="1" ht="17.100000000000001" customHeight="1" x14ac:dyDescent="0.25">
      <c r="B213" s="50"/>
      <c r="C213" s="63" t="s">
        <v>112</v>
      </c>
      <c r="D213" s="51">
        <v>284</v>
      </c>
      <c r="E213" s="52">
        <f>D213/D216*100</f>
        <v>76.344086021505376</v>
      </c>
      <c r="F213" s="52">
        <f>E213</f>
        <v>76.344086021505376</v>
      </c>
      <c r="G213" s="53">
        <f>F213</f>
        <v>76.344086021505376</v>
      </c>
    </row>
    <row r="214" spans="2:7" s="21" customFormat="1" ht="17.100000000000001" customHeight="1" x14ac:dyDescent="0.25">
      <c r="B214" s="54"/>
      <c r="C214" s="64" t="s">
        <v>113</v>
      </c>
      <c r="D214" s="55">
        <v>39</v>
      </c>
      <c r="E214" s="52">
        <f>D214/D216*100</f>
        <v>10.483870967741936</v>
      </c>
      <c r="F214" s="52">
        <f t="shared" ref="F214:F215" si="0">E214</f>
        <v>10.483870967741936</v>
      </c>
      <c r="G214" s="56">
        <f>F214+G213</f>
        <v>86.827956989247312</v>
      </c>
    </row>
    <row r="215" spans="2:7" s="21" customFormat="1" ht="17.100000000000001" customHeight="1" x14ac:dyDescent="0.25">
      <c r="B215" s="54"/>
      <c r="C215" s="63" t="s">
        <v>114</v>
      </c>
      <c r="D215" s="57">
        <v>49</v>
      </c>
      <c r="E215" s="52">
        <f>D215/D216*100</f>
        <v>13.172043010752688</v>
      </c>
      <c r="F215" s="52">
        <f t="shared" si="0"/>
        <v>13.172043010752688</v>
      </c>
      <c r="G215" s="56">
        <f>F215+G214</f>
        <v>100</v>
      </c>
    </row>
    <row r="216" spans="2:7" s="21" customFormat="1" ht="17.100000000000001" customHeight="1" x14ac:dyDescent="0.25">
      <c r="B216" s="59"/>
      <c r="C216" s="47" t="s">
        <v>85</v>
      </c>
      <c r="D216" s="60">
        <f>SUM(D213:D215)</f>
        <v>372</v>
      </c>
      <c r="E216" s="61">
        <v>100</v>
      </c>
      <c r="F216" s="61">
        <v>100</v>
      </c>
      <c r="G216" s="62"/>
    </row>
    <row r="217" spans="2:7" s="21" customFormat="1" ht="17.100000000000001" customHeight="1" x14ac:dyDescent="0.25">
      <c r="B217" s="42"/>
      <c r="C217" s="43"/>
      <c r="D217" s="44"/>
      <c r="E217" s="45"/>
      <c r="F217" s="45"/>
      <c r="G217" s="46"/>
    </row>
    <row r="218" spans="2:7" s="21" customFormat="1" ht="17.100000000000001" customHeight="1" x14ac:dyDescent="0.25">
      <c r="B218" s="42"/>
      <c r="C218" s="43"/>
      <c r="D218" s="44"/>
      <c r="E218" s="45"/>
      <c r="F218" s="45"/>
      <c r="G218" s="46"/>
    </row>
    <row r="219" spans="2:7" s="21" customFormat="1" ht="17.100000000000001" customHeight="1" x14ac:dyDescent="0.25">
      <c r="B219" s="42"/>
      <c r="C219" s="43"/>
      <c r="D219" s="44"/>
      <c r="E219" s="45"/>
      <c r="F219" s="45"/>
      <c r="G219" s="46"/>
    </row>
    <row r="220" spans="2:7" s="21" customFormat="1" ht="17.100000000000001" customHeight="1" x14ac:dyDescent="0.25">
      <c r="B220" s="42"/>
      <c r="C220" s="43"/>
      <c r="D220" s="44"/>
      <c r="E220" s="45"/>
      <c r="F220" s="45"/>
      <c r="G220" s="46"/>
    </row>
    <row r="221" spans="2:7" s="21" customFormat="1" ht="17.100000000000001" customHeight="1" x14ac:dyDescent="0.25">
      <c r="B221" s="42"/>
      <c r="C221" s="43"/>
      <c r="D221" s="44"/>
      <c r="E221" s="45"/>
      <c r="F221" s="45"/>
      <c r="G221" s="46"/>
    </row>
    <row r="222" spans="2:7" s="21" customFormat="1" ht="17.100000000000001" customHeight="1" x14ac:dyDescent="0.25">
      <c r="B222" s="42"/>
      <c r="C222" s="43"/>
      <c r="D222" s="44"/>
      <c r="E222" s="45"/>
      <c r="F222" s="45"/>
      <c r="G222" s="46"/>
    </row>
    <row r="223" spans="2:7" s="21" customFormat="1" ht="17.100000000000001" customHeight="1" x14ac:dyDescent="0.25">
      <c r="B223" s="42"/>
      <c r="C223" s="43"/>
      <c r="D223" s="44"/>
      <c r="E223" s="45"/>
      <c r="F223" s="45"/>
      <c r="G223" s="46"/>
    </row>
    <row r="224" spans="2:7" s="21" customFormat="1" ht="17.100000000000001" customHeight="1" x14ac:dyDescent="0.25">
      <c r="B224" s="42"/>
      <c r="C224" s="43"/>
      <c r="D224" s="44"/>
      <c r="E224" s="45"/>
      <c r="F224" s="45"/>
      <c r="G224" s="46"/>
    </row>
    <row r="225" spans="2:7" s="21" customFormat="1" ht="17.100000000000001" customHeight="1" x14ac:dyDescent="0.25">
      <c r="B225" s="42"/>
      <c r="C225" s="43"/>
      <c r="D225" s="44"/>
      <c r="E225" s="45"/>
      <c r="F225" s="45"/>
      <c r="G225" s="46"/>
    </row>
    <row r="226" spans="2:7" s="21" customFormat="1" ht="17.100000000000001" customHeight="1" x14ac:dyDescent="0.25">
      <c r="B226" s="42"/>
      <c r="C226" s="43"/>
      <c r="D226" s="44"/>
      <c r="E226" s="45"/>
      <c r="F226" s="45"/>
      <c r="G226" s="46"/>
    </row>
    <row r="227" spans="2:7" s="21" customFormat="1" ht="17.100000000000001" customHeight="1" x14ac:dyDescent="0.25">
      <c r="B227" s="42"/>
      <c r="C227" s="43"/>
      <c r="D227" s="44"/>
      <c r="E227" s="45"/>
      <c r="F227" s="45"/>
      <c r="G227" s="46"/>
    </row>
    <row r="228" spans="2:7" s="21" customFormat="1" ht="17.100000000000001" customHeight="1" x14ac:dyDescent="0.25">
      <c r="B228" s="42"/>
      <c r="C228" s="43"/>
      <c r="D228" s="44"/>
      <c r="E228" s="45"/>
      <c r="F228" s="45"/>
      <c r="G228" s="46"/>
    </row>
    <row r="229" spans="2:7" s="21" customFormat="1" x14ac:dyDescent="0.25"/>
    <row r="230" spans="2:7" s="21" customFormat="1" ht="71.099999999999994" customHeight="1" x14ac:dyDescent="0.25">
      <c r="B230" s="107" t="s">
        <v>52</v>
      </c>
      <c r="C230" s="108"/>
      <c r="D230" s="108"/>
      <c r="E230" s="108"/>
      <c r="F230" s="108"/>
      <c r="G230" s="109"/>
    </row>
    <row r="231" spans="2:7" s="21" customFormat="1" ht="29.1" customHeight="1" x14ac:dyDescent="0.25">
      <c r="B231" s="36"/>
      <c r="C231" s="37"/>
      <c r="D231" s="38" t="s">
        <v>81</v>
      </c>
      <c r="E231" s="39" t="s">
        <v>82</v>
      </c>
      <c r="F231" s="39" t="s">
        <v>83</v>
      </c>
      <c r="G231" s="40" t="s">
        <v>84</v>
      </c>
    </row>
    <row r="232" spans="2:7" s="21" customFormat="1" ht="17.100000000000001" customHeight="1" x14ac:dyDescent="0.25">
      <c r="B232" s="33"/>
      <c r="C232" s="63" t="s">
        <v>114</v>
      </c>
      <c r="D232" s="23">
        <v>14</v>
      </c>
      <c r="E232" s="24">
        <v>4.666666666666667</v>
      </c>
      <c r="F232" s="24">
        <v>4.666666666666667</v>
      </c>
      <c r="G232" s="25">
        <v>4.666666666666667</v>
      </c>
    </row>
    <row r="233" spans="2:7" s="21" customFormat="1" ht="17.100000000000001" customHeight="1" x14ac:dyDescent="0.25">
      <c r="B233" s="34"/>
      <c r="C233" s="64" t="s">
        <v>113</v>
      </c>
      <c r="D233" s="27">
        <v>18</v>
      </c>
      <c r="E233" s="28">
        <v>6</v>
      </c>
      <c r="F233" s="28">
        <v>6</v>
      </c>
      <c r="G233" s="29">
        <v>10.666666666666668</v>
      </c>
    </row>
    <row r="234" spans="2:7" s="21" customFormat="1" ht="17.100000000000001" customHeight="1" x14ac:dyDescent="0.25">
      <c r="B234" s="34"/>
      <c r="C234" s="63" t="s">
        <v>112</v>
      </c>
      <c r="D234" s="27">
        <v>268</v>
      </c>
      <c r="E234" s="28">
        <v>89.333333333333329</v>
      </c>
      <c r="F234" s="28">
        <v>89.333333333333329</v>
      </c>
      <c r="G234" s="29">
        <v>100</v>
      </c>
    </row>
    <row r="235" spans="2:7" s="21" customFormat="1" ht="17.100000000000001" customHeight="1" x14ac:dyDescent="0.25">
      <c r="B235" s="35"/>
      <c r="C235" s="41" t="s">
        <v>85</v>
      </c>
      <c r="D235" s="30">
        <v>300</v>
      </c>
      <c r="E235" s="31">
        <v>100</v>
      </c>
      <c r="F235" s="31">
        <v>100</v>
      </c>
      <c r="G235" s="32"/>
    </row>
    <row r="236" spans="2:7" s="21" customFormat="1" ht="17.100000000000001" customHeight="1" x14ac:dyDescent="0.25">
      <c r="B236" s="42"/>
      <c r="C236" s="43"/>
      <c r="D236" s="44"/>
      <c r="E236" s="45"/>
      <c r="F236" s="45"/>
      <c r="G236" s="46"/>
    </row>
    <row r="237" spans="2:7" s="21" customFormat="1" ht="17.100000000000001" customHeight="1" x14ac:dyDescent="0.25">
      <c r="B237" s="42"/>
      <c r="C237" s="43"/>
      <c r="D237" s="44"/>
      <c r="E237" s="45"/>
      <c r="F237" s="45"/>
      <c r="G237" s="46"/>
    </row>
    <row r="238" spans="2:7" s="21" customFormat="1" ht="17.100000000000001" customHeight="1" x14ac:dyDescent="0.25">
      <c r="B238" s="42"/>
      <c r="C238" s="43"/>
      <c r="D238" s="44"/>
      <c r="E238" s="45"/>
      <c r="F238" s="45"/>
      <c r="G238" s="46"/>
    </row>
    <row r="239" spans="2:7" s="21" customFormat="1" ht="17.100000000000001" customHeight="1" x14ac:dyDescent="0.25">
      <c r="B239" s="42"/>
      <c r="C239" s="43"/>
      <c r="D239" s="44"/>
      <c r="E239" s="45"/>
      <c r="F239" s="45"/>
      <c r="G239" s="46"/>
    </row>
    <row r="240" spans="2:7" s="21" customFormat="1" ht="17.100000000000001" customHeight="1" x14ac:dyDescent="0.25">
      <c r="B240" s="42"/>
      <c r="C240" s="43"/>
      <c r="D240" s="44"/>
      <c r="E240" s="45"/>
      <c r="F240" s="45"/>
      <c r="G240" s="46"/>
    </row>
    <row r="241" spans="2:7" s="21" customFormat="1" ht="17.100000000000001" customHeight="1" x14ac:dyDescent="0.25">
      <c r="B241" s="42"/>
      <c r="C241" s="43"/>
      <c r="D241" s="44"/>
      <c r="E241" s="45"/>
      <c r="F241" s="45"/>
      <c r="G241" s="46"/>
    </row>
    <row r="242" spans="2:7" s="21" customFormat="1" ht="17.100000000000001" customHeight="1" x14ac:dyDescent="0.25">
      <c r="B242" s="42"/>
      <c r="C242" s="43"/>
      <c r="D242" s="44"/>
      <c r="E242" s="45"/>
      <c r="F242" s="45"/>
      <c r="G242" s="46"/>
    </row>
    <row r="243" spans="2:7" s="21" customFormat="1" ht="17.100000000000001" customHeight="1" x14ac:dyDescent="0.25">
      <c r="B243" s="42"/>
      <c r="C243" s="43"/>
      <c r="D243" s="44"/>
      <c r="E243" s="45"/>
      <c r="F243" s="45"/>
      <c r="G243" s="46"/>
    </row>
    <row r="244" spans="2:7" s="21" customFormat="1" ht="17.100000000000001" customHeight="1" x14ac:dyDescent="0.25">
      <c r="B244" s="42"/>
      <c r="C244" s="43"/>
      <c r="D244" s="44"/>
      <c r="E244" s="45"/>
      <c r="F244" s="45"/>
      <c r="G244" s="46"/>
    </row>
    <row r="245" spans="2:7" s="21" customFormat="1" ht="17.100000000000001" customHeight="1" x14ac:dyDescent="0.25">
      <c r="B245" s="42"/>
      <c r="C245" s="43"/>
      <c r="D245" s="44"/>
      <c r="E245" s="45"/>
      <c r="F245" s="45"/>
      <c r="G245" s="46"/>
    </row>
    <row r="246" spans="2:7" s="21" customFormat="1" ht="17.100000000000001" customHeight="1" x14ac:dyDescent="0.25">
      <c r="B246" s="42"/>
      <c r="C246" s="43"/>
      <c r="D246" s="44"/>
      <c r="E246" s="45"/>
      <c r="F246" s="45"/>
      <c r="G246" s="46"/>
    </row>
    <row r="247" spans="2:7" s="21" customFormat="1" ht="17.100000000000001" customHeight="1" x14ac:dyDescent="0.25">
      <c r="B247" s="42"/>
      <c r="C247" s="43"/>
      <c r="D247" s="44"/>
      <c r="E247" s="45"/>
      <c r="F247" s="45"/>
      <c r="G247" s="46"/>
    </row>
    <row r="248" spans="2:7" s="21" customFormat="1" ht="17.100000000000001" customHeight="1" x14ac:dyDescent="0.25">
      <c r="B248" s="42"/>
      <c r="C248" s="43"/>
      <c r="D248" s="44"/>
      <c r="E248" s="45"/>
      <c r="F248" s="45"/>
      <c r="G248" s="46"/>
    </row>
    <row r="249" spans="2:7" s="21" customFormat="1" ht="17.100000000000001" customHeight="1" x14ac:dyDescent="0.25">
      <c r="B249" s="42"/>
      <c r="C249" s="43"/>
      <c r="D249" s="44"/>
      <c r="E249" s="45"/>
      <c r="F249" s="45"/>
      <c r="G249" s="46"/>
    </row>
    <row r="250" spans="2:7" s="21" customFormat="1" ht="17.100000000000001" customHeight="1" x14ac:dyDescent="0.25">
      <c r="B250" s="42"/>
      <c r="C250" s="43"/>
      <c r="D250" s="44"/>
      <c r="E250" s="45"/>
      <c r="F250" s="45"/>
      <c r="G250" s="46"/>
    </row>
    <row r="251" spans="2:7" s="21" customFormat="1" ht="17.100000000000001" customHeight="1" x14ac:dyDescent="0.25">
      <c r="B251" s="42"/>
      <c r="C251" s="43"/>
      <c r="D251" s="44"/>
      <c r="E251" s="45"/>
      <c r="F251" s="45"/>
      <c r="G251" s="46"/>
    </row>
    <row r="252" spans="2:7" s="21" customFormat="1" ht="17.100000000000001" customHeight="1" x14ac:dyDescent="0.25">
      <c r="B252" s="42"/>
      <c r="C252" s="43"/>
      <c r="D252" s="44"/>
      <c r="E252" s="45"/>
      <c r="F252" s="45"/>
      <c r="G252" s="46"/>
    </row>
    <row r="253" spans="2:7" s="21" customFormat="1" ht="17.100000000000001" customHeight="1" x14ac:dyDescent="0.25">
      <c r="B253" s="42"/>
      <c r="C253" s="43"/>
      <c r="D253" s="44"/>
      <c r="E253" s="45"/>
      <c r="F253" s="45"/>
      <c r="G253" s="46"/>
    </row>
    <row r="254" spans="2:7" s="21" customFormat="1" ht="17.100000000000001" customHeight="1" x14ac:dyDescent="0.25">
      <c r="B254" s="42"/>
      <c r="C254" s="43"/>
      <c r="D254" s="44"/>
      <c r="E254" s="45"/>
      <c r="F254" s="45"/>
      <c r="G254" s="46"/>
    </row>
    <row r="255" spans="2:7" s="21" customFormat="1" ht="17.100000000000001" customHeight="1" x14ac:dyDescent="0.25">
      <c r="B255" s="42"/>
      <c r="C255" s="43"/>
      <c r="D255" s="44"/>
      <c r="E255" s="45"/>
      <c r="F255" s="45"/>
      <c r="G255" s="46"/>
    </row>
    <row r="256" spans="2:7" s="21" customFormat="1" ht="17.100000000000001" customHeight="1" x14ac:dyDescent="0.25">
      <c r="B256" s="42"/>
      <c r="C256" s="43"/>
      <c r="D256" s="44"/>
      <c r="E256" s="45"/>
      <c r="F256" s="45"/>
      <c r="G256" s="46"/>
    </row>
    <row r="257" spans="2:13" s="21" customFormat="1" ht="17.100000000000001" customHeight="1" x14ac:dyDescent="0.25">
      <c r="B257" s="42"/>
      <c r="C257" s="43"/>
      <c r="D257" s="44"/>
      <c r="E257" s="45"/>
      <c r="F257" s="45"/>
      <c r="G257" s="46"/>
    </row>
    <row r="258" spans="2:13" s="21" customFormat="1" ht="17.100000000000001" customHeight="1" x14ac:dyDescent="0.25">
      <c r="B258" s="42"/>
      <c r="C258" s="43"/>
      <c r="D258" s="44"/>
      <c r="E258" s="45"/>
      <c r="F258" s="45"/>
      <c r="G258" s="46"/>
    </row>
    <row r="259" spans="2:13" s="21" customFormat="1" ht="17.100000000000001" customHeight="1" x14ac:dyDescent="0.25">
      <c r="B259" s="42"/>
      <c r="C259" s="43"/>
      <c r="D259" s="44"/>
      <c r="E259" s="45"/>
      <c r="F259" s="45"/>
      <c r="G259" s="46"/>
    </row>
    <row r="260" spans="2:13" s="21" customFormat="1" ht="17.100000000000001" customHeight="1" x14ac:dyDescent="0.25">
      <c r="B260" s="42"/>
      <c r="C260" s="43"/>
      <c r="D260" s="44"/>
      <c r="E260" s="45"/>
      <c r="F260" s="45"/>
      <c r="G260" s="46"/>
    </row>
    <row r="261" spans="2:13" s="21" customFormat="1" x14ac:dyDescent="0.25"/>
    <row r="262" spans="2:13" s="21" customFormat="1" ht="21" customHeight="1" x14ac:dyDescent="0.25">
      <c r="B262" s="107" t="s">
        <v>53</v>
      </c>
      <c r="C262" s="108"/>
      <c r="D262" s="108"/>
      <c r="E262" s="108"/>
      <c r="F262" s="108"/>
      <c r="G262" s="109"/>
    </row>
    <row r="263" spans="2:13" s="21" customFormat="1" ht="29.1" customHeight="1" x14ac:dyDescent="0.25">
      <c r="B263" s="36"/>
      <c r="C263" s="37"/>
      <c r="D263" s="38" t="s">
        <v>81</v>
      </c>
      <c r="E263" s="39" t="s">
        <v>82</v>
      </c>
      <c r="F263" s="39" t="s">
        <v>83</v>
      </c>
      <c r="G263" s="40" t="s">
        <v>84</v>
      </c>
    </row>
    <row r="264" spans="2:13" s="21" customFormat="1" ht="30" customHeight="1" x14ac:dyDescent="0.25">
      <c r="B264" s="33"/>
      <c r="C264" s="63" t="s">
        <v>115</v>
      </c>
      <c r="D264" s="69">
        <v>157</v>
      </c>
      <c r="E264" s="70">
        <v>52.333333333333329</v>
      </c>
      <c r="F264" s="70">
        <v>52.333333333333329</v>
      </c>
      <c r="G264" s="71">
        <f>F264</f>
        <v>52.333333333333329</v>
      </c>
      <c r="J264" s="63"/>
      <c r="K264" s="23"/>
      <c r="L264" s="24"/>
      <c r="M264" s="24"/>
    </row>
    <row r="265" spans="2:13" s="21" customFormat="1" ht="30" customHeight="1" x14ac:dyDescent="0.25">
      <c r="B265" s="34"/>
      <c r="C265" s="63" t="s">
        <v>116</v>
      </c>
      <c r="D265" s="75">
        <v>64</v>
      </c>
      <c r="E265" s="76">
        <v>21.333333333333336</v>
      </c>
      <c r="F265" s="76">
        <v>21.333333333333336</v>
      </c>
      <c r="G265" s="77">
        <f>F265+G264</f>
        <v>73.666666666666657</v>
      </c>
    </row>
    <row r="266" spans="2:13" s="21" customFormat="1" ht="17.100000000000001" customHeight="1" x14ac:dyDescent="0.25">
      <c r="B266" s="34"/>
      <c r="C266" s="63" t="s">
        <v>118</v>
      </c>
      <c r="D266" s="78">
        <v>38</v>
      </c>
      <c r="E266" s="79">
        <v>12.666666666666668</v>
      </c>
      <c r="F266" s="79">
        <v>12.666666666666668</v>
      </c>
      <c r="G266" s="77">
        <f>F266+G265</f>
        <v>86.333333333333329</v>
      </c>
    </row>
    <row r="267" spans="2:13" s="21" customFormat="1" ht="30" customHeight="1" x14ac:dyDescent="0.25">
      <c r="B267" s="34"/>
      <c r="C267" s="64" t="s">
        <v>119</v>
      </c>
      <c r="D267" s="78">
        <v>33</v>
      </c>
      <c r="E267" s="79">
        <v>11</v>
      </c>
      <c r="F267" s="79">
        <v>11</v>
      </c>
      <c r="G267" s="77">
        <f>F267+G266</f>
        <v>97.333333333333329</v>
      </c>
      <c r="J267" s="63"/>
      <c r="K267" s="27"/>
      <c r="L267" s="28"/>
      <c r="M267" s="28"/>
    </row>
    <row r="268" spans="2:13" s="21" customFormat="1" ht="17.100000000000001" customHeight="1" x14ac:dyDescent="0.25">
      <c r="B268" s="34"/>
      <c r="C268" s="63" t="s">
        <v>117</v>
      </c>
      <c r="D268" s="78">
        <v>8</v>
      </c>
      <c r="E268" s="79">
        <v>2.666666666666667</v>
      </c>
      <c r="F268" s="79">
        <v>2.666666666666667</v>
      </c>
      <c r="G268" s="77">
        <f>F268+G267</f>
        <v>100</v>
      </c>
    </row>
    <row r="269" spans="2:13" s="21" customFormat="1" ht="17.100000000000001" customHeight="1" x14ac:dyDescent="0.25">
      <c r="B269" s="35"/>
      <c r="C269" s="41" t="s">
        <v>85</v>
      </c>
      <c r="D269" s="72">
        <v>300</v>
      </c>
      <c r="E269" s="73">
        <v>100</v>
      </c>
      <c r="F269" s="73">
        <v>100</v>
      </c>
      <c r="G269" s="74"/>
    </row>
    <row r="270" spans="2:13" s="21" customFormat="1" ht="17.100000000000001" customHeight="1" x14ac:dyDescent="0.25">
      <c r="B270" s="42"/>
      <c r="C270" s="43"/>
      <c r="D270" s="44"/>
      <c r="E270" s="45"/>
      <c r="F270" s="45"/>
      <c r="G270" s="46"/>
    </row>
    <row r="271" spans="2:13" s="21" customFormat="1" ht="17.100000000000001" customHeight="1" x14ac:dyDescent="0.25">
      <c r="B271" s="42"/>
      <c r="C271" s="43"/>
      <c r="D271" s="44"/>
      <c r="E271" s="45"/>
      <c r="F271" s="45"/>
      <c r="G271" s="46"/>
    </row>
    <row r="272" spans="2:13" s="21" customFormat="1" ht="17.100000000000001" customHeight="1" x14ac:dyDescent="0.25">
      <c r="B272" s="42"/>
      <c r="C272" s="43"/>
      <c r="D272" s="44"/>
      <c r="E272" s="45"/>
      <c r="F272" s="45"/>
      <c r="G272" s="46"/>
    </row>
    <row r="273" spans="2:7" s="21" customFormat="1" ht="17.100000000000001" customHeight="1" x14ac:dyDescent="0.25">
      <c r="B273" s="42"/>
      <c r="C273" s="43"/>
      <c r="D273" s="44"/>
      <c r="E273" s="45"/>
      <c r="F273" s="45"/>
      <c r="G273" s="46"/>
    </row>
    <row r="274" spans="2:7" s="21" customFormat="1" ht="17.100000000000001" customHeight="1" x14ac:dyDescent="0.25">
      <c r="B274" s="42"/>
      <c r="C274" s="43"/>
      <c r="D274" s="44"/>
      <c r="E274" s="45"/>
      <c r="F274" s="45"/>
      <c r="G274" s="46"/>
    </row>
    <row r="275" spans="2:7" s="21" customFormat="1" ht="17.100000000000001" customHeight="1" x14ac:dyDescent="0.25">
      <c r="B275" s="42"/>
      <c r="C275" s="43"/>
      <c r="D275" s="44"/>
      <c r="E275" s="45"/>
      <c r="F275" s="45"/>
      <c r="G275" s="46"/>
    </row>
    <row r="276" spans="2:7" s="21" customFormat="1" ht="17.100000000000001" customHeight="1" x14ac:dyDescent="0.25">
      <c r="B276" s="42"/>
      <c r="C276" s="43"/>
      <c r="D276" s="44"/>
      <c r="E276" s="45"/>
      <c r="F276" s="45"/>
      <c r="G276" s="46"/>
    </row>
    <row r="277" spans="2:7" s="21" customFormat="1" ht="17.100000000000001" customHeight="1" x14ac:dyDescent="0.25">
      <c r="B277" s="42"/>
      <c r="C277" s="43"/>
      <c r="D277" s="44"/>
      <c r="E277" s="45"/>
      <c r="F277" s="45"/>
      <c r="G277" s="46"/>
    </row>
    <row r="278" spans="2:7" s="21" customFormat="1" ht="17.100000000000001" customHeight="1" x14ac:dyDescent="0.25">
      <c r="B278" s="42"/>
      <c r="C278" s="43"/>
      <c r="D278" s="44"/>
      <c r="E278" s="45"/>
      <c r="F278" s="45"/>
      <c r="G278" s="46"/>
    </row>
    <row r="279" spans="2:7" s="21" customFormat="1" ht="17.100000000000001" customHeight="1" x14ac:dyDescent="0.25">
      <c r="B279" s="42"/>
      <c r="C279" s="43"/>
      <c r="D279" s="44"/>
      <c r="E279" s="45"/>
      <c r="F279" s="45"/>
      <c r="G279" s="46"/>
    </row>
    <row r="280" spans="2:7" s="21" customFormat="1" ht="17.100000000000001" customHeight="1" x14ac:dyDescent="0.25">
      <c r="B280" s="42"/>
      <c r="C280" s="43"/>
      <c r="D280" s="44"/>
      <c r="E280" s="45"/>
      <c r="F280" s="45"/>
      <c r="G280" s="46"/>
    </row>
    <row r="281" spans="2:7" s="21" customFormat="1" ht="17.100000000000001" customHeight="1" x14ac:dyDescent="0.25">
      <c r="B281" s="42"/>
      <c r="C281" s="43"/>
      <c r="D281" s="44"/>
      <c r="E281" s="45"/>
      <c r="F281" s="45"/>
      <c r="G281" s="46"/>
    </row>
    <row r="282" spans="2:7" s="21" customFormat="1" ht="17.100000000000001" customHeight="1" x14ac:dyDescent="0.25">
      <c r="B282" s="42"/>
      <c r="C282" s="43"/>
      <c r="D282" s="44"/>
      <c r="E282" s="45"/>
      <c r="F282" s="45"/>
      <c r="G282" s="46"/>
    </row>
    <row r="283" spans="2:7" s="21" customFormat="1" ht="17.100000000000001" customHeight="1" x14ac:dyDescent="0.25">
      <c r="B283" s="42"/>
      <c r="C283" s="43"/>
      <c r="D283" s="44"/>
      <c r="E283" s="45"/>
      <c r="F283" s="45"/>
      <c r="G283" s="46"/>
    </row>
    <row r="284" spans="2:7" s="21" customFormat="1" ht="17.100000000000001" customHeight="1" x14ac:dyDescent="0.25">
      <c r="B284" s="42"/>
      <c r="C284" s="43"/>
      <c r="D284" s="44"/>
      <c r="E284" s="45"/>
      <c r="F284" s="45"/>
      <c r="G284" s="46"/>
    </row>
    <row r="285" spans="2:7" s="21" customFormat="1" ht="17.100000000000001" customHeight="1" x14ac:dyDescent="0.25">
      <c r="B285" s="42"/>
      <c r="C285" s="43"/>
      <c r="D285" s="44"/>
      <c r="E285" s="45"/>
      <c r="F285" s="45"/>
      <c r="G285" s="46"/>
    </row>
    <row r="286" spans="2:7" s="21" customFormat="1" ht="17.100000000000001" customHeight="1" x14ac:dyDescent="0.25">
      <c r="B286" s="42"/>
      <c r="C286" s="43"/>
      <c r="D286" s="44"/>
      <c r="E286" s="45"/>
      <c r="F286" s="45"/>
      <c r="G286" s="46"/>
    </row>
    <row r="287" spans="2:7" s="21" customFormat="1" ht="17.100000000000001" customHeight="1" x14ac:dyDescent="0.25">
      <c r="B287" s="42"/>
      <c r="C287" s="43"/>
      <c r="D287" s="44"/>
      <c r="E287" s="45"/>
      <c r="F287" s="45"/>
      <c r="G287" s="46"/>
    </row>
    <row r="288" spans="2:7" s="21" customFormat="1" ht="17.100000000000001" customHeight="1" x14ac:dyDescent="0.25">
      <c r="B288" s="42"/>
      <c r="C288" s="43"/>
      <c r="D288" s="44"/>
      <c r="E288" s="45"/>
      <c r="F288" s="45"/>
      <c r="G288" s="46"/>
    </row>
    <row r="289" spans="2:7" s="21" customFormat="1" ht="17.100000000000001" customHeight="1" x14ac:dyDescent="0.25">
      <c r="B289" s="42"/>
      <c r="C289" s="43"/>
      <c r="D289" s="44"/>
      <c r="E289" s="45"/>
      <c r="F289" s="45"/>
      <c r="G289" s="46"/>
    </row>
    <row r="290" spans="2:7" s="21" customFormat="1" ht="17.100000000000001" customHeight="1" x14ac:dyDescent="0.25">
      <c r="B290" s="42"/>
      <c r="C290" s="43"/>
      <c r="D290" s="44"/>
      <c r="E290" s="45"/>
      <c r="F290" s="45"/>
      <c r="G290" s="46"/>
    </row>
    <row r="291" spans="2:7" s="21" customFormat="1" ht="17.100000000000001" customHeight="1" x14ac:dyDescent="0.25">
      <c r="B291" s="42"/>
      <c r="C291" s="43"/>
      <c r="D291" s="44"/>
      <c r="E291" s="45"/>
      <c r="F291" s="45"/>
      <c r="G291" s="46"/>
    </row>
    <row r="292" spans="2:7" s="21" customFormat="1" ht="17.100000000000001" customHeight="1" x14ac:dyDescent="0.25">
      <c r="B292" s="42"/>
      <c r="C292" s="43"/>
      <c r="D292" s="44"/>
      <c r="E292" s="45"/>
      <c r="F292" s="45"/>
      <c r="G292" s="46"/>
    </row>
    <row r="293" spans="2:7" s="21" customFormat="1" ht="17.100000000000001" customHeight="1" x14ac:dyDescent="0.25">
      <c r="B293" s="42"/>
      <c r="C293" s="43"/>
      <c r="D293" s="44"/>
      <c r="E293" s="45"/>
      <c r="F293" s="45"/>
      <c r="G293" s="46"/>
    </row>
    <row r="294" spans="2:7" s="21" customFormat="1" ht="17.100000000000001" customHeight="1" x14ac:dyDescent="0.25">
      <c r="B294" s="42"/>
      <c r="C294" s="43"/>
      <c r="D294" s="44"/>
      <c r="E294" s="45"/>
      <c r="F294" s="45"/>
      <c r="G294" s="46"/>
    </row>
    <row r="295" spans="2:7" s="21" customFormat="1" x14ac:dyDescent="0.25"/>
    <row r="296" spans="2:7" s="21" customFormat="1" ht="21" customHeight="1" x14ac:dyDescent="0.25">
      <c r="B296" s="107" t="s">
        <v>54</v>
      </c>
      <c r="C296" s="108"/>
      <c r="D296" s="108"/>
      <c r="E296" s="108"/>
      <c r="F296" s="108"/>
      <c r="G296" s="109"/>
    </row>
    <row r="297" spans="2:7" s="21" customFormat="1" ht="29.1" customHeight="1" x14ac:dyDescent="0.25">
      <c r="B297" s="36"/>
      <c r="C297" s="37"/>
      <c r="D297" s="38" t="s">
        <v>81</v>
      </c>
      <c r="E297" s="39" t="s">
        <v>82</v>
      </c>
      <c r="F297" s="39" t="s">
        <v>83</v>
      </c>
      <c r="G297" s="40" t="s">
        <v>84</v>
      </c>
    </row>
    <row r="298" spans="2:7" s="21" customFormat="1" ht="17.100000000000001" customHeight="1" x14ac:dyDescent="0.25">
      <c r="B298" s="33"/>
      <c r="C298" s="63" t="s">
        <v>120</v>
      </c>
      <c r="D298" s="27">
        <v>48</v>
      </c>
      <c r="E298" s="28">
        <v>16</v>
      </c>
      <c r="F298" s="28">
        <v>16</v>
      </c>
      <c r="G298" s="66">
        <f>F298</f>
        <v>16</v>
      </c>
    </row>
    <row r="299" spans="2:7" s="21" customFormat="1" ht="17.100000000000001" customHeight="1" x14ac:dyDescent="0.25">
      <c r="B299" s="34"/>
      <c r="C299" s="63" t="s">
        <v>153</v>
      </c>
      <c r="D299" s="27">
        <v>124</v>
      </c>
      <c r="E299" s="28">
        <v>41.333333333333336</v>
      </c>
      <c r="F299" s="28">
        <v>41.333333333333336</v>
      </c>
      <c r="G299" s="67">
        <f>F299+G298</f>
        <v>57.333333333333336</v>
      </c>
    </row>
    <row r="300" spans="2:7" s="21" customFormat="1" ht="30" customHeight="1" x14ac:dyDescent="0.25">
      <c r="B300" s="34"/>
      <c r="C300" s="63" t="s">
        <v>121</v>
      </c>
      <c r="D300" s="23">
        <v>87</v>
      </c>
      <c r="E300" s="24">
        <v>28.999999999999996</v>
      </c>
      <c r="F300" s="24">
        <v>28.999999999999996</v>
      </c>
      <c r="G300" s="67">
        <f>F300+G299</f>
        <v>86.333333333333329</v>
      </c>
    </row>
    <row r="301" spans="2:7" s="21" customFormat="1" ht="17.100000000000001" customHeight="1" x14ac:dyDescent="0.25">
      <c r="B301" s="34"/>
      <c r="C301" s="64" t="s">
        <v>122</v>
      </c>
      <c r="D301" s="27">
        <v>41</v>
      </c>
      <c r="E301" s="28">
        <v>13.666666666666666</v>
      </c>
      <c r="F301" s="28">
        <v>13.666666666666666</v>
      </c>
      <c r="G301" s="68">
        <f>F301+G300</f>
        <v>100</v>
      </c>
    </row>
    <row r="302" spans="2:7" s="21" customFormat="1" ht="17.100000000000001" customHeight="1" x14ac:dyDescent="0.25">
      <c r="B302" s="35"/>
      <c r="C302" s="41" t="s">
        <v>85</v>
      </c>
      <c r="D302" s="30">
        <v>300</v>
      </c>
      <c r="E302" s="31">
        <v>100</v>
      </c>
      <c r="F302" s="31">
        <v>100</v>
      </c>
      <c r="G302" s="32"/>
    </row>
    <row r="303" spans="2:7" s="21" customFormat="1" ht="17.100000000000001" customHeight="1" x14ac:dyDescent="0.25">
      <c r="B303" s="42"/>
      <c r="C303" s="43"/>
      <c r="D303" s="44"/>
      <c r="E303" s="45"/>
      <c r="F303" s="45"/>
      <c r="G303" s="46"/>
    </row>
    <row r="304" spans="2:7" s="21" customFormat="1" ht="17.100000000000001" customHeight="1" x14ac:dyDescent="0.25">
      <c r="B304" s="42"/>
      <c r="C304" s="43"/>
      <c r="D304" s="44"/>
      <c r="E304" s="45"/>
      <c r="F304" s="45"/>
      <c r="G304" s="46"/>
    </row>
    <row r="305" spans="2:7" s="21" customFormat="1" ht="17.100000000000001" customHeight="1" x14ac:dyDescent="0.25">
      <c r="B305" s="42"/>
      <c r="C305" s="43"/>
      <c r="D305" s="44"/>
      <c r="E305" s="45"/>
      <c r="F305" s="45"/>
      <c r="G305" s="46"/>
    </row>
    <row r="306" spans="2:7" s="21" customFormat="1" ht="17.100000000000001" customHeight="1" x14ac:dyDescent="0.25">
      <c r="B306" s="42"/>
      <c r="C306" s="43"/>
      <c r="D306" s="44"/>
      <c r="E306" s="45"/>
      <c r="F306" s="45"/>
      <c r="G306" s="46"/>
    </row>
    <row r="307" spans="2:7" s="21" customFormat="1" ht="17.100000000000001" customHeight="1" x14ac:dyDescent="0.25">
      <c r="B307" s="42"/>
      <c r="C307" s="43"/>
      <c r="D307" s="44"/>
      <c r="E307" s="45"/>
      <c r="F307" s="45"/>
      <c r="G307" s="46"/>
    </row>
    <row r="308" spans="2:7" s="21" customFormat="1" ht="17.100000000000001" customHeight="1" x14ac:dyDescent="0.25">
      <c r="B308" s="42"/>
      <c r="C308" s="43"/>
      <c r="D308" s="44"/>
      <c r="E308" s="45"/>
      <c r="F308" s="45"/>
      <c r="G308" s="46"/>
    </row>
    <row r="309" spans="2:7" s="21" customFormat="1" ht="17.100000000000001" customHeight="1" x14ac:dyDescent="0.25">
      <c r="B309" s="42"/>
      <c r="C309" s="43"/>
      <c r="D309" s="44"/>
      <c r="E309" s="45"/>
      <c r="F309" s="45"/>
      <c r="G309" s="46"/>
    </row>
    <row r="310" spans="2:7" s="21" customFormat="1" ht="17.100000000000001" customHeight="1" x14ac:dyDescent="0.25">
      <c r="B310" s="42"/>
      <c r="C310" s="43"/>
      <c r="D310" s="44"/>
      <c r="E310" s="45"/>
      <c r="F310" s="45"/>
      <c r="G310" s="46"/>
    </row>
    <row r="311" spans="2:7" s="21" customFormat="1" ht="17.100000000000001" customHeight="1" x14ac:dyDescent="0.25">
      <c r="B311" s="42"/>
      <c r="C311" s="43"/>
      <c r="D311" s="44"/>
      <c r="E311" s="45"/>
      <c r="F311" s="45"/>
      <c r="G311" s="46"/>
    </row>
    <row r="312" spans="2:7" s="21" customFormat="1" ht="17.100000000000001" customHeight="1" x14ac:dyDescent="0.25">
      <c r="B312" s="42"/>
      <c r="C312" s="43"/>
      <c r="D312" s="44"/>
      <c r="E312" s="45"/>
      <c r="F312" s="45"/>
      <c r="G312" s="46"/>
    </row>
    <row r="313" spans="2:7" s="21" customFormat="1" ht="17.100000000000001" customHeight="1" x14ac:dyDescent="0.25">
      <c r="B313" s="42"/>
      <c r="C313" s="43"/>
      <c r="D313" s="44"/>
      <c r="E313" s="45"/>
      <c r="F313" s="45"/>
      <c r="G313" s="46"/>
    </row>
    <row r="314" spans="2:7" s="21" customFormat="1" ht="17.100000000000001" customHeight="1" x14ac:dyDescent="0.25">
      <c r="B314" s="42"/>
      <c r="C314" s="43"/>
      <c r="D314" s="44"/>
      <c r="E314" s="45"/>
      <c r="F314" s="45"/>
      <c r="G314" s="46"/>
    </row>
    <row r="315" spans="2:7" s="21" customFormat="1" ht="17.100000000000001" customHeight="1" x14ac:dyDescent="0.25">
      <c r="B315" s="42"/>
      <c r="C315" s="43"/>
      <c r="D315" s="44"/>
      <c r="E315" s="45"/>
      <c r="F315" s="45"/>
      <c r="G315" s="46"/>
    </row>
    <row r="316" spans="2:7" s="21" customFormat="1" ht="17.100000000000001" customHeight="1" x14ac:dyDescent="0.25">
      <c r="B316" s="42"/>
      <c r="C316" s="43"/>
      <c r="D316" s="44"/>
      <c r="E316" s="45"/>
      <c r="F316" s="45"/>
      <c r="G316" s="46"/>
    </row>
    <row r="317" spans="2:7" s="21" customFormat="1" ht="17.100000000000001" customHeight="1" x14ac:dyDescent="0.25">
      <c r="B317" s="42"/>
      <c r="C317" s="43"/>
      <c r="D317" s="44"/>
      <c r="E317" s="45"/>
      <c r="F317" s="45"/>
      <c r="G317" s="46"/>
    </row>
    <row r="318" spans="2:7" s="21" customFormat="1" ht="17.100000000000001" customHeight="1" x14ac:dyDescent="0.25">
      <c r="B318" s="42"/>
      <c r="C318" s="43"/>
      <c r="D318" s="44"/>
      <c r="E318" s="45"/>
      <c r="F318" s="45"/>
      <c r="G318" s="46"/>
    </row>
    <row r="319" spans="2:7" s="21" customFormat="1" ht="17.100000000000001" customHeight="1" x14ac:dyDescent="0.25">
      <c r="B319" s="42"/>
      <c r="C319" s="43"/>
      <c r="D319" s="44"/>
      <c r="E319" s="45"/>
      <c r="F319" s="45"/>
      <c r="G319" s="46"/>
    </row>
    <row r="320" spans="2:7" s="21" customFormat="1" ht="17.100000000000001" customHeight="1" x14ac:dyDescent="0.25">
      <c r="B320" s="42"/>
      <c r="C320" s="43"/>
      <c r="D320" s="44"/>
      <c r="E320" s="45"/>
      <c r="F320" s="45"/>
      <c r="G320" s="46"/>
    </row>
    <row r="321" spans="2:7" s="21" customFormat="1" ht="17.100000000000001" customHeight="1" x14ac:dyDescent="0.25">
      <c r="B321" s="42"/>
      <c r="C321" s="43"/>
      <c r="D321" s="44"/>
      <c r="E321" s="45"/>
      <c r="F321" s="45"/>
      <c r="G321" s="46"/>
    </row>
    <row r="322" spans="2:7" s="21" customFormat="1" ht="17.100000000000001" customHeight="1" x14ac:dyDescent="0.25">
      <c r="B322" s="42"/>
      <c r="C322" s="43"/>
      <c r="D322" s="44"/>
      <c r="E322" s="45"/>
      <c r="F322" s="45"/>
      <c r="G322" s="46"/>
    </row>
    <row r="323" spans="2:7" s="21" customFormat="1" ht="17.100000000000001" customHeight="1" x14ac:dyDescent="0.25">
      <c r="B323" s="42"/>
      <c r="C323" s="43"/>
      <c r="D323" s="44"/>
      <c r="E323" s="45"/>
      <c r="F323" s="45"/>
      <c r="G323" s="46"/>
    </row>
    <row r="324" spans="2:7" s="21" customFormat="1" ht="17.100000000000001" customHeight="1" x14ac:dyDescent="0.25">
      <c r="B324" s="42"/>
      <c r="C324" s="43"/>
      <c r="D324" s="44"/>
      <c r="E324" s="45"/>
      <c r="F324" s="45"/>
      <c r="G324" s="46"/>
    </row>
    <row r="325" spans="2:7" s="21" customFormat="1" ht="17.100000000000001" customHeight="1" x14ac:dyDescent="0.25">
      <c r="B325" s="42"/>
      <c r="C325" s="43"/>
      <c r="D325" s="44"/>
      <c r="E325" s="45"/>
      <c r="F325" s="45"/>
      <c r="G325" s="46"/>
    </row>
    <row r="326" spans="2:7" s="21" customFormat="1" ht="17.100000000000001" customHeight="1" x14ac:dyDescent="0.25">
      <c r="B326" s="42"/>
      <c r="C326" s="43"/>
      <c r="D326" s="44"/>
      <c r="E326" s="45"/>
      <c r="F326" s="45"/>
      <c r="G326" s="46"/>
    </row>
    <row r="327" spans="2:7" s="21" customFormat="1" ht="17.100000000000001" customHeight="1" x14ac:dyDescent="0.25">
      <c r="B327" s="42"/>
      <c r="C327" s="43"/>
      <c r="D327" s="44"/>
      <c r="E327" s="45"/>
      <c r="F327" s="45"/>
      <c r="G327" s="46"/>
    </row>
    <row r="328" spans="2:7" s="21" customFormat="1" x14ac:dyDescent="0.25"/>
    <row r="329" spans="2:7" s="21" customFormat="1" ht="36" customHeight="1" x14ac:dyDescent="0.25">
      <c r="B329" s="107" t="s">
        <v>55</v>
      </c>
      <c r="C329" s="108"/>
      <c r="D329" s="108"/>
      <c r="E329" s="108"/>
      <c r="F329" s="108"/>
      <c r="G329" s="109"/>
    </row>
    <row r="330" spans="2:7" s="21" customFormat="1" ht="29.1" customHeight="1" x14ac:dyDescent="0.25">
      <c r="B330" s="36"/>
      <c r="C330" s="37"/>
      <c r="D330" s="38" t="s">
        <v>81</v>
      </c>
      <c r="E330" s="39" t="s">
        <v>82</v>
      </c>
      <c r="F330" s="39" t="s">
        <v>83</v>
      </c>
      <c r="G330" s="40" t="s">
        <v>84</v>
      </c>
    </row>
    <row r="331" spans="2:7" s="21" customFormat="1" ht="30" customHeight="1" x14ac:dyDescent="0.25">
      <c r="B331" s="33"/>
      <c r="C331" s="22" t="s">
        <v>74</v>
      </c>
      <c r="D331" s="23">
        <v>2</v>
      </c>
      <c r="E331" s="24">
        <v>0.66666666666666674</v>
      </c>
      <c r="F331" s="24">
        <v>0.66666666666666674</v>
      </c>
      <c r="G331" s="66">
        <f>F331</f>
        <v>0.66666666666666674</v>
      </c>
    </row>
    <row r="332" spans="2:7" s="21" customFormat="1" ht="17.100000000000001" customHeight="1" x14ac:dyDescent="0.25">
      <c r="B332" s="34"/>
      <c r="C332" s="26" t="s">
        <v>75</v>
      </c>
      <c r="D332" s="27">
        <v>10</v>
      </c>
      <c r="E332" s="28">
        <v>3.3333333333333335</v>
      </c>
      <c r="F332" s="28">
        <v>3.3333333333333335</v>
      </c>
      <c r="G332" s="67">
        <f>F332+G331</f>
        <v>4</v>
      </c>
    </row>
    <row r="333" spans="2:7" s="21" customFormat="1" ht="17.100000000000001" customHeight="1" x14ac:dyDescent="0.25">
      <c r="B333" s="34"/>
      <c r="C333" s="26" t="s">
        <v>76</v>
      </c>
      <c r="D333" s="27">
        <v>15</v>
      </c>
      <c r="E333" s="28">
        <v>5</v>
      </c>
      <c r="F333" s="28">
        <v>5</v>
      </c>
      <c r="G333" s="67">
        <f t="shared" ref="G333:G337" si="1">F333+G332</f>
        <v>9</v>
      </c>
    </row>
    <row r="334" spans="2:7" s="21" customFormat="1" ht="30" customHeight="1" x14ac:dyDescent="0.25">
      <c r="B334" s="34"/>
      <c r="C334" s="26" t="s">
        <v>79</v>
      </c>
      <c r="D334" s="27">
        <v>16</v>
      </c>
      <c r="E334" s="28">
        <v>5.3333333333333339</v>
      </c>
      <c r="F334" s="28">
        <v>5.3333333333333339</v>
      </c>
      <c r="G334" s="67">
        <f t="shared" si="1"/>
        <v>14.333333333333334</v>
      </c>
    </row>
    <row r="335" spans="2:7" s="21" customFormat="1" ht="17.100000000000001" customHeight="1" x14ac:dyDescent="0.25">
      <c r="B335" s="34"/>
      <c r="C335" s="26" t="s">
        <v>80</v>
      </c>
      <c r="D335" s="27">
        <v>85</v>
      </c>
      <c r="E335" s="28">
        <v>28.333333333333332</v>
      </c>
      <c r="F335" s="28">
        <v>28.333333333333332</v>
      </c>
      <c r="G335" s="67">
        <f t="shared" si="1"/>
        <v>42.666666666666664</v>
      </c>
    </row>
    <row r="336" spans="2:7" s="21" customFormat="1" ht="17.100000000000001" customHeight="1" x14ac:dyDescent="0.25">
      <c r="B336" s="34"/>
      <c r="C336" s="26" t="s">
        <v>77</v>
      </c>
      <c r="D336" s="27">
        <v>168</v>
      </c>
      <c r="E336" s="28">
        <v>56.000000000000007</v>
      </c>
      <c r="F336" s="28">
        <v>56.000000000000007</v>
      </c>
      <c r="G336" s="67">
        <f t="shared" si="1"/>
        <v>98.666666666666671</v>
      </c>
    </row>
    <row r="337" spans="2:7" s="21" customFormat="1" ht="17.100000000000001" customHeight="1" x14ac:dyDescent="0.25">
      <c r="B337" s="34"/>
      <c r="C337" s="26" t="s">
        <v>78</v>
      </c>
      <c r="D337" s="27">
        <v>4</v>
      </c>
      <c r="E337" s="28">
        <v>1.3333333333333335</v>
      </c>
      <c r="F337" s="28">
        <v>1.3333333333333335</v>
      </c>
      <c r="G337" s="67">
        <f t="shared" si="1"/>
        <v>100</v>
      </c>
    </row>
    <row r="338" spans="2:7" s="21" customFormat="1" ht="17.100000000000001" customHeight="1" x14ac:dyDescent="0.25">
      <c r="B338" s="35"/>
      <c r="C338" s="41" t="s">
        <v>85</v>
      </c>
      <c r="D338" s="30">
        <v>300</v>
      </c>
      <c r="E338" s="31">
        <f>SUM(E331:E337)</f>
        <v>100</v>
      </c>
      <c r="F338" s="31">
        <f>SUM(F331:F337)</f>
        <v>100</v>
      </c>
      <c r="G338" s="32"/>
    </row>
    <row r="339" spans="2:7" s="21" customFormat="1" ht="17.100000000000001" customHeight="1" x14ac:dyDescent="0.25">
      <c r="B339" s="42"/>
      <c r="C339" s="43"/>
      <c r="D339" s="44"/>
      <c r="E339" s="45"/>
      <c r="F339" s="45"/>
      <c r="G339" s="46"/>
    </row>
    <row r="340" spans="2:7" s="21" customFormat="1" ht="17.100000000000001" customHeight="1" x14ac:dyDescent="0.25">
      <c r="B340" s="42"/>
      <c r="C340" s="43"/>
      <c r="D340" s="44"/>
      <c r="E340" s="45"/>
      <c r="F340" s="45"/>
      <c r="G340" s="46"/>
    </row>
    <row r="341" spans="2:7" s="21" customFormat="1" ht="17.100000000000001" customHeight="1" x14ac:dyDescent="0.25">
      <c r="B341" s="42"/>
      <c r="C341" s="43"/>
      <c r="D341" s="44"/>
      <c r="E341" s="45"/>
      <c r="F341" s="45"/>
      <c r="G341" s="46"/>
    </row>
    <row r="342" spans="2:7" s="21" customFormat="1" ht="17.100000000000001" customHeight="1" x14ac:dyDescent="0.25">
      <c r="B342" s="42"/>
      <c r="C342" s="43"/>
      <c r="D342" s="44"/>
      <c r="E342" s="45"/>
      <c r="F342" s="45"/>
      <c r="G342" s="46"/>
    </row>
    <row r="343" spans="2:7" s="21" customFormat="1" ht="17.100000000000001" customHeight="1" x14ac:dyDescent="0.25">
      <c r="B343" s="42"/>
      <c r="C343" s="43"/>
      <c r="D343" s="44"/>
      <c r="E343" s="45"/>
      <c r="F343" s="45"/>
      <c r="G343" s="46"/>
    </row>
    <row r="344" spans="2:7" s="21" customFormat="1" ht="17.100000000000001" customHeight="1" x14ac:dyDescent="0.25">
      <c r="B344" s="42"/>
      <c r="C344" s="43"/>
      <c r="D344" s="44"/>
      <c r="E344" s="45"/>
      <c r="F344" s="45"/>
      <c r="G344" s="46"/>
    </row>
    <row r="345" spans="2:7" s="21" customFormat="1" ht="17.100000000000001" customHeight="1" x14ac:dyDescent="0.25">
      <c r="B345" s="42"/>
      <c r="C345" s="43"/>
      <c r="D345" s="44"/>
      <c r="E345" s="45"/>
      <c r="F345" s="45"/>
      <c r="G345" s="46"/>
    </row>
    <row r="346" spans="2:7" s="21" customFormat="1" ht="17.100000000000001" customHeight="1" x14ac:dyDescent="0.25">
      <c r="B346" s="42"/>
      <c r="C346" s="43"/>
      <c r="D346" s="44"/>
      <c r="E346" s="45"/>
      <c r="F346" s="45"/>
      <c r="G346" s="46"/>
    </row>
    <row r="347" spans="2:7" s="21" customFormat="1" ht="17.100000000000001" customHeight="1" x14ac:dyDescent="0.25">
      <c r="B347" s="42"/>
      <c r="C347" s="43"/>
      <c r="D347" s="44"/>
      <c r="E347" s="45"/>
      <c r="F347" s="45"/>
      <c r="G347" s="46"/>
    </row>
    <row r="348" spans="2:7" s="21" customFormat="1" ht="17.100000000000001" customHeight="1" x14ac:dyDescent="0.25">
      <c r="B348" s="42"/>
      <c r="C348" s="43"/>
      <c r="D348" s="44"/>
      <c r="E348" s="45"/>
      <c r="F348" s="45"/>
      <c r="G348" s="46"/>
    </row>
    <row r="349" spans="2:7" s="21" customFormat="1" ht="17.100000000000001" customHeight="1" x14ac:dyDescent="0.25">
      <c r="B349" s="42"/>
      <c r="C349" s="43"/>
      <c r="D349" s="44"/>
      <c r="E349" s="45"/>
      <c r="F349" s="45"/>
      <c r="G349" s="46"/>
    </row>
    <row r="350" spans="2:7" s="21" customFormat="1" ht="17.100000000000001" customHeight="1" x14ac:dyDescent="0.25">
      <c r="B350" s="42"/>
      <c r="C350" s="43"/>
      <c r="D350" s="44"/>
      <c r="E350" s="45"/>
      <c r="F350" s="45"/>
      <c r="G350" s="46"/>
    </row>
    <row r="351" spans="2:7" s="21" customFormat="1" ht="17.100000000000001" customHeight="1" x14ac:dyDescent="0.25">
      <c r="B351" s="42"/>
      <c r="C351" s="43"/>
      <c r="D351" s="44"/>
      <c r="E351" s="45"/>
      <c r="F351" s="45"/>
      <c r="G351" s="46"/>
    </row>
    <row r="352" spans="2:7" s="21" customFormat="1" ht="17.100000000000001" customHeight="1" x14ac:dyDescent="0.25">
      <c r="B352" s="42"/>
      <c r="C352" s="43"/>
      <c r="D352" s="44"/>
      <c r="E352" s="45"/>
      <c r="F352" s="45"/>
      <c r="G352" s="46"/>
    </row>
    <row r="353" spans="2:7" s="21" customFormat="1" ht="17.100000000000001" customHeight="1" x14ac:dyDescent="0.25">
      <c r="B353" s="42"/>
      <c r="C353" s="43"/>
      <c r="D353" s="44"/>
      <c r="E353" s="45"/>
      <c r="F353" s="45"/>
      <c r="G353" s="46"/>
    </row>
    <row r="354" spans="2:7" s="21" customFormat="1" ht="17.100000000000001" customHeight="1" x14ac:dyDescent="0.25">
      <c r="B354" s="42"/>
      <c r="C354" s="43"/>
      <c r="D354" s="44"/>
      <c r="E354" s="45"/>
      <c r="F354" s="45"/>
      <c r="G354" s="46"/>
    </row>
    <row r="355" spans="2:7" s="21" customFormat="1" ht="17.100000000000001" customHeight="1" x14ac:dyDescent="0.25">
      <c r="B355" s="110">
        <v>11</v>
      </c>
      <c r="C355" s="111"/>
      <c r="D355" s="111"/>
      <c r="E355" s="111"/>
      <c r="F355" s="111"/>
      <c r="G355" s="112"/>
    </row>
    <row r="356" spans="2:7" s="21" customFormat="1" ht="17.100000000000001" customHeight="1" x14ac:dyDescent="0.25">
      <c r="B356" s="48"/>
      <c r="C356" s="49"/>
      <c r="D356" s="38" t="s">
        <v>81</v>
      </c>
      <c r="E356" s="39" t="s">
        <v>82</v>
      </c>
      <c r="F356" s="39" t="s">
        <v>83</v>
      </c>
      <c r="G356" s="40" t="s">
        <v>84</v>
      </c>
    </row>
    <row r="357" spans="2:7" s="21" customFormat="1" ht="18.75" customHeight="1" x14ac:dyDescent="0.25">
      <c r="C357" s="65" t="s">
        <v>123</v>
      </c>
      <c r="D357" s="51">
        <v>207</v>
      </c>
      <c r="E357" s="52">
        <f>D357/D360*100</f>
        <v>40.03868471953578</v>
      </c>
      <c r="F357" s="52">
        <f>E357</f>
        <v>40.03868471953578</v>
      </c>
      <c r="G357" s="53">
        <f>F357</f>
        <v>40.03868471953578</v>
      </c>
    </row>
    <row r="358" spans="2:7" s="21" customFormat="1" ht="18.75" customHeight="1" x14ac:dyDescent="0.25">
      <c r="B358"/>
      <c r="C358" s="65" t="s">
        <v>124</v>
      </c>
      <c r="D358" s="55">
        <v>204</v>
      </c>
      <c r="E358" s="52">
        <f>D358/D360*100</f>
        <v>39.458413926499034</v>
      </c>
      <c r="F358" s="52">
        <f t="shared" ref="F358:F359" si="2">E358</f>
        <v>39.458413926499034</v>
      </c>
      <c r="G358" s="56">
        <f>F358+G357</f>
        <v>79.497098646034814</v>
      </c>
    </row>
    <row r="359" spans="2:7" s="21" customFormat="1" ht="18.75" customHeight="1" x14ac:dyDescent="0.25">
      <c r="B359"/>
      <c r="C359" s="65" t="s">
        <v>125</v>
      </c>
      <c r="D359" s="57">
        <v>106</v>
      </c>
      <c r="E359" s="52">
        <f>D359/D360*100</f>
        <v>20.502901353965182</v>
      </c>
      <c r="F359" s="52">
        <f t="shared" si="2"/>
        <v>20.502901353965182</v>
      </c>
      <c r="G359" s="56">
        <f>F359+G358</f>
        <v>100</v>
      </c>
    </row>
    <row r="360" spans="2:7" s="21" customFormat="1" ht="18.75" customHeight="1" x14ac:dyDescent="0.25">
      <c r="B360" s="59"/>
      <c r="C360" s="47" t="s">
        <v>85</v>
      </c>
      <c r="D360" s="60">
        <f>SUM(D357:D359)</f>
        <v>517</v>
      </c>
      <c r="E360" s="61">
        <v>100</v>
      </c>
      <c r="F360" s="61">
        <v>100</v>
      </c>
      <c r="G360" s="62"/>
    </row>
    <row r="361" spans="2:7" s="21" customFormat="1" ht="18.75" customHeight="1" x14ac:dyDescent="0.25">
      <c r="B361" s="42"/>
      <c r="C361" s="43"/>
      <c r="D361" s="44"/>
      <c r="E361" s="45"/>
      <c r="F361" s="45"/>
      <c r="G361" s="46"/>
    </row>
    <row r="362" spans="2:7" s="21" customFormat="1" ht="18.75" customHeight="1" x14ac:dyDescent="0.25">
      <c r="B362" s="42"/>
      <c r="C362" s="43"/>
      <c r="D362" s="44"/>
      <c r="E362" s="45"/>
      <c r="F362" s="45"/>
      <c r="G362" s="46"/>
    </row>
    <row r="363" spans="2:7" s="21" customFormat="1" ht="18.75" customHeight="1" x14ac:dyDescent="0.25">
      <c r="B363" s="42"/>
      <c r="C363" s="43"/>
      <c r="D363" s="44"/>
      <c r="E363" s="45"/>
      <c r="F363" s="45"/>
      <c r="G363" s="46"/>
    </row>
    <row r="364" spans="2:7" s="21" customFormat="1" ht="18.75" customHeight="1" x14ac:dyDescent="0.25">
      <c r="B364" s="42"/>
      <c r="C364" s="43"/>
      <c r="D364" s="44"/>
      <c r="E364" s="45"/>
      <c r="F364" s="45"/>
      <c r="G364" s="46"/>
    </row>
    <row r="365" spans="2:7" s="21" customFormat="1" ht="18.75" customHeight="1" x14ac:dyDescent="0.25">
      <c r="B365" s="42"/>
      <c r="C365" s="43"/>
      <c r="D365" s="44"/>
      <c r="E365" s="45"/>
      <c r="F365" s="45"/>
      <c r="G365" s="46"/>
    </row>
    <row r="366" spans="2:7" s="21" customFormat="1" ht="18.75" customHeight="1" x14ac:dyDescent="0.25">
      <c r="B366" s="42"/>
      <c r="C366" s="43"/>
      <c r="D366" s="44"/>
      <c r="E366" s="45"/>
      <c r="F366" s="45"/>
      <c r="G366" s="46"/>
    </row>
    <row r="367" spans="2:7" s="21" customFormat="1" ht="18.75" customHeight="1" x14ac:dyDescent="0.25">
      <c r="B367" s="42"/>
      <c r="C367" s="43"/>
      <c r="D367" s="44"/>
      <c r="E367" s="45"/>
      <c r="F367" s="45"/>
      <c r="G367" s="46"/>
    </row>
    <row r="368" spans="2:7" s="21" customFormat="1" ht="18.75" customHeight="1" x14ac:dyDescent="0.25">
      <c r="B368" s="42"/>
      <c r="C368" s="43"/>
      <c r="D368" s="44"/>
      <c r="E368" s="45"/>
      <c r="F368" s="45"/>
      <c r="G368" s="46"/>
    </row>
    <row r="369" spans="2:7" s="21" customFormat="1" ht="18.75" customHeight="1" x14ac:dyDescent="0.25">
      <c r="B369" s="42"/>
      <c r="C369" s="43"/>
      <c r="D369" s="44"/>
      <c r="E369" s="45"/>
      <c r="F369" s="45"/>
      <c r="G369" s="46"/>
    </row>
    <row r="370" spans="2:7" s="21" customFormat="1" ht="18.75" customHeight="1" x14ac:dyDescent="0.25">
      <c r="B370" s="42"/>
      <c r="C370" s="43"/>
      <c r="D370" s="44"/>
      <c r="E370" s="45"/>
      <c r="F370" s="45"/>
      <c r="G370" s="46"/>
    </row>
    <row r="371" spans="2:7" s="21" customFormat="1" ht="18.75" customHeight="1" x14ac:dyDescent="0.25">
      <c r="B371" s="42"/>
      <c r="C371" s="43"/>
      <c r="D371" s="44"/>
      <c r="E371" s="45"/>
      <c r="F371" s="45"/>
      <c r="G371" s="46"/>
    </row>
    <row r="372" spans="2:7" s="21" customFormat="1" ht="18.75" customHeight="1" x14ac:dyDescent="0.25">
      <c r="B372" s="42"/>
      <c r="C372" s="43"/>
      <c r="D372" s="44"/>
      <c r="E372" s="45"/>
      <c r="F372" s="45"/>
      <c r="G372" s="46"/>
    </row>
    <row r="373" spans="2:7" s="21" customFormat="1" ht="18.75" customHeight="1" x14ac:dyDescent="0.25">
      <c r="B373" s="42"/>
      <c r="C373" s="43"/>
      <c r="D373" s="44"/>
      <c r="E373" s="45"/>
      <c r="F373" s="45"/>
      <c r="G373" s="46"/>
    </row>
    <row r="374" spans="2:7" s="21" customFormat="1" ht="18.75" customHeight="1" x14ac:dyDescent="0.25">
      <c r="B374" s="42"/>
      <c r="C374" s="43"/>
      <c r="D374" s="44"/>
      <c r="E374" s="45"/>
      <c r="F374" s="45"/>
      <c r="G374" s="46"/>
    </row>
    <row r="375" spans="2:7" s="21" customFormat="1" ht="18.75" customHeight="1" x14ac:dyDescent="0.25">
      <c r="B375" s="110">
        <v>12</v>
      </c>
      <c r="C375" s="111"/>
      <c r="D375" s="111"/>
      <c r="E375" s="111"/>
      <c r="F375" s="111"/>
      <c r="G375" s="112"/>
    </row>
    <row r="376" spans="2:7" s="21" customFormat="1" ht="18.75" customHeight="1" x14ac:dyDescent="0.25">
      <c r="B376" s="48"/>
      <c r="C376" s="49"/>
      <c r="D376" s="38" t="s">
        <v>81</v>
      </c>
      <c r="E376" s="39" t="s">
        <v>82</v>
      </c>
      <c r="F376" s="39" t="s">
        <v>83</v>
      </c>
      <c r="G376" s="40" t="s">
        <v>84</v>
      </c>
    </row>
    <row r="377" spans="2:7" s="21" customFormat="1" ht="18.75" customHeight="1" x14ac:dyDescent="0.25">
      <c r="C377" s="65" t="s">
        <v>126</v>
      </c>
      <c r="D377" s="51">
        <v>126</v>
      </c>
      <c r="E377" s="52">
        <f>D377/D383*100</f>
        <v>18.181818181818183</v>
      </c>
      <c r="F377" s="52">
        <f>E377</f>
        <v>18.181818181818183</v>
      </c>
      <c r="G377" s="53">
        <f>F377</f>
        <v>18.181818181818183</v>
      </c>
    </row>
    <row r="378" spans="2:7" s="21" customFormat="1" ht="18.75" customHeight="1" x14ac:dyDescent="0.25">
      <c r="B378"/>
      <c r="C378" s="65" t="s">
        <v>127</v>
      </c>
      <c r="D378" s="55">
        <v>72</v>
      </c>
      <c r="E378" s="52">
        <f>D378/D383*100</f>
        <v>10.38961038961039</v>
      </c>
      <c r="F378" s="52">
        <f t="shared" ref="F378:F381" si="3">E378</f>
        <v>10.38961038961039</v>
      </c>
      <c r="G378" s="56">
        <f>F378+G377</f>
        <v>28.571428571428573</v>
      </c>
    </row>
    <row r="379" spans="2:7" s="21" customFormat="1" ht="18.75" customHeight="1" x14ac:dyDescent="0.25">
      <c r="B379"/>
      <c r="C379" s="65" t="s">
        <v>128</v>
      </c>
      <c r="D379" s="57">
        <v>138</v>
      </c>
      <c r="E379" s="52">
        <f>D379/D383*100</f>
        <v>19.913419913419915</v>
      </c>
      <c r="F379" s="52">
        <f t="shared" si="3"/>
        <v>19.913419913419915</v>
      </c>
      <c r="G379" s="56">
        <f>F379+G378</f>
        <v>48.484848484848484</v>
      </c>
    </row>
    <row r="380" spans="2:7" s="21" customFormat="1" ht="18.75" customHeight="1" x14ac:dyDescent="0.25">
      <c r="B380"/>
      <c r="C380" s="65" t="s">
        <v>129</v>
      </c>
      <c r="D380" s="57">
        <v>212</v>
      </c>
      <c r="E380" s="52">
        <f>D380/D383*100</f>
        <v>30.59163059163059</v>
      </c>
      <c r="F380" s="52">
        <f t="shared" si="3"/>
        <v>30.59163059163059</v>
      </c>
      <c r="G380" s="58">
        <f>F380+G379</f>
        <v>79.076479076479075</v>
      </c>
    </row>
    <row r="381" spans="2:7" s="21" customFormat="1" ht="18.75" customHeight="1" x14ac:dyDescent="0.25">
      <c r="B381"/>
      <c r="C381" s="65" t="s">
        <v>130</v>
      </c>
      <c r="D381" s="57">
        <v>137</v>
      </c>
      <c r="E381" s="52">
        <f>D381/D383*100</f>
        <v>19.769119769119769</v>
      </c>
      <c r="F381" s="52">
        <f t="shared" si="3"/>
        <v>19.769119769119769</v>
      </c>
      <c r="G381" s="58">
        <f>F381+G380</f>
        <v>98.845598845598843</v>
      </c>
    </row>
    <row r="382" spans="2:7" s="21" customFormat="1" ht="18.75" customHeight="1" x14ac:dyDescent="0.25">
      <c r="B382"/>
      <c r="C382" s="65" t="s">
        <v>131</v>
      </c>
      <c r="D382" s="57">
        <v>8</v>
      </c>
      <c r="E382" s="52">
        <f>D382/D383*100</f>
        <v>1.1544011544011543</v>
      </c>
      <c r="F382" s="52">
        <f t="shared" ref="F382" si="4">E382</f>
        <v>1.1544011544011543</v>
      </c>
      <c r="G382" s="58">
        <f>F382+G381</f>
        <v>100</v>
      </c>
    </row>
    <row r="383" spans="2:7" s="21" customFormat="1" ht="18.75" customHeight="1" x14ac:dyDescent="0.25">
      <c r="B383" s="59"/>
      <c r="C383" s="47" t="s">
        <v>85</v>
      </c>
      <c r="D383" s="60">
        <f>SUM(D377:D382)</f>
        <v>693</v>
      </c>
      <c r="E383" s="61">
        <f>SUM(E377:E382)</f>
        <v>100</v>
      </c>
      <c r="F383" s="61">
        <f>SUM(F377:F382)</f>
        <v>100</v>
      </c>
      <c r="G383" s="62"/>
    </row>
    <row r="384" spans="2:7" s="21" customFormat="1" ht="18.75" customHeight="1" x14ac:dyDescent="0.25">
      <c r="B384" s="42"/>
      <c r="C384" s="43"/>
      <c r="D384" s="44"/>
      <c r="E384" s="45"/>
      <c r="F384" s="45"/>
      <c r="G384" s="46"/>
    </row>
    <row r="385" spans="2:7" s="21" customFormat="1" ht="18.75" customHeight="1" x14ac:dyDescent="0.25">
      <c r="B385" s="42"/>
      <c r="C385" s="43"/>
      <c r="D385" s="44"/>
      <c r="E385" s="45"/>
      <c r="F385" s="45"/>
      <c r="G385" s="46"/>
    </row>
    <row r="386" spans="2:7" s="21" customFormat="1" ht="18.75" customHeight="1" x14ac:dyDescent="0.25">
      <c r="B386" s="42"/>
      <c r="C386" s="43"/>
      <c r="D386" s="44"/>
      <c r="E386" s="45"/>
      <c r="F386" s="45"/>
      <c r="G386" s="46"/>
    </row>
    <row r="387" spans="2:7" s="21" customFormat="1" ht="18.75" customHeight="1" x14ac:dyDescent="0.25">
      <c r="B387" s="42"/>
      <c r="C387" s="43"/>
      <c r="D387" s="44"/>
      <c r="E387" s="45"/>
      <c r="F387" s="45"/>
      <c r="G387" s="46"/>
    </row>
    <row r="388" spans="2:7" s="21" customFormat="1" ht="18.75" customHeight="1" x14ac:dyDescent="0.25">
      <c r="B388" s="42"/>
      <c r="C388" s="43"/>
      <c r="D388" s="44"/>
      <c r="E388" s="45"/>
      <c r="F388" s="45"/>
      <c r="G388" s="46"/>
    </row>
    <row r="389" spans="2:7" s="21" customFormat="1" ht="18.75" customHeight="1" x14ac:dyDescent="0.25">
      <c r="B389" s="42"/>
      <c r="C389" s="43"/>
      <c r="D389" s="44"/>
      <c r="E389" s="45"/>
      <c r="F389" s="45"/>
      <c r="G389" s="46"/>
    </row>
    <row r="390" spans="2:7" s="21" customFormat="1" ht="18.75" customHeight="1" x14ac:dyDescent="0.25">
      <c r="B390" s="42"/>
      <c r="C390" s="43"/>
      <c r="D390" s="44"/>
      <c r="E390" s="45"/>
      <c r="F390" s="45"/>
      <c r="G390" s="46"/>
    </row>
    <row r="391" spans="2:7" s="21" customFormat="1" ht="18.75" customHeight="1" x14ac:dyDescent="0.25">
      <c r="B391" s="42"/>
      <c r="C391" s="43"/>
      <c r="D391" s="44"/>
      <c r="E391" s="45"/>
      <c r="F391" s="45"/>
      <c r="G391" s="46"/>
    </row>
    <row r="392" spans="2:7" s="21" customFormat="1" ht="18.75" customHeight="1" x14ac:dyDescent="0.25">
      <c r="B392" s="42"/>
      <c r="C392" s="43"/>
      <c r="D392" s="44"/>
      <c r="E392" s="45"/>
      <c r="F392" s="45"/>
      <c r="G392" s="46"/>
    </row>
    <row r="393" spans="2:7" s="21" customFormat="1" ht="18.75" customHeight="1" x14ac:dyDescent="0.25">
      <c r="B393" s="42"/>
      <c r="C393" s="43"/>
      <c r="D393" s="44"/>
      <c r="E393" s="45"/>
      <c r="F393" s="45"/>
      <c r="G393" s="46"/>
    </row>
    <row r="394" spans="2:7" s="21" customFormat="1" ht="18.75" customHeight="1" x14ac:dyDescent="0.25">
      <c r="B394" s="42"/>
      <c r="C394" s="43"/>
      <c r="D394" s="44"/>
      <c r="E394" s="45"/>
      <c r="F394" s="45"/>
      <c r="G394" s="46"/>
    </row>
    <row r="395" spans="2:7" s="21" customFormat="1" ht="18.75" customHeight="1" x14ac:dyDescent="0.25">
      <c r="B395" s="42"/>
      <c r="C395" s="43"/>
      <c r="D395" s="44"/>
      <c r="E395" s="45"/>
      <c r="F395" s="45"/>
      <c r="G395" s="46"/>
    </row>
    <row r="396" spans="2:7" s="21" customFormat="1" ht="18.75" customHeight="1" x14ac:dyDescent="0.25">
      <c r="B396" s="42"/>
      <c r="C396" s="43"/>
      <c r="D396" s="44"/>
      <c r="E396" s="45"/>
      <c r="F396" s="45"/>
      <c r="G396" s="46"/>
    </row>
    <row r="397" spans="2:7" s="21" customFormat="1" ht="17.100000000000001" customHeight="1" x14ac:dyDescent="0.25">
      <c r="B397" s="42"/>
      <c r="C397" s="43"/>
      <c r="D397" s="44"/>
      <c r="E397" s="45"/>
      <c r="F397" s="45"/>
      <c r="G397" s="46"/>
    </row>
    <row r="398" spans="2:7" s="21" customFormat="1" ht="17.100000000000001" customHeight="1" x14ac:dyDescent="0.25">
      <c r="B398" s="42"/>
      <c r="C398" s="43"/>
      <c r="D398" s="44"/>
      <c r="E398" s="45"/>
      <c r="F398" s="45"/>
      <c r="G398" s="46"/>
    </row>
    <row r="399" spans="2:7" s="21" customFormat="1" ht="17.100000000000001" customHeight="1" x14ac:dyDescent="0.25">
      <c r="B399" s="42"/>
      <c r="C399" s="43"/>
      <c r="D399" s="44"/>
      <c r="E399" s="45"/>
      <c r="F399" s="45"/>
      <c r="G399" s="46"/>
    </row>
    <row r="400" spans="2:7" s="21" customFormat="1" ht="17.100000000000001" customHeight="1" x14ac:dyDescent="0.25">
      <c r="B400" s="42"/>
      <c r="C400" s="43"/>
      <c r="D400" s="44"/>
      <c r="E400" s="45"/>
      <c r="F400" s="45"/>
      <c r="G400" s="46"/>
    </row>
    <row r="401" spans="2:7" s="21" customFormat="1" ht="17.100000000000001" customHeight="1" x14ac:dyDescent="0.25">
      <c r="B401" s="42"/>
      <c r="C401" s="43"/>
      <c r="D401" s="44"/>
      <c r="E401" s="45"/>
      <c r="F401" s="45"/>
      <c r="G401" s="46"/>
    </row>
    <row r="402" spans="2:7" s="21" customFormat="1" ht="17.100000000000001" customHeight="1" x14ac:dyDescent="0.25">
      <c r="B402" s="42"/>
      <c r="C402" s="43"/>
      <c r="D402" s="44"/>
      <c r="E402" s="45"/>
      <c r="F402" s="45"/>
      <c r="G402" s="46"/>
    </row>
    <row r="403" spans="2:7" s="21" customFormat="1" x14ac:dyDescent="0.25"/>
    <row r="404" spans="2:7" s="21" customFormat="1" ht="86.1" customHeight="1" x14ac:dyDescent="0.25">
      <c r="B404" s="107" t="s">
        <v>56</v>
      </c>
      <c r="C404" s="108"/>
      <c r="D404" s="108"/>
      <c r="E404" s="108"/>
      <c r="F404" s="108"/>
      <c r="G404" s="109"/>
    </row>
    <row r="405" spans="2:7" s="21" customFormat="1" ht="29.1" customHeight="1" x14ac:dyDescent="0.25">
      <c r="B405" s="36"/>
      <c r="C405" s="37"/>
      <c r="D405" s="38" t="s">
        <v>81</v>
      </c>
      <c r="E405" s="39" t="s">
        <v>82</v>
      </c>
      <c r="F405" s="39" t="s">
        <v>83</v>
      </c>
      <c r="G405" s="40" t="s">
        <v>84</v>
      </c>
    </row>
    <row r="406" spans="2:7" s="21" customFormat="1" ht="17.100000000000001" customHeight="1" x14ac:dyDescent="0.25">
      <c r="B406" s="33"/>
      <c r="C406" s="63" t="s">
        <v>132</v>
      </c>
      <c r="D406" s="27">
        <v>78</v>
      </c>
      <c r="E406" s="28">
        <v>26</v>
      </c>
      <c r="F406" s="28">
        <v>26</v>
      </c>
      <c r="G406" s="66">
        <f>F406</f>
        <v>26</v>
      </c>
    </row>
    <row r="407" spans="2:7" s="21" customFormat="1" ht="17.100000000000001" customHeight="1" x14ac:dyDescent="0.25">
      <c r="B407" s="34"/>
      <c r="C407" s="63" t="s">
        <v>133</v>
      </c>
      <c r="D407" s="27">
        <v>128</v>
      </c>
      <c r="E407" s="28">
        <v>42.666666666666671</v>
      </c>
      <c r="F407" s="28">
        <v>42.666666666666671</v>
      </c>
      <c r="G407" s="67">
        <f>F407+G406</f>
        <v>68.666666666666671</v>
      </c>
    </row>
    <row r="408" spans="2:7" s="21" customFormat="1" ht="17.100000000000001" customHeight="1" x14ac:dyDescent="0.25">
      <c r="B408" s="34"/>
      <c r="C408" s="63" t="s">
        <v>134</v>
      </c>
      <c r="D408" s="27">
        <v>87</v>
      </c>
      <c r="E408" s="28">
        <v>28.999999999999996</v>
      </c>
      <c r="F408" s="28">
        <v>28.999999999999996</v>
      </c>
      <c r="G408" s="67">
        <f>F408+G407</f>
        <v>97.666666666666671</v>
      </c>
    </row>
    <row r="409" spans="2:7" s="21" customFormat="1" ht="17.100000000000001" customHeight="1" x14ac:dyDescent="0.25">
      <c r="B409" s="34"/>
      <c r="C409" s="64" t="s">
        <v>135</v>
      </c>
      <c r="D409" s="23">
        <v>7</v>
      </c>
      <c r="E409" s="24">
        <v>2.3333333333333335</v>
      </c>
      <c r="F409" s="24">
        <v>2.3333333333333335</v>
      </c>
      <c r="G409" s="68">
        <f>F409+G408</f>
        <v>100</v>
      </c>
    </row>
    <row r="410" spans="2:7" s="21" customFormat="1" ht="17.100000000000001" customHeight="1" x14ac:dyDescent="0.25">
      <c r="B410" s="35"/>
      <c r="C410" s="41" t="s">
        <v>85</v>
      </c>
      <c r="D410" s="30">
        <v>300</v>
      </c>
      <c r="E410" s="31">
        <v>100</v>
      </c>
      <c r="F410" s="31">
        <v>100</v>
      </c>
      <c r="G410" s="32"/>
    </row>
    <row r="411" spans="2:7" s="21" customFormat="1" ht="17.100000000000001" customHeight="1" x14ac:dyDescent="0.25">
      <c r="B411" s="42"/>
      <c r="C411" s="43"/>
      <c r="D411" s="44"/>
      <c r="E411" s="45"/>
      <c r="F411" s="45"/>
      <c r="G411" s="46"/>
    </row>
    <row r="412" spans="2:7" s="21" customFormat="1" ht="17.100000000000001" customHeight="1" x14ac:dyDescent="0.25">
      <c r="B412" s="42"/>
      <c r="C412" s="43"/>
      <c r="D412" s="44"/>
      <c r="E412" s="45"/>
      <c r="F412" s="45"/>
      <c r="G412" s="46"/>
    </row>
    <row r="413" spans="2:7" s="21" customFormat="1" ht="17.100000000000001" customHeight="1" x14ac:dyDescent="0.25">
      <c r="B413" s="42"/>
      <c r="C413" s="43"/>
      <c r="D413" s="44"/>
      <c r="E413" s="45"/>
      <c r="F413" s="45"/>
      <c r="G413" s="46"/>
    </row>
    <row r="414" spans="2:7" s="21" customFormat="1" ht="17.100000000000001" customHeight="1" x14ac:dyDescent="0.25">
      <c r="B414" s="42"/>
      <c r="C414" s="43"/>
      <c r="D414" s="44"/>
      <c r="E414" s="45"/>
      <c r="F414" s="45"/>
      <c r="G414" s="46"/>
    </row>
    <row r="415" spans="2:7" s="21" customFormat="1" ht="17.100000000000001" customHeight="1" x14ac:dyDescent="0.25">
      <c r="B415" s="42"/>
      <c r="C415" s="43"/>
      <c r="D415" s="44"/>
      <c r="E415" s="45"/>
      <c r="F415" s="45"/>
      <c r="G415" s="46"/>
    </row>
    <row r="416" spans="2:7" s="21" customFormat="1" ht="17.100000000000001" customHeight="1" x14ac:dyDescent="0.25">
      <c r="B416" s="42"/>
      <c r="C416" s="43"/>
      <c r="D416" s="44"/>
      <c r="E416" s="45"/>
      <c r="F416" s="45"/>
      <c r="G416" s="46"/>
    </row>
    <row r="417" spans="2:7" s="21" customFormat="1" ht="17.100000000000001" customHeight="1" x14ac:dyDescent="0.25">
      <c r="B417" s="42"/>
      <c r="C417" s="43"/>
      <c r="D417" s="44"/>
      <c r="E417" s="45"/>
      <c r="F417" s="45"/>
      <c r="G417" s="46"/>
    </row>
    <row r="418" spans="2:7" s="21" customFormat="1" ht="17.100000000000001" customHeight="1" x14ac:dyDescent="0.25">
      <c r="B418" s="42"/>
      <c r="C418" s="43"/>
      <c r="D418" s="44"/>
      <c r="E418" s="45"/>
      <c r="F418" s="45"/>
      <c r="G418" s="46"/>
    </row>
    <row r="419" spans="2:7" s="21" customFormat="1" ht="17.100000000000001" customHeight="1" x14ac:dyDescent="0.25">
      <c r="B419" s="42"/>
      <c r="C419" s="43"/>
      <c r="D419" s="44"/>
      <c r="E419" s="45"/>
      <c r="F419" s="45"/>
      <c r="G419" s="46"/>
    </row>
    <row r="420" spans="2:7" s="21" customFormat="1" ht="17.100000000000001" customHeight="1" x14ac:dyDescent="0.25">
      <c r="B420" s="42"/>
      <c r="C420" s="43"/>
      <c r="D420" s="44"/>
      <c r="E420" s="45"/>
      <c r="F420" s="45"/>
      <c r="G420" s="46"/>
    </row>
    <row r="421" spans="2:7" s="21" customFormat="1" ht="17.100000000000001" customHeight="1" x14ac:dyDescent="0.25">
      <c r="B421" s="42"/>
      <c r="C421" s="43"/>
      <c r="D421" s="44"/>
      <c r="E421" s="45"/>
      <c r="F421" s="45"/>
      <c r="G421" s="46"/>
    </row>
    <row r="422" spans="2:7" s="21" customFormat="1" ht="17.100000000000001" customHeight="1" x14ac:dyDescent="0.25">
      <c r="B422" s="42"/>
      <c r="C422" s="43"/>
      <c r="D422" s="44"/>
      <c r="E422" s="45"/>
      <c r="F422" s="45"/>
      <c r="G422" s="46"/>
    </row>
    <row r="423" spans="2:7" s="21" customFormat="1" ht="17.100000000000001" customHeight="1" x14ac:dyDescent="0.25">
      <c r="B423" s="42"/>
      <c r="C423" s="43"/>
      <c r="D423" s="44"/>
      <c r="E423" s="45"/>
      <c r="F423" s="45"/>
      <c r="G423" s="46"/>
    </row>
    <row r="424" spans="2:7" s="21" customFormat="1" ht="17.100000000000001" customHeight="1" x14ac:dyDescent="0.25">
      <c r="B424" s="42"/>
      <c r="C424" s="43"/>
      <c r="D424" s="44"/>
      <c r="E424" s="45"/>
      <c r="F424" s="45"/>
      <c r="G424" s="46"/>
    </row>
    <row r="425" spans="2:7" s="21" customFormat="1" ht="17.100000000000001" customHeight="1" x14ac:dyDescent="0.25">
      <c r="B425" s="42"/>
      <c r="C425" s="43"/>
      <c r="D425" s="44"/>
      <c r="E425" s="45"/>
      <c r="F425" s="45"/>
      <c r="G425" s="46"/>
    </row>
    <row r="426" spans="2:7" s="21" customFormat="1" ht="17.100000000000001" customHeight="1" x14ac:dyDescent="0.25">
      <c r="B426" s="42"/>
      <c r="C426" s="43"/>
      <c r="D426" s="44"/>
      <c r="E426" s="45"/>
      <c r="F426" s="45"/>
      <c r="G426" s="46"/>
    </row>
    <row r="427" spans="2:7" s="21" customFormat="1" ht="17.100000000000001" customHeight="1" x14ac:dyDescent="0.25">
      <c r="B427" s="42"/>
      <c r="C427" s="43"/>
      <c r="D427" s="44"/>
      <c r="E427" s="45"/>
      <c r="F427" s="45"/>
      <c r="G427" s="46"/>
    </row>
    <row r="428" spans="2:7" s="21" customFormat="1" ht="17.100000000000001" customHeight="1" x14ac:dyDescent="0.25">
      <c r="B428" s="42"/>
      <c r="C428" s="43"/>
      <c r="D428" s="44"/>
      <c r="E428" s="45"/>
      <c r="F428" s="45"/>
      <c r="G428" s="46"/>
    </row>
    <row r="429" spans="2:7" s="21" customFormat="1" ht="17.100000000000001" customHeight="1" x14ac:dyDescent="0.25">
      <c r="B429" s="42"/>
      <c r="C429" s="43"/>
      <c r="D429" s="44"/>
      <c r="E429" s="45"/>
      <c r="F429" s="45"/>
      <c r="G429" s="46"/>
    </row>
    <row r="430" spans="2:7" s="21" customFormat="1" ht="17.100000000000001" customHeight="1" x14ac:dyDescent="0.25">
      <c r="B430" s="42"/>
      <c r="C430" s="43"/>
      <c r="D430" s="44"/>
      <c r="E430" s="45"/>
      <c r="F430" s="45"/>
      <c r="G430" s="46"/>
    </row>
    <row r="431" spans="2:7" s="21" customFormat="1" ht="17.100000000000001" customHeight="1" x14ac:dyDescent="0.25">
      <c r="B431" s="42"/>
      <c r="C431" s="43"/>
      <c r="D431" s="44"/>
      <c r="E431" s="45"/>
      <c r="F431" s="45"/>
      <c r="G431" s="46"/>
    </row>
    <row r="432" spans="2:7" s="21" customFormat="1" ht="17.100000000000001" customHeight="1" x14ac:dyDescent="0.25">
      <c r="B432" s="42"/>
      <c r="C432" s="43"/>
      <c r="D432" s="44"/>
      <c r="E432" s="45"/>
      <c r="F432" s="45"/>
      <c r="G432" s="46"/>
    </row>
    <row r="433" spans="2:7" s="21" customFormat="1" ht="17.100000000000001" customHeight="1" x14ac:dyDescent="0.25">
      <c r="B433" s="42"/>
      <c r="C433" s="43"/>
      <c r="D433" s="44"/>
      <c r="E433" s="45"/>
      <c r="F433" s="45"/>
      <c r="G433" s="46"/>
    </row>
    <row r="434" spans="2:7" s="21" customFormat="1" ht="17.100000000000001" customHeight="1" x14ac:dyDescent="0.25">
      <c r="B434" s="42"/>
      <c r="C434" s="43"/>
      <c r="D434" s="44"/>
      <c r="E434" s="45"/>
      <c r="F434" s="45"/>
      <c r="G434" s="46"/>
    </row>
    <row r="435" spans="2:7" s="21" customFormat="1" ht="17.100000000000001" customHeight="1" x14ac:dyDescent="0.25">
      <c r="B435" s="42"/>
      <c r="C435" s="43"/>
      <c r="D435" s="44"/>
      <c r="E435" s="45"/>
      <c r="F435" s="45"/>
      <c r="G435" s="46"/>
    </row>
    <row r="436" spans="2:7" s="21" customFormat="1" x14ac:dyDescent="0.25"/>
    <row r="437" spans="2:7" s="21" customFormat="1" ht="86.1" customHeight="1" x14ac:dyDescent="0.25">
      <c r="B437" s="107" t="s">
        <v>57</v>
      </c>
      <c r="C437" s="108"/>
      <c r="D437" s="108"/>
      <c r="E437" s="108"/>
      <c r="F437" s="108"/>
      <c r="G437" s="109"/>
    </row>
    <row r="438" spans="2:7" s="21" customFormat="1" ht="29.1" customHeight="1" x14ac:dyDescent="0.25">
      <c r="B438" s="36"/>
      <c r="C438" s="37"/>
      <c r="D438" s="38" t="s">
        <v>81</v>
      </c>
      <c r="E438" s="39" t="s">
        <v>82</v>
      </c>
      <c r="F438" s="39" t="s">
        <v>83</v>
      </c>
      <c r="G438" s="40" t="s">
        <v>84</v>
      </c>
    </row>
    <row r="439" spans="2:7" s="21" customFormat="1" ht="17.100000000000001" customHeight="1" x14ac:dyDescent="0.25">
      <c r="B439" s="33"/>
      <c r="C439" s="63" t="s">
        <v>132</v>
      </c>
      <c r="D439" s="27">
        <v>83</v>
      </c>
      <c r="E439" s="28">
        <v>27.666666666666668</v>
      </c>
      <c r="F439" s="28">
        <v>27.666666666666668</v>
      </c>
      <c r="G439" s="66">
        <f>F439</f>
        <v>27.666666666666668</v>
      </c>
    </row>
    <row r="440" spans="2:7" s="21" customFormat="1" ht="17.100000000000001" customHeight="1" x14ac:dyDescent="0.25">
      <c r="B440" s="34"/>
      <c r="C440" s="63" t="s">
        <v>133</v>
      </c>
      <c r="D440" s="27">
        <v>139</v>
      </c>
      <c r="E440" s="28">
        <v>46.333333333333329</v>
      </c>
      <c r="F440" s="28">
        <v>46.333333333333329</v>
      </c>
      <c r="G440" s="67">
        <f>F440+G439</f>
        <v>74</v>
      </c>
    </row>
    <row r="441" spans="2:7" s="21" customFormat="1" ht="17.100000000000001" customHeight="1" x14ac:dyDescent="0.25">
      <c r="B441" s="34"/>
      <c r="C441" s="63" t="s">
        <v>134</v>
      </c>
      <c r="D441" s="27">
        <v>69</v>
      </c>
      <c r="E441" s="28">
        <v>23</v>
      </c>
      <c r="F441" s="28">
        <v>23</v>
      </c>
      <c r="G441" s="67">
        <f>F441+G440</f>
        <v>97</v>
      </c>
    </row>
    <row r="442" spans="2:7" s="21" customFormat="1" ht="17.100000000000001" customHeight="1" x14ac:dyDescent="0.25">
      <c r="B442" s="34"/>
      <c r="C442" s="64" t="s">
        <v>135</v>
      </c>
      <c r="D442" s="23">
        <v>9</v>
      </c>
      <c r="E442" s="24">
        <v>3</v>
      </c>
      <c r="F442" s="24">
        <v>3</v>
      </c>
      <c r="G442" s="68">
        <f>F442+G441</f>
        <v>100</v>
      </c>
    </row>
    <row r="443" spans="2:7" s="21" customFormat="1" ht="17.100000000000001" customHeight="1" x14ac:dyDescent="0.25">
      <c r="B443" s="35"/>
      <c r="C443" s="41" t="s">
        <v>85</v>
      </c>
      <c r="D443" s="30">
        <v>300</v>
      </c>
      <c r="E443" s="31">
        <v>100</v>
      </c>
      <c r="F443" s="31">
        <v>100</v>
      </c>
      <c r="G443" s="32"/>
    </row>
    <row r="444" spans="2:7" s="21" customFormat="1" ht="17.100000000000001" customHeight="1" x14ac:dyDescent="0.25">
      <c r="B444" s="42"/>
      <c r="C444" s="43"/>
      <c r="D444" s="44"/>
      <c r="E444" s="45"/>
      <c r="F444" s="45"/>
      <c r="G444" s="46"/>
    </row>
    <row r="445" spans="2:7" s="21" customFormat="1" ht="17.100000000000001" customHeight="1" x14ac:dyDescent="0.25">
      <c r="B445" s="42"/>
      <c r="C445" s="43"/>
      <c r="D445" s="44"/>
      <c r="E445" s="45"/>
      <c r="F445" s="45"/>
      <c r="G445" s="46"/>
    </row>
    <row r="446" spans="2:7" s="21" customFormat="1" ht="17.100000000000001" customHeight="1" x14ac:dyDescent="0.25">
      <c r="B446" s="42"/>
      <c r="C446" s="43"/>
      <c r="D446" s="44"/>
      <c r="E446" s="45"/>
      <c r="F446" s="45"/>
      <c r="G446" s="46"/>
    </row>
    <row r="447" spans="2:7" s="21" customFormat="1" ht="17.100000000000001" customHeight="1" x14ac:dyDescent="0.25">
      <c r="B447" s="42"/>
      <c r="C447" s="43"/>
      <c r="D447" s="44"/>
      <c r="E447" s="45"/>
      <c r="F447" s="45"/>
      <c r="G447" s="46"/>
    </row>
    <row r="448" spans="2:7" s="21" customFormat="1" ht="17.100000000000001" customHeight="1" x14ac:dyDescent="0.25">
      <c r="B448" s="42"/>
      <c r="C448" s="43"/>
      <c r="D448" s="44"/>
      <c r="E448" s="45"/>
      <c r="F448" s="45"/>
      <c r="G448" s="46"/>
    </row>
    <row r="449" spans="2:7" s="21" customFormat="1" ht="17.100000000000001" customHeight="1" x14ac:dyDescent="0.25">
      <c r="B449" s="42"/>
      <c r="C449" s="43"/>
      <c r="D449" s="44"/>
      <c r="E449" s="45"/>
      <c r="F449" s="45"/>
      <c r="G449" s="46"/>
    </row>
    <row r="450" spans="2:7" s="21" customFormat="1" ht="17.100000000000001" customHeight="1" x14ac:dyDescent="0.25">
      <c r="B450" s="42"/>
      <c r="C450" s="43"/>
      <c r="D450" s="44"/>
      <c r="E450" s="45"/>
      <c r="F450" s="45"/>
      <c r="G450" s="46"/>
    </row>
    <row r="451" spans="2:7" s="21" customFormat="1" ht="17.100000000000001" customHeight="1" x14ac:dyDescent="0.25">
      <c r="B451" s="42"/>
      <c r="C451" s="43"/>
      <c r="D451" s="44"/>
      <c r="E451" s="45"/>
      <c r="F451" s="45"/>
      <c r="G451" s="46"/>
    </row>
    <row r="452" spans="2:7" s="21" customFormat="1" ht="17.100000000000001" customHeight="1" x14ac:dyDescent="0.25">
      <c r="B452" s="42"/>
      <c r="C452" s="43"/>
      <c r="D452" s="44"/>
      <c r="E452" s="45"/>
      <c r="F452" s="45"/>
      <c r="G452" s="46"/>
    </row>
    <row r="453" spans="2:7" s="21" customFormat="1" ht="17.100000000000001" customHeight="1" x14ac:dyDescent="0.25">
      <c r="B453" s="42"/>
      <c r="C453" s="43"/>
      <c r="D453" s="44"/>
      <c r="E453" s="45"/>
      <c r="F453" s="45"/>
      <c r="G453" s="46"/>
    </row>
    <row r="454" spans="2:7" s="21" customFormat="1" ht="17.100000000000001" customHeight="1" x14ac:dyDescent="0.25">
      <c r="B454" s="42"/>
      <c r="C454" s="43"/>
      <c r="D454" s="44"/>
      <c r="E454" s="45"/>
      <c r="F454" s="45"/>
      <c r="G454" s="46"/>
    </row>
    <row r="455" spans="2:7" s="21" customFormat="1" ht="17.100000000000001" customHeight="1" x14ac:dyDescent="0.25">
      <c r="B455" s="42"/>
      <c r="C455" s="43"/>
      <c r="D455" s="44"/>
      <c r="E455" s="45"/>
      <c r="F455" s="45"/>
      <c r="G455" s="46"/>
    </row>
    <row r="456" spans="2:7" s="21" customFormat="1" ht="17.100000000000001" customHeight="1" x14ac:dyDescent="0.25">
      <c r="B456" s="42"/>
      <c r="C456" s="43"/>
      <c r="D456" s="44"/>
      <c r="E456" s="45"/>
      <c r="F456" s="45"/>
      <c r="G456" s="46"/>
    </row>
    <row r="457" spans="2:7" s="21" customFormat="1" ht="17.100000000000001" customHeight="1" x14ac:dyDescent="0.25">
      <c r="B457" s="42"/>
      <c r="C457" s="43"/>
      <c r="D457" s="44"/>
      <c r="E457" s="45"/>
      <c r="F457" s="45"/>
      <c r="G457" s="46"/>
    </row>
    <row r="458" spans="2:7" s="21" customFormat="1" ht="17.100000000000001" customHeight="1" x14ac:dyDescent="0.25">
      <c r="B458" s="42"/>
      <c r="C458" s="43"/>
      <c r="D458" s="44"/>
      <c r="E458" s="45"/>
      <c r="F458" s="45"/>
      <c r="G458" s="46"/>
    </row>
    <row r="459" spans="2:7" s="21" customFormat="1" ht="17.100000000000001" customHeight="1" x14ac:dyDescent="0.25">
      <c r="B459" s="42"/>
      <c r="C459" s="43"/>
      <c r="D459" s="44"/>
      <c r="E459" s="45"/>
      <c r="F459" s="45"/>
      <c r="G459" s="46"/>
    </row>
    <row r="460" spans="2:7" s="21" customFormat="1" ht="17.100000000000001" customHeight="1" x14ac:dyDescent="0.25">
      <c r="B460" s="42"/>
      <c r="C460" s="43"/>
      <c r="D460" s="44"/>
      <c r="E460" s="45"/>
      <c r="F460" s="45"/>
      <c r="G460" s="46"/>
    </row>
    <row r="461" spans="2:7" s="21" customFormat="1" ht="17.100000000000001" customHeight="1" x14ac:dyDescent="0.25">
      <c r="B461" s="42"/>
      <c r="C461" s="43"/>
      <c r="D461" s="44"/>
      <c r="E461" s="45"/>
      <c r="F461" s="45"/>
      <c r="G461" s="46"/>
    </row>
    <row r="462" spans="2:7" s="21" customFormat="1" ht="17.100000000000001" customHeight="1" x14ac:dyDescent="0.25">
      <c r="B462" s="42"/>
      <c r="C462" s="43"/>
      <c r="D462" s="44"/>
      <c r="E462" s="45"/>
      <c r="F462" s="45"/>
      <c r="G462" s="46"/>
    </row>
    <row r="463" spans="2:7" s="21" customFormat="1" ht="17.100000000000001" customHeight="1" x14ac:dyDescent="0.25">
      <c r="B463" s="42"/>
      <c r="C463" s="43"/>
      <c r="D463" s="44"/>
      <c r="E463" s="45"/>
      <c r="F463" s="45"/>
      <c r="G463" s="46"/>
    </row>
    <row r="464" spans="2:7" s="21" customFormat="1" ht="17.100000000000001" customHeight="1" x14ac:dyDescent="0.25">
      <c r="B464" s="42"/>
      <c r="C464" s="43"/>
      <c r="D464" s="44"/>
      <c r="E464" s="45"/>
      <c r="F464" s="45"/>
      <c r="G464" s="46"/>
    </row>
    <row r="465" spans="2:7" s="21" customFormat="1" ht="17.100000000000001" customHeight="1" x14ac:dyDescent="0.25">
      <c r="B465" s="42"/>
      <c r="C465" s="43"/>
      <c r="D465" s="44"/>
      <c r="E465" s="45"/>
      <c r="F465" s="45"/>
      <c r="G465" s="46"/>
    </row>
    <row r="466" spans="2:7" s="21" customFormat="1" ht="17.100000000000001" customHeight="1" x14ac:dyDescent="0.25">
      <c r="B466" s="42"/>
      <c r="C466" s="43"/>
      <c r="D466" s="44"/>
      <c r="E466" s="45"/>
      <c r="F466" s="45"/>
      <c r="G466" s="46"/>
    </row>
    <row r="467" spans="2:7" s="21" customFormat="1" ht="17.100000000000001" customHeight="1" x14ac:dyDescent="0.25">
      <c r="B467" s="42"/>
      <c r="C467" s="43"/>
      <c r="D467" s="44"/>
      <c r="E467" s="45"/>
      <c r="F467" s="45"/>
      <c r="G467" s="46"/>
    </row>
    <row r="468" spans="2:7" s="21" customFormat="1" ht="17.100000000000001" customHeight="1" x14ac:dyDescent="0.25">
      <c r="B468" s="42"/>
      <c r="C468" s="43"/>
      <c r="D468" s="44"/>
      <c r="E468" s="45"/>
      <c r="F468" s="45"/>
      <c r="G468" s="46"/>
    </row>
    <row r="469" spans="2:7" s="21" customFormat="1" x14ac:dyDescent="0.25"/>
    <row r="470" spans="2:7" s="21" customFormat="1" ht="104.1" customHeight="1" x14ac:dyDescent="0.25">
      <c r="B470" s="107" t="s">
        <v>58</v>
      </c>
      <c r="C470" s="108"/>
      <c r="D470" s="108"/>
      <c r="E470" s="108"/>
      <c r="F470" s="108"/>
      <c r="G470" s="109"/>
    </row>
    <row r="471" spans="2:7" s="21" customFormat="1" ht="29.1" customHeight="1" x14ac:dyDescent="0.25">
      <c r="B471" s="36"/>
      <c r="C471" s="37"/>
      <c r="D471" s="38" t="s">
        <v>81</v>
      </c>
      <c r="E471" s="39" t="s">
        <v>82</v>
      </c>
      <c r="F471" s="39" t="s">
        <v>83</v>
      </c>
      <c r="G471" s="40" t="s">
        <v>84</v>
      </c>
    </row>
    <row r="472" spans="2:7" s="21" customFormat="1" ht="17.100000000000001" customHeight="1" x14ac:dyDescent="0.25">
      <c r="B472" s="33"/>
      <c r="C472" s="63" t="s">
        <v>132</v>
      </c>
      <c r="D472" s="27">
        <v>69</v>
      </c>
      <c r="E472" s="28">
        <v>23</v>
      </c>
      <c r="F472" s="28">
        <v>23</v>
      </c>
      <c r="G472" s="66">
        <f>F472</f>
        <v>23</v>
      </c>
    </row>
    <row r="473" spans="2:7" s="21" customFormat="1" ht="17.100000000000001" customHeight="1" x14ac:dyDescent="0.25">
      <c r="B473" s="34"/>
      <c r="C473" s="63" t="s">
        <v>133</v>
      </c>
      <c r="D473" s="27">
        <v>138</v>
      </c>
      <c r="E473" s="28">
        <v>46</v>
      </c>
      <c r="F473" s="28">
        <v>46</v>
      </c>
      <c r="G473" s="67">
        <f>F473+G472</f>
        <v>69</v>
      </c>
    </row>
    <row r="474" spans="2:7" s="21" customFormat="1" ht="17.100000000000001" customHeight="1" x14ac:dyDescent="0.25">
      <c r="B474" s="34"/>
      <c r="C474" s="63" t="s">
        <v>134</v>
      </c>
      <c r="D474" s="27">
        <v>87</v>
      </c>
      <c r="E474" s="28">
        <v>28.999999999999996</v>
      </c>
      <c r="F474" s="28">
        <v>28.999999999999996</v>
      </c>
      <c r="G474" s="67">
        <f>F474+G473</f>
        <v>98</v>
      </c>
    </row>
    <row r="475" spans="2:7" s="21" customFormat="1" ht="17.100000000000001" customHeight="1" x14ac:dyDescent="0.25">
      <c r="B475" s="34"/>
      <c r="C475" s="64" t="s">
        <v>135</v>
      </c>
      <c r="D475" s="23">
        <v>6</v>
      </c>
      <c r="E475" s="24">
        <v>2</v>
      </c>
      <c r="F475" s="24">
        <v>2</v>
      </c>
      <c r="G475" s="68">
        <f>F475+G474</f>
        <v>100</v>
      </c>
    </row>
    <row r="476" spans="2:7" s="21" customFormat="1" ht="17.100000000000001" customHeight="1" x14ac:dyDescent="0.25">
      <c r="B476" s="35"/>
      <c r="C476" s="41" t="s">
        <v>85</v>
      </c>
      <c r="D476" s="30">
        <v>300</v>
      </c>
      <c r="E476" s="31">
        <v>100</v>
      </c>
      <c r="F476" s="31">
        <v>100</v>
      </c>
      <c r="G476" s="32"/>
    </row>
    <row r="477" spans="2:7" s="21" customFormat="1" ht="17.100000000000001" customHeight="1" x14ac:dyDescent="0.25">
      <c r="B477" s="42"/>
      <c r="C477" s="43"/>
      <c r="D477" s="44"/>
      <c r="E477" s="45"/>
      <c r="F477" s="45"/>
      <c r="G477" s="46"/>
    </row>
    <row r="478" spans="2:7" s="21" customFormat="1" ht="17.100000000000001" customHeight="1" x14ac:dyDescent="0.25">
      <c r="B478" s="42"/>
      <c r="C478" s="43"/>
      <c r="D478" s="44"/>
      <c r="E478" s="45"/>
      <c r="F478" s="45"/>
      <c r="G478" s="46"/>
    </row>
    <row r="479" spans="2:7" s="21" customFormat="1" ht="17.100000000000001" customHeight="1" x14ac:dyDescent="0.25">
      <c r="B479" s="42"/>
      <c r="C479" s="43"/>
      <c r="D479" s="44"/>
      <c r="E479" s="45"/>
      <c r="F479" s="45"/>
      <c r="G479" s="46"/>
    </row>
    <row r="480" spans="2:7" s="21" customFormat="1" ht="17.100000000000001" customHeight="1" x14ac:dyDescent="0.25">
      <c r="B480" s="42"/>
      <c r="C480" s="43"/>
      <c r="D480" s="44"/>
      <c r="E480" s="45"/>
      <c r="F480" s="45"/>
      <c r="G480" s="46"/>
    </row>
    <row r="481" spans="2:7" s="21" customFormat="1" ht="17.100000000000001" customHeight="1" x14ac:dyDescent="0.25">
      <c r="B481" s="42"/>
      <c r="C481" s="43"/>
      <c r="D481" s="44"/>
      <c r="E481" s="45"/>
      <c r="F481" s="45"/>
      <c r="G481" s="46"/>
    </row>
    <row r="482" spans="2:7" s="21" customFormat="1" ht="17.100000000000001" customHeight="1" x14ac:dyDescent="0.25">
      <c r="B482" s="42"/>
      <c r="C482" s="43"/>
      <c r="D482" s="44"/>
      <c r="E482" s="45"/>
      <c r="F482" s="45"/>
      <c r="G482" s="46"/>
    </row>
    <row r="483" spans="2:7" s="21" customFormat="1" ht="17.100000000000001" customHeight="1" x14ac:dyDescent="0.25">
      <c r="B483" s="42"/>
      <c r="C483" s="43"/>
      <c r="D483" s="44"/>
      <c r="E483" s="45"/>
      <c r="F483" s="45"/>
      <c r="G483" s="46"/>
    </row>
    <row r="484" spans="2:7" s="21" customFormat="1" ht="17.100000000000001" customHeight="1" x14ac:dyDescent="0.25">
      <c r="B484" s="42"/>
      <c r="C484" s="43"/>
      <c r="D484" s="44"/>
      <c r="E484" s="45"/>
      <c r="F484" s="45"/>
      <c r="G484" s="46"/>
    </row>
    <row r="485" spans="2:7" s="21" customFormat="1" ht="17.100000000000001" customHeight="1" x14ac:dyDescent="0.25">
      <c r="B485" s="42"/>
      <c r="C485" s="43"/>
      <c r="D485" s="44"/>
      <c r="E485" s="45"/>
      <c r="F485" s="45"/>
      <c r="G485" s="46"/>
    </row>
    <row r="486" spans="2:7" s="21" customFormat="1" ht="17.100000000000001" customHeight="1" x14ac:dyDescent="0.25">
      <c r="B486" s="42"/>
      <c r="C486" s="43"/>
      <c r="D486" s="44"/>
      <c r="E486" s="45"/>
      <c r="F486" s="45"/>
      <c r="G486" s="46"/>
    </row>
    <row r="487" spans="2:7" s="21" customFormat="1" ht="17.100000000000001" customHeight="1" x14ac:dyDescent="0.25">
      <c r="B487" s="42"/>
      <c r="C487" s="43"/>
      <c r="D487" s="44"/>
      <c r="E487" s="45"/>
      <c r="F487" s="45"/>
      <c r="G487" s="46"/>
    </row>
    <row r="488" spans="2:7" s="21" customFormat="1" ht="17.100000000000001" customHeight="1" x14ac:dyDescent="0.25">
      <c r="B488" s="42"/>
      <c r="C488" s="43"/>
      <c r="D488" s="44"/>
      <c r="E488" s="45"/>
      <c r="F488" s="45"/>
      <c r="G488" s="46"/>
    </row>
    <row r="489" spans="2:7" s="21" customFormat="1" ht="17.100000000000001" customHeight="1" x14ac:dyDescent="0.25">
      <c r="B489" s="42"/>
      <c r="C489" s="43"/>
      <c r="D489" s="44"/>
      <c r="E489" s="45"/>
      <c r="F489" s="45"/>
      <c r="G489" s="46"/>
    </row>
    <row r="490" spans="2:7" s="21" customFormat="1" ht="17.100000000000001" customHeight="1" x14ac:dyDescent="0.25">
      <c r="B490" s="42"/>
      <c r="C490" s="43"/>
      <c r="D490" s="44"/>
      <c r="E490" s="45"/>
      <c r="F490" s="45"/>
      <c r="G490" s="46"/>
    </row>
    <row r="491" spans="2:7" s="21" customFormat="1" ht="17.100000000000001" customHeight="1" x14ac:dyDescent="0.25">
      <c r="B491" s="42"/>
      <c r="C491" s="43"/>
      <c r="D491" s="44"/>
      <c r="E491" s="45"/>
      <c r="F491" s="45"/>
      <c r="G491" s="46"/>
    </row>
    <row r="492" spans="2:7" s="21" customFormat="1" ht="17.100000000000001" customHeight="1" x14ac:dyDescent="0.25">
      <c r="B492" s="42"/>
      <c r="C492" s="43"/>
      <c r="D492" s="44"/>
      <c r="E492" s="45"/>
      <c r="F492" s="45"/>
      <c r="G492" s="46"/>
    </row>
    <row r="493" spans="2:7" s="21" customFormat="1" ht="17.100000000000001" customHeight="1" x14ac:dyDescent="0.25">
      <c r="B493" s="42"/>
      <c r="C493" s="43"/>
      <c r="D493" s="44"/>
      <c r="E493" s="45"/>
      <c r="F493" s="45"/>
      <c r="G493" s="46"/>
    </row>
    <row r="494" spans="2:7" s="21" customFormat="1" ht="17.100000000000001" customHeight="1" x14ac:dyDescent="0.25">
      <c r="B494" s="42"/>
      <c r="C494" s="43"/>
      <c r="D494" s="44"/>
      <c r="E494" s="45"/>
      <c r="F494" s="45"/>
      <c r="G494" s="46"/>
    </row>
    <row r="495" spans="2:7" s="21" customFormat="1" ht="17.100000000000001" customHeight="1" x14ac:dyDescent="0.25">
      <c r="B495" s="42"/>
      <c r="C495" s="43"/>
      <c r="D495" s="44"/>
      <c r="E495" s="45"/>
      <c r="F495" s="45"/>
      <c r="G495" s="46"/>
    </row>
    <row r="496" spans="2:7" s="21" customFormat="1" ht="17.100000000000001" customHeight="1" x14ac:dyDescent="0.25">
      <c r="B496" s="42"/>
      <c r="C496" s="43"/>
      <c r="D496" s="44"/>
      <c r="E496" s="45"/>
      <c r="F496" s="45"/>
      <c r="G496" s="46"/>
    </row>
    <row r="497" spans="2:7" s="21" customFormat="1" ht="17.100000000000001" customHeight="1" x14ac:dyDescent="0.25">
      <c r="B497" s="42"/>
      <c r="C497" s="43"/>
      <c r="D497" s="44"/>
      <c r="E497" s="45"/>
      <c r="F497" s="45"/>
      <c r="G497" s="46"/>
    </row>
    <row r="498" spans="2:7" s="21" customFormat="1" ht="17.100000000000001" customHeight="1" x14ac:dyDescent="0.25">
      <c r="B498" s="42"/>
      <c r="C498" s="43"/>
      <c r="D498" s="44"/>
      <c r="E498" s="45"/>
      <c r="F498" s="45"/>
      <c r="G498" s="46"/>
    </row>
    <row r="499" spans="2:7" s="21" customFormat="1" ht="17.100000000000001" customHeight="1" x14ac:dyDescent="0.25">
      <c r="B499" s="42"/>
      <c r="C499" s="43"/>
      <c r="D499" s="44"/>
      <c r="E499" s="45"/>
      <c r="F499" s="45"/>
      <c r="G499" s="46"/>
    </row>
    <row r="500" spans="2:7" s="21" customFormat="1" ht="17.100000000000001" customHeight="1" x14ac:dyDescent="0.25">
      <c r="B500" s="42"/>
      <c r="C500" s="43"/>
      <c r="D500" s="44"/>
      <c r="E500" s="45"/>
      <c r="F500" s="45"/>
      <c r="G500" s="46"/>
    </row>
    <row r="501" spans="2:7" s="21" customFormat="1" ht="17.100000000000001" customHeight="1" x14ac:dyDescent="0.25">
      <c r="B501" s="42"/>
      <c r="C501" s="43"/>
      <c r="D501" s="44"/>
      <c r="E501" s="45"/>
      <c r="F501" s="45"/>
      <c r="G501" s="46"/>
    </row>
    <row r="502" spans="2:7" s="21" customFormat="1" x14ac:dyDescent="0.25"/>
    <row r="503" spans="2:7" s="21" customFormat="1" ht="86.1" customHeight="1" x14ac:dyDescent="0.25">
      <c r="B503" s="107" t="s">
        <v>59</v>
      </c>
      <c r="C503" s="108"/>
      <c r="D503" s="108"/>
      <c r="E503" s="108"/>
      <c r="F503" s="108"/>
      <c r="G503" s="109"/>
    </row>
    <row r="504" spans="2:7" s="21" customFormat="1" ht="29.1" customHeight="1" x14ac:dyDescent="0.25">
      <c r="B504" s="36"/>
      <c r="C504" s="37"/>
      <c r="D504" s="38" t="s">
        <v>81</v>
      </c>
      <c r="E504" s="39" t="s">
        <v>82</v>
      </c>
      <c r="F504" s="39" t="s">
        <v>83</v>
      </c>
      <c r="G504" s="40" t="s">
        <v>84</v>
      </c>
    </row>
    <row r="505" spans="2:7" s="21" customFormat="1" ht="17.100000000000001" customHeight="1" x14ac:dyDescent="0.25">
      <c r="B505" s="33"/>
      <c r="C505" s="63" t="s">
        <v>132</v>
      </c>
      <c r="D505" s="27">
        <v>76</v>
      </c>
      <c r="E505" s="28">
        <v>25.333333333333336</v>
      </c>
      <c r="F505" s="28">
        <v>25.333333333333336</v>
      </c>
      <c r="G505" s="66">
        <f>F505</f>
        <v>25.333333333333336</v>
      </c>
    </row>
    <row r="506" spans="2:7" s="21" customFormat="1" ht="17.100000000000001" customHeight="1" x14ac:dyDescent="0.25">
      <c r="B506" s="34"/>
      <c r="C506" s="63" t="s">
        <v>133</v>
      </c>
      <c r="D506" s="27">
        <v>126</v>
      </c>
      <c r="E506" s="28">
        <v>42</v>
      </c>
      <c r="F506" s="28">
        <v>42</v>
      </c>
      <c r="G506" s="67">
        <f>F506+G505</f>
        <v>67.333333333333343</v>
      </c>
    </row>
    <row r="507" spans="2:7" s="21" customFormat="1" ht="17.100000000000001" customHeight="1" x14ac:dyDescent="0.25">
      <c r="B507" s="34"/>
      <c r="C507" s="63" t="s">
        <v>134</v>
      </c>
      <c r="D507" s="27">
        <v>89</v>
      </c>
      <c r="E507" s="28">
        <v>29.666666666666668</v>
      </c>
      <c r="F507" s="28">
        <v>29.666666666666668</v>
      </c>
      <c r="G507" s="67">
        <f>F507+G506</f>
        <v>97.000000000000014</v>
      </c>
    </row>
    <row r="508" spans="2:7" s="21" customFormat="1" ht="17.100000000000001" customHeight="1" x14ac:dyDescent="0.25">
      <c r="B508" s="34"/>
      <c r="C508" s="64" t="s">
        <v>135</v>
      </c>
      <c r="D508" s="23">
        <v>9</v>
      </c>
      <c r="E508" s="24">
        <v>3</v>
      </c>
      <c r="F508" s="24">
        <v>3</v>
      </c>
      <c r="G508" s="68">
        <f>F508+G507</f>
        <v>100.00000000000001</v>
      </c>
    </row>
    <row r="509" spans="2:7" s="21" customFormat="1" ht="17.100000000000001" customHeight="1" x14ac:dyDescent="0.25">
      <c r="B509" s="35"/>
      <c r="C509" s="41" t="s">
        <v>85</v>
      </c>
      <c r="D509" s="30">
        <v>300</v>
      </c>
      <c r="E509" s="31">
        <v>100</v>
      </c>
      <c r="F509" s="31">
        <v>100</v>
      </c>
      <c r="G509" s="32"/>
    </row>
    <row r="510" spans="2:7" s="21" customFormat="1" ht="17.100000000000001" customHeight="1" x14ac:dyDescent="0.25">
      <c r="B510" s="42"/>
      <c r="C510" s="43"/>
      <c r="D510" s="44"/>
      <c r="E510" s="45"/>
      <c r="F510" s="45"/>
      <c r="G510" s="46"/>
    </row>
    <row r="511" spans="2:7" s="21" customFormat="1" ht="17.100000000000001" customHeight="1" x14ac:dyDescent="0.25">
      <c r="B511" s="42"/>
      <c r="C511" s="43"/>
      <c r="D511" s="44"/>
      <c r="E511" s="45"/>
      <c r="F511" s="45"/>
      <c r="G511" s="46"/>
    </row>
    <row r="512" spans="2:7" s="21" customFormat="1" ht="17.100000000000001" customHeight="1" x14ac:dyDescent="0.25">
      <c r="B512" s="42"/>
      <c r="C512" s="43"/>
      <c r="D512" s="44"/>
      <c r="E512" s="45"/>
      <c r="F512" s="45"/>
      <c r="G512" s="46"/>
    </row>
    <row r="513" spans="2:7" s="21" customFormat="1" ht="17.100000000000001" customHeight="1" x14ac:dyDescent="0.25">
      <c r="B513" s="42"/>
      <c r="C513" s="43"/>
      <c r="D513" s="44"/>
      <c r="E513" s="45"/>
      <c r="F513" s="45"/>
      <c r="G513" s="46"/>
    </row>
    <row r="514" spans="2:7" s="21" customFormat="1" ht="17.100000000000001" customHeight="1" x14ac:dyDescent="0.25">
      <c r="B514" s="42"/>
      <c r="C514" s="43"/>
      <c r="D514" s="44"/>
      <c r="E514" s="45"/>
      <c r="F514" s="45"/>
      <c r="G514" s="46"/>
    </row>
    <row r="515" spans="2:7" s="21" customFormat="1" ht="17.100000000000001" customHeight="1" x14ac:dyDescent="0.25">
      <c r="B515" s="42"/>
      <c r="C515" s="43"/>
      <c r="D515" s="44"/>
      <c r="E515" s="45"/>
      <c r="F515" s="45"/>
      <c r="G515" s="46"/>
    </row>
    <row r="516" spans="2:7" s="21" customFormat="1" ht="17.100000000000001" customHeight="1" x14ac:dyDescent="0.25">
      <c r="B516" s="42"/>
      <c r="C516" s="43"/>
      <c r="D516" s="44"/>
      <c r="E516" s="45"/>
      <c r="F516" s="45"/>
      <c r="G516" s="46"/>
    </row>
    <row r="517" spans="2:7" s="21" customFormat="1" ht="17.100000000000001" customHeight="1" x14ac:dyDescent="0.25">
      <c r="B517" s="42"/>
      <c r="C517" s="43"/>
      <c r="D517" s="44"/>
      <c r="E517" s="45"/>
      <c r="F517" s="45"/>
      <c r="G517" s="46"/>
    </row>
    <row r="518" spans="2:7" s="21" customFormat="1" ht="17.100000000000001" customHeight="1" x14ac:dyDescent="0.25">
      <c r="B518" s="42"/>
      <c r="C518" s="43"/>
      <c r="D518" s="44"/>
      <c r="E518" s="45"/>
      <c r="F518" s="45"/>
      <c r="G518" s="46"/>
    </row>
    <row r="519" spans="2:7" s="21" customFormat="1" ht="17.100000000000001" customHeight="1" x14ac:dyDescent="0.25">
      <c r="B519" s="42"/>
      <c r="C519" s="43"/>
      <c r="D519" s="44"/>
      <c r="E519" s="45"/>
      <c r="F519" s="45"/>
      <c r="G519" s="46"/>
    </row>
    <row r="520" spans="2:7" s="21" customFormat="1" ht="17.100000000000001" customHeight="1" x14ac:dyDescent="0.25">
      <c r="B520" s="42"/>
      <c r="C520" s="43"/>
      <c r="D520" s="44"/>
      <c r="E520" s="45"/>
      <c r="F520" s="45"/>
      <c r="G520" s="46"/>
    </row>
    <row r="521" spans="2:7" s="21" customFormat="1" ht="17.100000000000001" customHeight="1" x14ac:dyDescent="0.25">
      <c r="B521" s="42"/>
      <c r="C521" s="43"/>
      <c r="D521" s="44"/>
      <c r="E521" s="45"/>
      <c r="F521" s="45"/>
      <c r="G521" s="46"/>
    </row>
    <row r="522" spans="2:7" s="21" customFormat="1" ht="17.100000000000001" customHeight="1" x14ac:dyDescent="0.25">
      <c r="B522" s="42"/>
      <c r="C522" s="43"/>
      <c r="D522" s="44"/>
      <c r="E522" s="45"/>
      <c r="F522" s="45"/>
      <c r="G522" s="46"/>
    </row>
    <row r="523" spans="2:7" s="21" customFormat="1" ht="17.100000000000001" customHeight="1" x14ac:dyDescent="0.25">
      <c r="B523" s="42"/>
      <c r="C523" s="43"/>
      <c r="D523" s="44"/>
      <c r="E523" s="45"/>
      <c r="F523" s="45"/>
      <c r="G523" s="46"/>
    </row>
    <row r="524" spans="2:7" s="21" customFormat="1" ht="17.100000000000001" customHeight="1" x14ac:dyDescent="0.25">
      <c r="B524" s="42"/>
      <c r="C524" s="43"/>
      <c r="D524" s="44"/>
      <c r="E524" s="45"/>
      <c r="F524" s="45"/>
      <c r="G524" s="46"/>
    </row>
    <row r="525" spans="2:7" s="21" customFormat="1" ht="17.100000000000001" customHeight="1" x14ac:dyDescent="0.25">
      <c r="B525" s="42"/>
      <c r="C525" s="43"/>
      <c r="D525" s="44"/>
      <c r="E525" s="45"/>
      <c r="F525" s="45"/>
      <c r="G525" s="46"/>
    </row>
    <row r="526" spans="2:7" s="21" customFormat="1" ht="17.100000000000001" customHeight="1" x14ac:dyDescent="0.25">
      <c r="B526" s="42"/>
      <c r="C526" s="43"/>
      <c r="D526" s="44"/>
      <c r="E526" s="45"/>
      <c r="F526" s="45"/>
      <c r="G526" s="46"/>
    </row>
    <row r="527" spans="2:7" s="21" customFormat="1" ht="17.100000000000001" customHeight="1" x14ac:dyDescent="0.25">
      <c r="B527" s="42"/>
      <c r="C527" s="43"/>
      <c r="D527" s="44"/>
      <c r="E527" s="45"/>
      <c r="F527" s="45"/>
      <c r="G527" s="46"/>
    </row>
    <row r="528" spans="2:7" s="21" customFormat="1" ht="17.100000000000001" customHeight="1" x14ac:dyDescent="0.25">
      <c r="B528" s="42"/>
      <c r="C528" s="43"/>
      <c r="D528" s="44"/>
      <c r="E528" s="45"/>
      <c r="F528" s="45"/>
      <c r="G528" s="46"/>
    </row>
    <row r="529" spans="2:7" s="21" customFormat="1" ht="17.100000000000001" customHeight="1" x14ac:dyDescent="0.25">
      <c r="B529" s="42"/>
      <c r="C529" s="43"/>
      <c r="D529" s="44"/>
      <c r="E529" s="45"/>
      <c r="F529" s="45"/>
      <c r="G529" s="46"/>
    </row>
    <row r="530" spans="2:7" s="21" customFormat="1" ht="17.100000000000001" customHeight="1" x14ac:dyDescent="0.25">
      <c r="B530" s="42"/>
      <c r="C530" s="43"/>
      <c r="D530" s="44"/>
      <c r="E530" s="45"/>
      <c r="F530" s="45"/>
      <c r="G530" s="46"/>
    </row>
    <row r="531" spans="2:7" s="21" customFormat="1" ht="17.100000000000001" customHeight="1" x14ac:dyDescent="0.25">
      <c r="B531" s="42"/>
      <c r="C531" s="43"/>
      <c r="D531" s="44"/>
      <c r="E531" s="45"/>
      <c r="F531" s="45"/>
      <c r="G531" s="46"/>
    </row>
    <row r="532" spans="2:7" s="21" customFormat="1" ht="17.100000000000001" customHeight="1" x14ac:dyDescent="0.25">
      <c r="B532" s="42"/>
      <c r="C532" s="43"/>
      <c r="D532" s="44"/>
      <c r="E532" s="45"/>
      <c r="F532" s="45"/>
      <c r="G532" s="46"/>
    </row>
    <row r="533" spans="2:7" s="21" customFormat="1" ht="17.100000000000001" customHeight="1" x14ac:dyDescent="0.25">
      <c r="B533" s="42"/>
      <c r="C533" s="43"/>
      <c r="D533" s="44"/>
      <c r="E533" s="45"/>
      <c r="F533" s="45"/>
      <c r="G533" s="46"/>
    </row>
    <row r="534" spans="2:7" s="21" customFormat="1" ht="17.100000000000001" customHeight="1" x14ac:dyDescent="0.25">
      <c r="B534" s="42"/>
      <c r="C534" s="43"/>
      <c r="D534" s="44"/>
      <c r="E534" s="45"/>
      <c r="F534" s="45"/>
      <c r="G534" s="46"/>
    </row>
    <row r="535" spans="2:7" s="21" customFormat="1" x14ac:dyDescent="0.25"/>
    <row r="536" spans="2:7" s="21" customFormat="1" ht="54.95" customHeight="1" x14ac:dyDescent="0.25">
      <c r="B536" s="107" t="s">
        <v>60</v>
      </c>
      <c r="C536" s="108"/>
      <c r="D536" s="108"/>
      <c r="E536" s="108"/>
      <c r="F536" s="108"/>
      <c r="G536" s="109"/>
    </row>
    <row r="537" spans="2:7" s="21" customFormat="1" ht="29.1" customHeight="1" x14ac:dyDescent="0.25">
      <c r="B537" s="36"/>
      <c r="C537" s="37"/>
      <c r="D537" s="38" t="s">
        <v>81</v>
      </c>
      <c r="E537" s="39" t="s">
        <v>82</v>
      </c>
      <c r="F537" s="39" t="s">
        <v>83</v>
      </c>
      <c r="G537" s="40" t="s">
        <v>84</v>
      </c>
    </row>
    <row r="538" spans="2:7" s="21" customFormat="1" ht="30" customHeight="1" x14ac:dyDescent="0.25">
      <c r="B538" s="33"/>
      <c r="C538" s="63" t="s">
        <v>138</v>
      </c>
      <c r="D538" s="27">
        <v>69</v>
      </c>
      <c r="E538" s="28">
        <v>23</v>
      </c>
      <c r="F538" s="28">
        <v>23</v>
      </c>
      <c r="G538" s="66">
        <f>F538</f>
        <v>23</v>
      </c>
    </row>
    <row r="539" spans="2:7" s="21" customFormat="1" ht="30" customHeight="1" x14ac:dyDescent="0.25">
      <c r="B539" s="34"/>
      <c r="C539" s="63" t="s">
        <v>136</v>
      </c>
      <c r="D539" s="23">
        <v>211</v>
      </c>
      <c r="E539" s="24">
        <v>70.333333333333343</v>
      </c>
      <c r="F539" s="24">
        <v>70.333333333333343</v>
      </c>
      <c r="G539" s="67">
        <f>F539+G538</f>
        <v>93.333333333333343</v>
      </c>
    </row>
    <row r="540" spans="2:7" s="21" customFormat="1" ht="17.100000000000001" customHeight="1" x14ac:dyDescent="0.25">
      <c r="B540" s="34"/>
      <c r="C540" s="63" t="s">
        <v>137</v>
      </c>
      <c r="D540" s="27">
        <v>20</v>
      </c>
      <c r="E540" s="28">
        <v>6.666666666666667</v>
      </c>
      <c r="F540" s="28">
        <v>6.666666666666667</v>
      </c>
      <c r="G540" s="67">
        <f>F540+G539</f>
        <v>100.00000000000001</v>
      </c>
    </row>
    <row r="541" spans="2:7" s="21" customFormat="1" ht="17.100000000000001" customHeight="1" x14ac:dyDescent="0.25">
      <c r="B541" s="35"/>
      <c r="C541" s="41" t="s">
        <v>85</v>
      </c>
      <c r="D541" s="30">
        <v>300</v>
      </c>
      <c r="E541" s="31">
        <v>100</v>
      </c>
      <c r="F541" s="31">
        <v>100</v>
      </c>
      <c r="G541" s="32"/>
    </row>
    <row r="542" spans="2:7" s="21" customFormat="1" ht="17.100000000000001" customHeight="1" x14ac:dyDescent="0.25">
      <c r="B542" s="42"/>
      <c r="C542" s="43"/>
      <c r="D542" s="44"/>
      <c r="E542" s="45"/>
      <c r="F542" s="45"/>
      <c r="G542" s="46"/>
    </row>
    <row r="543" spans="2:7" s="21" customFormat="1" ht="17.100000000000001" customHeight="1" x14ac:dyDescent="0.25">
      <c r="B543" s="42"/>
      <c r="C543" s="43"/>
      <c r="D543" s="44"/>
      <c r="E543" s="45"/>
      <c r="F543" s="45"/>
      <c r="G543" s="46"/>
    </row>
    <row r="544" spans="2:7" s="21" customFormat="1" ht="17.100000000000001" customHeight="1" x14ac:dyDescent="0.25">
      <c r="B544" s="42"/>
      <c r="C544" s="43"/>
      <c r="D544" s="44"/>
      <c r="E544" s="45"/>
      <c r="F544" s="45"/>
      <c r="G544" s="46"/>
    </row>
    <row r="545" spans="2:7" s="21" customFormat="1" ht="17.100000000000001" customHeight="1" x14ac:dyDescent="0.25">
      <c r="B545" s="42"/>
      <c r="C545" s="43"/>
      <c r="D545" s="44"/>
      <c r="E545" s="45"/>
      <c r="F545" s="45"/>
      <c r="G545" s="46"/>
    </row>
    <row r="546" spans="2:7" s="21" customFormat="1" ht="17.100000000000001" customHeight="1" x14ac:dyDescent="0.25">
      <c r="B546" s="42"/>
      <c r="C546" s="43"/>
      <c r="D546" s="44"/>
      <c r="E546" s="45"/>
      <c r="F546" s="45"/>
      <c r="G546" s="46"/>
    </row>
    <row r="547" spans="2:7" s="21" customFormat="1" ht="17.100000000000001" customHeight="1" x14ac:dyDescent="0.25">
      <c r="B547" s="42"/>
      <c r="C547" s="43"/>
      <c r="D547" s="44"/>
      <c r="E547" s="45"/>
      <c r="F547" s="45"/>
      <c r="G547" s="46"/>
    </row>
    <row r="548" spans="2:7" s="21" customFormat="1" ht="17.100000000000001" customHeight="1" x14ac:dyDescent="0.25">
      <c r="B548" s="42"/>
      <c r="C548" s="43"/>
      <c r="D548" s="44"/>
      <c r="E548" s="45"/>
      <c r="F548" s="45"/>
      <c r="G548" s="46"/>
    </row>
    <row r="549" spans="2:7" s="21" customFormat="1" ht="17.100000000000001" customHeight="1" x14ac:dyDescent="0.25">
      <c r="B549" s="42"/>
      <c r="C549" s="43"/>
      <c r="D549" s="44"/>
      <c r="E549" s="45"/>
      <c r="F549" s="45"/>
      <c r="G549" s="46"/>
    </row>
    <row r="550" spans="2:7" s="21" customFormat="1" ht="17.100000000000001" customHeight="1" x14ac:dyDescent="0.25">
      <c r="B550" s="42"/>
      <c r="C550" s="43"/>
      <c r="D550" s="44"/>
      <c r="E550" s="45"/>
      <c r="F550" s="45"/>
      <c r="G550" s="46"/>
    </row>
    <row r="551" spans="2:7" s="21" customFormat="1" ht="17.100000000000001" customHeight="1" x14ac:dyDescent="0.25">
      <c r="B551" s="42"/>
      <c r="C551" s="43"/>
      <c r="D551" s="44"/>
      <c r="E551" s="45"/>
      <c r="F551" s="45"/>
      <c r="G551" s="46"/>
    </row>
    <row r="552" spans="2:7" s="21" customFormat="1" ht="17.100000000000001" customHeight="1" x14ac:dyDescent="0.25">
      <c r="B552" s="42"/>
      <c r="C552" s="43"/>
      <c r="D552" s="44"/>
      <c r="E552" s="45"/>
      <c r="F552" s="45"/>
      <c r="G552" s="46"/>
    </row>
    <row r="553" spans="2:7" s="21" customFormat="1" ht="17.100000000000001" customHeight="1" x14ac:dyDescent="0.25">
      <c r="B553" s="42"/>
      <c r="C553" s="43"/>
      <c r="D553" s="44"/>
      <c r="E553" s="45"/>
      <c r="F553" s="45"/>
      <c r="G553" s="46"/>
    </row>
    <row r="554" spans="2:7" s="21" customFormat="1" ht="17.100000000000001" customHeight="1" x14ac:dyDescent="0.25">
      <c r="B554" s="42"/>
      <c r="C554" s="43"/>
      <c r="D554" s="44"/>
      <c r="E554" s="45"/>
      <c r="F554" s="45"/>
      <c r="G554" s="46"/>
    </row>
    <row r="555" spans="2:7" s="21" customFormat="1" ht="17.100000000000001" customHeight="1" x14ac:dyDescent="0.25">
      <c r="B555" s="42"/>
      <c r="C555" s="43"/>
      <c r="D555" s="44"/>
      <c r="E555" s="45"/>
      <c r="F555" s="45"/>
      <c r="G555" s="46"/>
    </row>
    <row r="556" spans="2:7" s="21" customFormat="1" ht="17.100000000000001" customHeight="1" x14ac:dyDescent="0.25">
      <c r="B556" s="42"/>
      <c r="C556" s="43"/>
      <c r="D556" s="44"/>
      <c r="E556" s="45"/>
      <c r="F556" s="45"/>
      <c r="G556" s="46"/>
    </row>
    <row r="557" spans="2:7" s="21" customFormat="1" ht="17.100000000000001" customHeight="1" x14ac:dyDescent="0.25">
      <c r="B557" s="42"/>
      <c r="C557" s="43"/>
      <c r="D557" s="44"/>
      <c r="E557" s="45"/>
      <c r="F557" s="45"/>
      <c r="G557" s="46"/>
    </row>
    <row r="558" spans="2:7" s="21" customFormat="1" ht="17.100000000000001" customHeight="1" x14ac:dyDescent="0.25">
      <c r="B558" s="42"/>
      <c r="C558" s="43"/>
      <c r="D558" s="44"/>
      <c r="E558" s="45"/>
      <c r="F558" s="45"/>
      <c r="G558" s="46"/>
    </row>
    <row r="559" spans="2:7" s="21" customFormat="1" ht="17.100000000000001" customHeight="1" x14ac:dyDescent="0.25">
      <c r="B559" s="42"/>
      <c r="C559" s="43"/>
      <c r="D559" s="44"/>
      <c r="E559" s="45"/>
      <c r="F559" s="45"/>
      <c r="G559" s="46"/>
    </row>
    <row r="560" spans="2:7" s="21" customFormat="1" ht="17.100000000000001" customHeight="1" x14ac:dyDescent="0.25">
      <c r="B560" s="42"/>
      <c r="C560" s="43"/>
      <c r="D560" s="44"/>
      <c r="E560" s="45"/>
      <c r="F560" s="45"/>
      <c r="G560" s="46"/>
    </row>
    <row r="561" spans="2:7" s="21" customFormat="1" ht="17.100000000000001" customHeight="1" x14ac:dyDescent="0.25">
      <c r="B561" s="42"/>
      <c r="C561" s="43"/>
      <c r="D561" s="44"/>
      <c r="E561" s="45"/>
      <c r="F561" s="45"/>
      <c r="G561" s="46"/>
    </row>
    <row r="562" spans="2:7" s="21" customFormat="1" ht="17.100000000000001" customHeight="1" x14ac:dyDescent="0.25">
      <c r="B562" s="42"/>
      <c r="C562" s="43"/>
      <c r="D562" s="44"/>
      <c r="E562" s="45"/>
      <c r="F562" s="45"/>
      <c r="G562" s="46"/>
    </row>
    <row r="563" spans="2:7" s="21" customFormat="1" ht="17.100000000000001" customHeight="1" x14ac:dyDescent="0.25">
      <c r="B563" s="42"/>
      <c r="C563" s="43"/>
      <c r="D563" s="44"/>
      <c r="E563" s="45"/>
      <c r="F563" s="45"/>
      <c r="G563" s="46"/>
    </row>
    <row r="564" spans="2:7" s="21" customFormat="1" ht="17.100000000000001" customHeight="1" x14ac:dyDescent="0.25">
      <c r="B564" s="42"/>
      <c r="C564" s="43"/>
      <c r="D564" s="44"/>
      <c r="E564" s="45"/>
      <c r="F564" s="45"/>
      <c r="G564" s="46"/>
    </row>
    <row r="565" spans="2:7" s="21" customFormat="1" ht="17.100000000000001" customHeight="1" x14ac:dyDescent="0.25">
      <c r="B565" s="42"/>
      <c r="C565" s="43"/>
      <c r="D565" s="44"/>
      <c r="E565" s="45"/>
      <c r="F565" s="45"/>
      <c r="G565" s="46"/>
    </row>
    <row r="566" spans="2:7" s="21" customFormat="1" ht="17.100000000000001" customHeight="1" x14ac:dyDescent="0.25">
      <c r="B566" s="42"/>
      <c r="C566" s="43"/>
      <c r="D566" s="44"/>
      <c r="E566" s="45"/>
      <c r="F566" s="45"/>
      <c r="G566" s="46"/>
    </row>
    <row r="567" spans="2:7" s="21" customFormat="1" x14ac:dyDescent="0.25"/>
    <row r="568" spans="2:7" s="21" customFormat="1" ht="36" customHeight="1" x14ac:dyDescent="0.25">
      <c r="B568" s="107" t="s">
        <v>61</v>
      </c>
      <c r="C568" s="108"/>
      <c r="D568" s="108"/>
      <c r="E568" s="108"/>
      <c r="F568" s="108"/>
      <c r="G568" s="109"/>
    </row>
    <row r="569" spans="2:7" s="21" customFormat="1" ht="29.1" customHeight="1" x14ac:dyDescent="0.25">
      <c r="B569" s="36"/>
      <c r="C569" s="37"/>
      <c r="D569" s="38" t="s">
        <v>81</v>
      </c>
      <c r="E569" s="39" t="s">
        <v>82</v>
      </c>
      <c r="F569" s="39" t="s">
        <v>83</v>
      </c>
      <c r="G569" s="40" t="s">
        <v>84</v>
      </c>
    </row>
    <row r="570" spans="2:7" s="21" customFormat="1" ht="17.100000000000001" customHeight="1" x14ac:dyDescent="0.25">
      <c r="B570" s="33"/>
      <c r="C570" s="63" t="s">
        <v>132</v>
      </c>
      <c r="D570" s="27">
        <v>52</v>
      </c>
      <c r="E570" s="28">
        <v>17.333333333333336</v>
      </c>
      <c r="F570" s="28">
        <v>17.333333333333336</v>
      </c>
      <c r="G570" s="66">
        <f>F570</f>
        <v>17.333333333333336</v>
      </c>
    </row>
    <row r="571" spans="2:7" s="21" customFormat="1" ht="17.100000000000001" customHeight="1" x14ac:dyDescent="0.25">
      <c r="B571" s="34"/>
      <c r="C571" s="63" t="s">
        <v>133</v>
      </c>
      <c r="D571" s="27">
        <v>135</v>
      </c>
      <c r="E571" s="28">
        <v>45</v>
      </c>
      <c r="F571" s="28">
        <v>45</v>
      </c>
      <c r="G571" s="67">
        <f>F571+G570</f>
        <v>62.333333333333336</v>
      </c>
    </row>
    <row r="572" spans="2:7" s="21" customFormat="1" ht="17.100000000000001" customHeight="1" x14ac:dyDescent="0.25">
      <c r="B572" s="34"/>
      <c r="C572" s="63" t="s">
        <v>134</v>
      </c>
      <c r="D572" s="27">
        <v>97</v>
      </c>
      <c r="E572" s="28">
        <v>32.333333333333329</v>
      </c>
      <c r="F572" s="28">
        <v>32.333333333333329</v>
      </c>
      <c r="G572" s="67">
        <f t="shared" ref="G572:G573" si="5">F572+G571</f>
        <v>94.666666666666657</v>
      </c>
    </row>
    <row r="573" spans="2:7" s="21" customFormat="1" ht="17.100000000000001" customHeight="1" x14ac:dyDescent="0.25">
      <c r="B573" s="34"/>
      <c r="C573" s="64" t="s">
        <v>135</v>
      </c>
      <c r="D573" s="23">
        <v>16</v>
      </c>
      <c r="E573" s="24">
        <v>5.3333333333333339</v>
      </c>
      <c r="F573" s="24">
        <v>5.3333333333333339</v>
      </c>
      <c r="G573" s="67">
        <f t="shared" si="5"/>
        <v>99.999999999999986</v>
      </c>
    </row>
    <row r="574" spans="2:7" s="21" customFormat="1" ht="17.100000000000001" customHeight="1" x14ac:dyDescent="0.25">
      <c r="B574" s="35"/>
      <c r="C574" s="41" t="s">
        <v>85</v>
      </c>
      <c r="D574" s="30">
        <v>300</v>
      </c>
      <c r="E574" s="31">
        <v>100</v>
      </c>
      <c r="F574" s="31">
        <v>100</v>
      </c>
      <c r="G574" s="32"/>
    </row>
    <row r="575" spans="2:7" s="21" customFormat="1" ht="17.100000000000001" customHeight="1" x14ac:dyDescent="0.25">
      <c r="B575" s="42"/>
      <c r="C575" s="43"/>
      <c r="D575" s="44"/>
      <c r="E575" s="45"/>
      <c r="F575" s="45"/>
      <c r="G575" s="46"/>
    </row>
    <row r="576" spans="2:7" s="21" customFormat="1" ht="17.100000000000001" customHeight="1" x14ac:dyDescent="0.25">
      <c r="B576" s="42"/>
      <c r="C576" s="43"/>
      <c r="D576" s="44"/>
      <c r="E576" s="45"/>
      <c r="F576" s="45"/>
      <c r="G576" s="46"/>
    </row>
    <row r="577" spans="2:7" s="21" customFormat="1" ht="17.100000000000001" customHeight="1" x14ac:dyDescent="0.25">
      <c r="B577" s="42"/>
      <c r="C577" s="43"/>
      <c r="D577" s="44"/>
      <c r="E577" s="45"/>
      <c r="F577" s="45"/>
      <c r="G577" s="46"/>
    </row>
    <row r="578" spans="2:7" s="21" customFormat="1" ht="17.100000000000001" customHeight="1" x14ac:dyDescent="0.25">
      <c r="B578" s="42"/>
      <c r="C578" s="43"/>
      <c r="D578" s="44"/>
      <c r="E578" s="45"/>
      <c r="F578" s="45"/>
      <c r="G578" s="46"/>
    </row>
    <row r="579" spans="2:7" s="21" customFormat="1" ht="17.100000000000001" customHeight="1" x14ac:dyDescent="0.25">
      <c r="B579" s="42"/>
      <c r="C579" s="43"/>
      <c r="D579" s="44"/>
      <c r="E579" s="45"/>
      <c r="F579" s="45"/>
      <c r="G579" s="46"/>
    </row>
    <row r="580" spans="2:7" s="21" customFormat="1" ht="17.100000000000001" customHeight="1" x14ac:dyDescent="0.25">
      <c r="B580" s="42"/>
      <c r="C580" s="43"/>
      <c r="D580" s="44"/>
      <c r="E580" s="45"/>
      <c r="F580" s="45"/>
      <c r="G580" s="46"/>
    </row>
    <row r="581" spans="2:7" s="21" customFormat="1" ht="17.100000000000001" customHeight="1" x14ac:dyDescent="0.25">
      <c r="B581" s="42"/>
      <c r="C581" s="43"/>
      <c r="D581" s="44"/>
      <c r="E581" s="45"/>
      <c r="F581" s="45"/>
      <c r="G581" s="46"/>
    </row>
    <row r="582" spans="2:7" s="21" customFormat="1" ht="17.100000000000001" customHeight="1" x14ac:dyDescent="0.25">
      <c r="B582" s="42"/>
      <c r="C582" s="43"/>
      <c r="D582" s="44"/>
      <c r="E582" s="45"/>
      <c r="F582" s="45"/>
      <c r="G582" s="46"/>
    </row>
    <row r="583" spans="2:7" s="21" customFormat="1" ht="17.100000000000001" customHeight="1" x14ac:dyDescent="0.25">
      <c r="B583" s="42"/>
      <c r="C583" s="43"/>
      <c r="D583" s="44"/>
      <c r="E583" s="45"/>
      <c r="F583" s="45"/>
      <c r="G583" s="46"/>
    </row>
    <row r="584" spans="2:7" s="21" customFormat="1" ht="17.100000000000001" customHeight="1" x14ac:dyDescent="0.25">
      <c r="B584" s="42"/>
      <c r="C584" s="43"/>
      <c r="D584" s="44"/>
      <c r="E584" s="45"/>
      <c r="F584" s="45"/>
      <c r="G584" s="46"/>
    </row>
    <row r="585" spans="2:7" s="21" customFormat="1" ht="17.100000000000001" customHeight="1" x14ac:dyDescent="0.25">
      <c r="B585" s="42"/>
      <c r="C585" s="43"/>
      <c r="D585" s="44"/>
      <c r="E585" s="45"/>
      <c r="F585" s="45"/>
      <c r="G585" s="46"/>
    </row>
    <row r="586" spans="2:7" s="21" customFormat="1" ht="17.100000000000001" customHeight="1" x14ac:dyDescent="0.25">
      <c r="B586" s="42"/>
      <c r="C586" s="43"/>
      <c r="D586" s="44"/>
      <c r="E586" s="45"/>
      <c r="F586" s="45"/>
      <c r="G586" s="46"/>
    </row>
    <row r="587" spans="2:7" s="21" customFormat="1" ht="17.100000000000001" customHeight="1" x14ac:dyDescent="0.25">
      <c r="B587" s="42"/>
      <c r="C587" s="43"/>
      <c r="D587" s="44"/>
      <c r="E587" s="45"/>
      <c r="F587" s="45"/>
      <c r="G587" s="46"/>
    </row>
    <row r="588" spans="2:7" s="21" customFormat="1" ht="17.100000000000001" customHeight="1" x14ac:dyDescent="0.25">
      <c r="B588" s="42"/>
      <c r="C588" s="43"/>
      <c r="D588" s="44"/>
      <c r="E588" s="45"/>
      <c r="F588" s="45"/>
      <c r="G588" s="46"/>
    </row>
    <row r="589" spans="2:7" s="21" customFormat="1" ht="17.100000000000001" customHeight="1" x14ac:dyDescent="0.25">
      <c r="B589" s="42"/>
      <c r="C589" s="43"/>
      <c r="D589" s="44"/>
      <c r="E589" s="45"/>
      <c r="F589" s="45"/>
      <c r="G589" s="46"/>
    </row>
    <row r="590" spans="2:7" s="21" customFormat="1" ht="17.100000000000001" customHeight="1" x14ac:dyDescent="0.25">
      <c r="B590" s="42"/>
      <c r="C590" s="43"/>
      <c r="D590" s="44"/>
      <c r="E590" s="45"/>
      <c r="F590" s="45"/>
      <c r="G590" s="46"/>
    </row>
    <row r="591" spans="2:7" s="21" customFormat="1" ht="17.100000000000001" customHeight="1" x14ac:dyDescent="0.25">
      <c r="B591" s="42"/>
      <c r="C591" s="43"/>
      <c r="D591" s="44"/>
      <c r="E591" s="45"/>
      <c r="F591" s="45"/>
      <c r="G591" s="46"/>
    </row>
    <row r="592" spans="2:7" s="21" customFormat="1" ht="17.100000000000001" customHeight="1" x14ac:dyDescent="0.25">
      <c r="B592" s="42"/>
      <c r="C592" s="43"/>
      <c r="D592" s="44"/>
      <c r="E592" s="45"/>
      <c r="F592" s="45"/>
      <c r="G592" s="46"/>
    </row>
    <row r="593" spans="2:14" s="21" customFormat="1" ht="17.100000000000001" customHeight="1" x14ac:dyDescent="0.25">
      <c r="B593" s="42"/>
      <c r="C593" s="43"/>
      <c r="D593" s="44"/>
      <c r="E593" s="45"/>
      <c r="F593" s="45"/>
      <c r="G593" s="46"/>
    </row>
    <row r="594" spans="2:14" s="21" customFormat="1" ht="17.100000000000001" customHeight="1" x14ac:dyDescent="0.25">
      <c r="B594" s="42"/>
      <c r="C594" s="43"/>
      <c r="D594" s="44"/>
      <c r="E594" s="45"/>
      <c r="F594" s="45"/>
      <c r="G594" s="46"/>
    </row>
    <row r="595" spans="2:14" s="21" customFormat="1" ht="17.100000000000001" customHeight="1" x14ac:dyDescent="0.25">
      <c r="B595" s="42"/>
      <c r="C595" s="43"/>
      <c r="D595" s="44"/>
      <c r="E595" s="45"/>
      <c r="F595" s="45"/>
      <c r="G595" s="46"/>
    </row>
    <row r="596" spans="2:14" s="21" customFormat="1" ht="17.100000000000001" customHeight="1" x14ac:dyDescent="0.25">
      <c r="B596" s="42"/>
      <c r="C596" s="43"/>
      <c r="D596" s="44"/>
      <c r="E596" s="45"/>
      <c r="F596" s="45"/>
      <c r="G596" s="46"/>
    </row>
    <row r="597" spans="2:14" s="21" customFormat="1" ht="17.100000000000001" customHeight="1" x14ac:dyDescent="0.25">
      <c r="B597" s="42"/>
      <c r="C597" s="43"/>
      <c r="D597" s="44"/>
      <c r="E597" s="45"/>
      <c r="F597" s="45"/>
      <c r="G597" s="46"/>
    </row>
    <row r="598" spans="2:14" s="21" customFormat="1" ht="17.100000000000001" customHeight="1" x14ac:dyDescent="0.25">
      <c r="B598" s="42"/>
      <c r="C598" s="43"/>
      <c r="D598" s="44"/>
      <c r="E598" s="45"/>
      <c r="F598" s="45"/>
      <c r="G598" s="46"/>
    </row>
    <row r="599" spans="2:14" s="21" customFormat="1" ht="17.100000000000001" customHeight="1" x14ac:dyDescent="0.25">
      <c r="B599" s="42"/>
      <c r="C599" s="43"/>
      <c r="D599" s="44"/>
      <c r="E599" s="45"/>
      <c r="F599" s="45"/>
      <c r="G599" s="46"/>
    </row>
    <row r="600" spans="2:14" s="21" customFormat="1" x14ac:dyDescent="0.25"/>
    <row r="601" spans="2:14" s="21" customFormat="1" ht="54.95" customHeight="1" x14ac:dyDescent="0.25">
      <c r="B601" s="107" t="s">
        <v>62</v>
      </c>
      <c r="C601" s="108"/>
      <c r="D601" s="108"/>
      <c r="E601" s="108"/>
      <c r="F601" s="108"/>
      <c r="G601" s="109"/>
    </row>
    <row r="602" spans="2:14" s="21" customFormat="1" ht="29.1" customHeight="1" x14ac:dyDescent="0.25">
      <c r="B602" s="36"/>
      <c r="C602" s="37"/>
      <c r="D602" s="38" t="s">
        <v>81</v>
      </c>
      <c r="E602" s="39" t="s">
        <v>82</v>
      </c>
      <c r="F602" s="39" t="s">
        <v>83</v>
      </c>
      <c r="G602" s="40" t="s">
        <v>84</v>
      </c>
    </row>
    <row r="603" spans="2:14" s="21" customFormat="1" ht="17.100000000000001" customHeight="1" x14ac:dyDescent="0.25">
      <c r="B603" s="33"/>
      <c r="C603" s="63" t="s">
        <v>139</v>
      </c>
      <c r="D603" s="27">
        <v>185</v>
      </c>
      <c r="E603" s="28">
        <v>61.666666666666671</v>
      </c>
      <c r="F603" s="28">
        <v>61.666666666666671</v>
      </c>
      <c r="G603" s="66">
        <f>F603</f>
        <v>61.666666666666671</v>
      </c>
      <c r="N603" s="25"/>
    </row>
    <row r="604" spans="2:14" s="21" customFormat="1" ht="17.100000000000001" customHeight="1" x14ac:dyDescent="0.25">
      <c r="B604" s="34"/>
      <c r="C604" s="63" t="s">
        <v>140</v>
      </c>
      <c r="D604" s="27">
        <v>93</v>
      </c>
      <c r="E604" s="28">
        <v>31</v>
      </c>
      <c r="F604" s="28">
        <v>31</v>
      </c>
      <c r="G604" s="67">
        <f>F604+G603</f>
        <v>92.666666666666671</v>
      </c>
    </row>
    <row r="605" spans="2:14" s="21" customFormat="1" ht="17.100000000000001" customHeight="1" x14ac:dyDescent="0.25">
      <c r="B605" s="34"/>
      <c r="C605" s="63" t="s">
        <v>141</v>
      </c>
      <c r="D605" s="27">
        <v>11</v>
      </c>
      <c r="E605" s="28">
        <v>3.6666666666666665</v>
      </c>
      <c r="F605" s="28">
        <v>3.6666666666666665</v>
      </c>
      <c r="G605" s="67">
        <f>F605+G604</f>
        <v>96.333333333333343</v>
      </c>
    </row>
    <row r="606" spans="2:14" s="21" customFormat="1" ht="17.100000000000001" customHeight="1" x14ac:dyDescent="0.25">
      <c r="B606" s="34"/>
      <c r="C606" s="63" t="s">
        <v>135</v>
      </c>
      <c r="D606" s="23">
        <v>11</v>
      </c>
      <c r="E606" s="24">
        <v>3.6666666666666665</v>
      </c>
      <c r="F606" s="24">
        <v>3.6666666666666665</v>
      </c>
      <c r="G606" s="68">
        <f>F606+G605</f>
        <v>100.00000000000001</v>
      </c>
    </row>
    <row r="607" spans="2:14" s="21" customFormat="1" ht="17.100000000000001" customHeight="1" x14ac:dyDescent="0.25">
      <c r="B607" s="35"/>
      <c r="C607" s="41" t="s">
        <v>85</v>
      </c>
      <c r="D607" s="30">
        <v>300</v>
      </c>
      <c r="E607" s="31">
        <v>100</v>
      </c>
      <c r="F607" s="31">
        <v>100</v>
      </c>
      <c r="G607" s="32"/>
    </row>
    <row r="608" spans="2:14" s="21" customFormat="1" ht="17.100000000000001" customHeight="1" x14ac:dyDescent="0.25">
      <c r="B608" s="42"/>
      <c r="C608" s="43"/>
      <c r="D608" s="44"/>
      <c r="E608" s="45"/>
      <c r="F608" s="45"/>
      <c r="G608" s="46"/>
    </row>
    <row r="609" spans="2:7" s="21" customFormat="1" ht="17.100000000000001" customHeight="1" x14ac:dyDescent="0.25">
      <c r="B609" s="42"/>
      <c r="C609" s="43"/>
      <c r="D609" s="44"/>
      <c r="E609" s="45"/>
      <c r="F609" s="45"/>
      <c r="G609" s="46"/>
    </row>
    <row r="610" spans="2:7" s="21" customFormat="1" ht="17.100000000000001" customHeight="1" x14ac:dyDescent="0.25">
      <c r="B610" s="42"/>
      <c r="C610" s="43"/>
      <c r="D610" s="44"/>
      <c r="E610" s="45"/>
      <c r="F610" s="45"/>
      <c r="G610" s="46"/>
    </row>
    <row r="611" spans="2:7" s="21" customFormat="1" ht="17.100000000000001" customHeight="1" x14ac:dyDescent="0.25">
      <c r="B611" s="42"/>
      <c r="C611" s="43"/>
      <c r="D611" s="44"/>
      <c r="E611" s="45"/>
      <c r="F611" s="45"/>
      <c r="G611" s="46"/>
    </row>
    <row r="612" spans="2:7" s="21" customFormat="1" ht="17.100000000000001" customHeight="1" x14ac:dyDescent="0.25">
      <c r="B612" s="42"/>
      <c r="C612" s="43"/>
      <c r="D612" s="44"/>
      <c r="E612" s="45"/>
      <c r="F612" s="45"/>
      <c r="G612" s="46"/>
    </row>
    <row r="613" spans="2:7" s="21" customFormat="1" ht="17.100000000000001" customHeight="1" x14ac:dyDescent="0.25">
      <c r="B613" s="42"/>
      <c r="C613" s="43"/>
      <c r="D613" s="44"/>
      <c r="E613" s="45"/>
      <c r="F613" s="45"/>
      <c r="G613" s="46"/>
    </row>
    <row r="614" spans="2:7" s="21" customFormat="1" ht="17.100000000000001" customHeight="1" x14ac:dyDescent="0.25">
      <c r="B614" s="42"/>
      <c r="C614" s="43"/>
      <c r="D614" s="44"/>
      <c r="E614" s="45"/>
      <c r="F614" s="45"/>
      <c r="G614" s="46"/>
    </row>
    <row r="615" spans="2:7" s="21" customFormat="1" ht="17.100000000000001" customHeight="1" x14ac:dyDescent="0.25">
      <c r="B615" s="42"/>
      <c r="C615" s="43"/>
      <c r="D615" s="44"/>
      <c r="E615" s="45"/>
      <c r="F615" s="45"/>
      <c r="G615" s="46"/>
    </row>
    <row r="616" spans="2:7" s="21" customFormat="1" ht="17.100000000000001" customHeight="1" x14ac:dyDescent="0.25">
      <c r="B616" s="42"/>
      <c r="C616" s="43"/>
      <c r="D616" s="44"/>
      <c r="E616" s="45"/>
      <c r="F616" s="45"/>
      <c r="G616" s="46"/>
    </row>
    <row r="617" spans="2:7" s="21" customFormat="1" ht="17.100000000000001" customHeight="1" x14ac:dyDescent="0.25">
      <c r="B617" s="42"/>
      <c r="C617" s="43"/>
      <c r="D617" s="44"/>
      <c r="E617" s="45"/>
      <c r="F617" s="45"/>
      <c r="G617" s="46"/>
    </row>
    <row r="618" spans="2:7" s="21" customFormat="1" ht="17.100000000000001" customHeight="1" x14ac:dyDescent="0.25">
      <c r="B618" s="42"/>
      <c r="C618" s="43"/>
      <c r="D618" s="44"/>
      <c r="E618" s="45"/>
      <c r="F618" s="45"/>
      <c r="G618" s="46"/>
    </row>
    <row r="619" spans="2:7" s="21" customFormat="1" ht="17.100000000000001" customHeight="1" x14ac:dyDescent="0.25">
      <c r="B619" s="42"/>
      <c r="C619" s="43"/>
      <c r="D619" s="44"/>
      <c r="E619" s="45"/>
      <c r="F619" s="45"/>
      <c r="G619" s="46"/>
    </row>
    <row r="620" spans="2:7" s="21" customFormat="1" ht="17.100000000000001" customHeight="1" x14ac:dyDescent="0.25">
      <c r="B620" s="42"/>
      <c r="C620" s="43"/>
      <c r="D620" s="44"/>
      <c r="E620" s="45"/>
      <c r="F620" s="45"/>
      <c r="G620" s="46"/>
    </row>
    <row r="621" spans="2:7" s="21" customFormat="1" ht="17.100000000000001" customHeight="1" x14ac:dyDescent="0.25">
      <c r="B621" s="42"/>
      <c r="C621" s="43"/>
      <c r="D621" s="44"/>
      <c r="E621" s="45"/>
      <c r="F621" s="45"/>
      <c r="G621" s="46"/>
    </row>
    <row r="622" spans="2:7" s="21" customFormat="1" ht="17.100000000000001" customHeight="1" x14ac:dyDescent="0.25">
      <c r="B622" s="42"/>
      <c r="C622" s="43"/>
      <c r="D622" s="44"/>
      <c r="E622" s="45"/>
      <c r="F622" s="45"/>
      <c r="G622" s="46"/>
    </row>
    <row r="623" spans="2:7" s="21" customFormat="1" ht="17.100000000000001" customHeight="1" x14ac:dyDescent="0.25">
      <c r="B623" s="42"/>
      <c r="C623" s="43"/>
      <c r="D623" s="44"/>
      <c r="E623" s="45"/>
      <c r="F623" s="45"/>
      <c r="G623" s="46"/>
    </row>
    <row r="624" spans="2:7" s="21" customFormat="1" ht="17.100000000000001" customHeight="1" x14ac:dyDescent="0.25">
      <c r="B624" s="42"/>
      <c r="C624" s="43"/>
      <c r="D624" s="44"/>
      <c r="E624" s="45"/>
      <c r="F624" s="45"/>
      <c r="G624" s="46"/>
    </row>
    <row r="625" spans="2:7" s="21" customFormat="1" ht="17.100000000000001" customHeight="1" x14ac:dyDescent="0.25">
      <c r="B625" s="42"/>
      <c r="C625" s="43"/>
      <c r="D625" s="44"/>
      <c r="E625" s="45"/>
      <c r="F625" s="45"/>
      <c r="G625" s="46"/>
    </row>
    <row r="626" spans="2:7" s="21" customFormat="1" ht="17.100000000000001" customHeight="1" x14ac:dyDescent="0.25">
      <c r="B626" s="42"/>
      <c r="C626" s="43"/>
      <c r="D626" s="44"/>
      <c r="E626" s="45"/>
      <c r="F626" s="45"/>
      <c r="G626" s="46"/>
    </row>
    <row r="627" spans="2:7" s="21" customFormat="1" ht="17.100000000000001" customHeight="1" x14ac:dyDescent="0.25">
      <c r="B627" s="42"/>
      <c r="C627" s="43"/>
      <c r="D627" s="44"/>
      <c r="E627" s="45"/>
      <c r="F627" s="45"/>
      <c r="G627" s="46"/>
    </row>
    <row r="628" spans="2:7" s="21" customFormat="1" ht="17.100000000000001" customHeight="1" x14ac:dyDescent="0.25">
      <c r="B628" s="42"/>
      <c r="C628" s="43"/>
      <c r="D628" s="44"/>
      <c r="E628" s="45"/>
      <c r="F628" s="45"/>
      <c r="G628" s="46"/>
    </row>
    <row r="629" spans="2:7" s="21" customFormat="1" ht="17.100000000000001" customHeight="1" x14ac:dyDescent="0.25">
      <c r="B629" s="42"/>
      <c r="C629" s="43"/>
      <c r="D629" s="44"/>
      <c r="E629" s="45"/>
      <c r="F629" s="45"/>
      <c r="G629" s="46"/>
    </row>
    <row r="630" spans="2:7" s="21" customFormat="1" ht="17.100000000000001" customHeight="1" x14ac:dyDescent="0.25">
      <c r="B630" s="42"/>
      <c r="C630" s="43"/>
      <c r="D630" s="44"/>
      <c r="E630" s="45"/>
      <c r="F630" s="45"/>
      <c r="G630" s="46"/>
    </row>
    <row r="631" spans="2:7" s="21" customFormat="1" ht="17.100000000000001" customHeight="1" x14ac:dyDescent="0.25">
      <c r="B631" s="42"/>
      <c r="C631" s="43"/>
      <c r="D631" s="44"/>
      <c r="E631" s="45"/>
      <c r="F631" s="45"/>
      <c r="G631" s="46"/>
    </row>
    <row r="632" spans="2:7" s="21" customFormat="1" ht="17.100000000000001" customHeight="1" x14ac:dyDescent="0.25">
      <c r="B632" s="42"/>
      <c r="C632" s="43"/>
      <c r="D632" s="44"/>
      <c r="E632" s="45"/>
      <c r="F632" s="45"/>
      <c r="G632" s="46"/>
    </row>
    <row r="633" spans="2:7" s="21" customFormat="1" x14ac:dyDescent="0.25"/>
    <row r="634" spans="2:7" s="21" customFormat="1" ht="54.95" customHeight="1" x14ac:dyDescent="0.25">
      <c r="B634" s="107" t="s">
        <v>63</v>
      </c>
      <c r="C634" s="108"/>
      <c r="D634" s="108"/>
      <c r="E634" s="108"/>
      <c r="F634" s="108"/>
      <c r="G634" s="109"/>
    </row>
    <row r="635" spans="2:7" s="21" customFormat="1" ht="29.1" customHeight="1" x14ac:dyDescent="0.25">
      <c r="B635" s="36"/>
      <c r="C635" s="37"/>
      <c r="D635" s="38" t="s">
        <v>81</v>
      </c>
      <c r="E635" s="39" t="s">
        <v>82</v>
      </c>
      <c r="F635" s="39" t="s">
        <v>83</v>
      </c>
      <c r="G635" s="40" t="s">
        <v>84</v>
      </c>
    </row>
    <row r="636" spans="2:7" s="21" customFormat="1" ht="17.100000000000001" customHeight="1" x14ac:dyDescent="0.25">
      <c r="B636" s="33"/>
      <c r="C636" s="63" t="s">
        <v>132</v>
      </c>
      <c r="D636" s="27">
        <v>36</v>
      </c>
      <c r="E636" s="28">
        <v>12</v>
      </c>
      <c r="F636" s="28">
        <v>12</v>
      </c>
      <c r="G636" s="66">
        <f>F636</f>
        <v>12</v>
      </c>
    </row>
    <row r="637" spans="2:7" s="21" customFormat="1" ht="17.100000000000001" customHeight="1" x14ac:dyDescent="0.25">
      <c r="B637" s="34"/>
      <c r="C637" s="63" t="s">
        <v>133</v>
      </c>
      <c r="D637" s="27">
        <v>154</v>
      </c>
      <c r="E637" s="28">
        <v>51.333333333333329</v>
      </c>
      <c r="F637" s="28">
        <v>51.333333333333329</v>
      </c>
      <c r="G637" s="67">
        <f>F637+G636</f>
        <v>63.333333333333329</v>
      </c>
    </row>
    <row r="638" spans="2:7" s="21" customFormat="1" ht="17.100000000000001" customHeight="1" x14ac:dyDescent="0.25">
      <c r="B638" s="34"/>
      <c r="C638" s="63" t="s">
        <v>134</v>
      </c>
      <c r="D638" s="27">
        <v>99</v>
      </c>
      <c r="E638" s="28">
        <v>33</v>
      </c>
      <c r="F638" s="28">
        <v>33</v>
      </c>
      <c r="G638" s="67">
        <f>F638+G637</f>
        <v>96.333333333333329</v>
      </c>
    </row>
    <row r="639" spans="2:7" s="21" customFormat="1" ht="17.100000000000001" customHeight="1" x14ac:dyDescent="0.25">
      <c r="B639" s="34"/>
      <c r="C639" s="64" t="s">
        <v>135</v>
      </c>
      <c r="D639" s="23">
        <v>11</v>
      </c>
      <c r="E639" s="24">
        <v>3.6666666666666665</v>
      </c>
      <c r="F639" s="24">
        <v>3.6666666666666665</v>
      </c>
      <c r="G639" s="68">
        <f>F639+G638</f>
        <v>100</v>
      </c>
    </row>
    <row r="640" spans="2:7" s="21" customFormat="1" ht="17.100000000000001" customHeight="1" x14ac:dyDescent="0.25">
      <c r="B640" s="35"/>
      <c r="C640" s="41" t="s">
        <v>85</v>
      </c>
      <c r="D640" s="30">
        <v>300</v>
      </c>
      <c r="E640" s="31">
        <v>100</v>
      </c>
      <c r="F640" s="31">
        <v>100</v>
      </c>
      <c r="G640" s="32"/>
    </row>
    <row r="641" spans="2:7" s="21" customFormat="1" ht="17.100000000000001" customHeight="1" x14ac:dyDescent="0.25">
      <c r="B641" s="42"/>
      <c r="C641" s="43"/>
      <c r="D641" s="44"/>
      <c r="E641" s="45"/>
      <c r="F641" s="45"/>
      <c r="G641" s="46"/>
    </row>
    <row r="642" spans="2:7" s="21" customFormat="1" ht="17.100000000000001" customHeight="1" x14ac:dyDescent="0.25">
      <c r="B642" s="42"/>
      <c r="C642" s="43"/>
      <c r="D642" s="44"/>
      <c r="E642" s="45"/>
      <c r="F642" s="45"/>
      <c r="G642" s="46"/>
    </row>
    <row r="643" spans="2:7" s="21" customFormat="1" ht="17.100000000000001" customHeight="1" x14ac:dyDescent="0.25">
      <c r="B643" s="42"/>
      <c r="C643" s="43"/>
      <c r="D643" s="44"/>
      <c r="E643" s="45"/>
      <c r="F643" s="45"/>
      <c r="G643" s="46"/>
    </row>
    <row r="644" spans="2:7" s="21" customFormat="1" ht="17.100000000000001" customHeight="1" x14ac:dyDescent="0.25">
      <c r="B644" s="42"/>
      <c r="C644" s="43"/>
      <c r="D644" s="44"/>
      <c r="E644" s="45"/>
      <c r="F644" s="45"/>
      <c r="G644" s="46"/>
    </row>
    <row r="645" spans="2:7" s="21" customFormat="1" ht="17.100000000000001" customHeight="1" x14ac:dyDescent="0.25">
      <c r="B645" s="42"/>
      <c r="C645" s="43"/>
      <c r="D645" s="44"/>
      <c r="E645" s="45"/>
      <c r="F645" s="45"/>
      <c r="G645" s="46"/>
    </row>
    <row r="646" spans="2:7" s="21" customFormat="1" ht="17.100000000000001" customHeight="1" x14ac:dyDescent="0.25">
      <c r="B646" s="42"/>
      <c r="C646" s="43"/>
      <c r="D646" s="44"/>
      <c r="E646" s="45"/>
      <c r="F646" s="45"/>
      <c r="G646" s="46"/>
    </row>
    <row r="647" spans="2:7" s="21" customFormat="1" ht="17.100000000000001" customHeight="1" x14ac:dyDescent="0.25">
      <c r="B647" s="42"/>
      <c r="C647" s="43"/>
      <c r="D647" s="44"/>
      <c r="E647" s="45"/>
      <c r="F647" s="45"/>
      <c r="G647" s="46"/>
    </row>
    <row r="648" spans="2:7" s="21" customFormat="1" ht="17.100000000000001" customHeight="1" x14ac:dyDescent="0.25">
      <c r="B648" s="42"/>
      <c r="C648" s="43"/>
      <c r="D648" s="44"/>
      <c r="E648" s="45"/>
      <c r="F648" s="45"/>
      <c r="G648" s="46"/>
    </row>
    <row r="649" spans="2:7" s="21" customFormat="1" ht="17.100000000000001" customHeight="1" x14ac:dyDescent="0.25">
      <c r="B649" s="42"/>
      <c r="C649" s="43"/>
      <c r="D649" s="44"/>
      <c r="E649" s="45"/>
      <c r="F649" s="45"/>
      <c r="G649" s="46"/>
    </row>
    <row r="650" spans="2:7" s="21" customFormat="1" ht="17.100000000000001" customHeight="1" x14ac:dyDescent="0.25">
      <c r="B650" s="42"/>
      <c r="C650" s="43"/>
      <c r="D650" s="44"/>
      <c r="E650" s="45"/>
      <c r="F650" s="45"/>
      <c r="G650" s="46"/>
    </row>
    <row r="651" spans="2:7" s="21" customFormat="1" ht="17.100000000000001" customHeight="1" x14ac:dyDescent="0.25">
      <c r="B651" s="42"/>
      <c r="C651" s="43"/>
      <c r="D651" s="44"/>
      <c r="E651" s="45"/>
      <c r="F651" s="45"/>
      <c r="G651" s="46"/>
    </row>
    <row r="652" spans="2:7" s="21" customFormat="1" ht="17.100000000000001" customHeight="1" x14ac:dyDescent="0.25">
      <c r="B652" s="42"/>
      <c r="C652" s="43"/>
      <c r="D652" s="44"/>
      <c r="E652" s="45"/>
      <c r="F652" s="45"/>
      <c r="G652" s="46"/>
    </row>
    <row r="653" spans="2:7" s="21" customFormat="1" ht="17.100000000000001" customHeight="1" x14ac:dyDescent="0.25">
      <c r="B653" s="42"/>
      <c r="C653" s="43"/>
      <c r="D653" s="44"/>
      <c r="E653" s="45"/>
      <c r="F653" s="45"/>
      <c r="G653" s="46"/>
    </row>
    <row r="654" spans="2:7" s="21" customFormat="1" ht="17.100000000000001" customHeight="1" x14ac:dyDescent="0.25">
      <c r="B654" s="42"/>
      <c r="C654" s="43"/>
      <c r="D654" s="44"/>
      <c r="E654" s="45"/>
      <c r="F654" s="45"/>
      <c r="G654" s="46"/>
    </row>
    <row r="655" spans="2:7" s="21" customFormat="1" ht="17.100000000000001" customHeight="1" x14ac:dyDescent="0.25">
      <c r="B655" s="42"/>
      <c r="C655" s="43"/>
      <c r="D655" s="44"/>
      <c r="E655" s="45"/>
      <c r="F655" s="45"/>
      <c r="G655" s="46"/>
    </row>
    <row r="656" spans="2:7" s="21" customFormat="1" ht="17.100000000000001" customHeight="1" x14ac:dyDescent="0.25">
      <c r="B656" s="42"/>
      <c r="C656" s="43"/>
      <c r="D656" s="44"/>
      <c r="E656" s="45"/>
      <c r="F656" s="45"/>
      <c r="G656" s="46"/>
    </row>
    <row r="657" spans="2:7" s="21" customFormat="1" ht="17.100000000000001" customHeight="1" x14ac:dyDescent="0.25">
      <c r="B657" s="42"/>
      <c r="C657" s="43"/>
      <c r="D657" s="44"/>
      <c r="E657" s="45"/>
      <c r="F657" s="45"/>
      <c r="G657" s="46"/>
    </row>
    <row r="658" spans="2:7" s="21" customFormat="1" ht="17.100000000000001" customHeight="1" x14ac:dyDescent="0.25">
      <c r="B658" s="42"/>
      <c r="C658" s="43"/>
      <c r="D658" s="44"/>
      <c r="E658" s="45"/>
      <c r="F658" s="45"/>
      <c r="G658" s="46"/>
    </row>
    <row r="659" spans="2:7" s="21" customFormat="1" ht="17.100000000000001" customHeight="1" x14ac:dyDescent="0.25">
      <c r="B659" s="42"/>
      <c r="C659" s="43"/>
      <c r="D659" s="44"/>
      <c r="E659" s="45"/>
      <c r="F659" s="45"/>
      <c r="G659" s="46"/>
    </row>
    <row r="660" spans="2:7" s="21" customFormat="1" ht="17.100000000000001" customHeight="1" x14ac:dyDescent="0.25">
      <c r="B660" s="42"/>
      <c r="C660" s="43"/>
      <c r="D660" s="44"/>
      <c r="E660" s="45"/>
      <c r="F660" s="45"/>
      <c r="G660" s="46"/>
    </row>
    <row r="661" spans="2:7" s="21" customFormat="1" ht="17.100000000000001" customHeight="1" x14ac:dyDescent="0.25">
      <c r="B661" s="42"/>
      <c r="C661" s="43"/>
      <c r="D661" s="44"/>
      <c r="E661" s="45"/>
      <c r="F661" s="45"/>
      <c r="G661" s="46"/>
    </row>
    <row r="662" spans="2:7" s="21" customFormat="1" ht="17.100000000000001" customHeight="1" x14ac:dyDescent="0.25">
      <c r="B662" s="42"/>
      <c r="C662" s="43"/>
      <c r="D662" s="44"/>
      <c r="E662" s="45"/>
      <c r="F662" s="45"/>
      <c r="G662" s="46"/>
    </row>
    <row r="663" spans="2:7" s="21" customFormat="1" ht="17.100000000000001" customHeight="1" x14ac:dyDescent="0.25">
      <c r="B663" s="42"/>
      <c r="C663" s="43"/>
      <c r="D663" s="44"/>
      <c r="E663" s="45"/>
      <c r="F663" s="45"/>
      <c r="G663" s="46"/>
    </row>
    <row r="664" spans="2:7" s="21" customFormat="1" ht="17.100000000000001" customHeight="1" x14ac:dyDescent="0.25">
      <c r="B664" s="42"/>
      <c r="C664" s="43"/>
      <c r="D664" s="44"/>
      <c r="E664" s="45"/>
      <c r="F664" s="45"/>
      <c r="G664" s="46"/>
    </row>
    <row r="665" spans="2:7" s="21" customFormat="1" ht="17.100000000000001" customHeight="1" x14ac:dyDescent="0.25">
      <c r="B665" s="42"/>
      <c r="C665" s="43"/>
      <c r="D665" s="44"/>
      <c r="E665" s="45"/>
      <c r="F665" s="45"/>
      <c r="G665" s="46"/>
    </row>
    <row r="666" spans="2:7" s="21" customFormat="1" x14ac:dyDescent="0.25"/>
    <row r="667" spans="2:7" s="21" customFormat="1" ht="71.099999999999994" customHeight="1" x14ac:dyDescent="0.25">
      <c r="B667" s="107" t="s">
        <v>64</v>
      </c>
      <c r="C667" s="108"/>
      <c r="D667" s="108"/>
      <c r="E667" s="108"/>
      <c r="F667" s="108"/>
      <c r="G667" s="109"/>
    </row>
    <row r="668" spans="2:7" s="21" customFormat="1" ht="29.1" customHeight="1" x14ac:dyDescent="0.25">
      <c r="B668" s="36"/>
      <c r="C668" s="37"/>
      <c r="D668" s="38" t="s">
        <v>81</v>
      </c>
      <c r="E668" s="39" t="s">
        <v>82</v>
      </c>
      <c r="F668" s="39" t="s">
        <v>83</v>
      </c>
      <c r="G668" s="40" t="s">
        <v>84</v>
      </c>
    </row>
    <row r="669" spans="2:7" s="21" customFormat="1" ht="17.100000000000001" customHeight="1" x14ac:dyDescent="0.25">
      <c r="B669" s="33"/>
      <c r="C669" s="63" t="s">
        <v>143</v>
      </c>
      <c r="D669" s="27">
        <v>92</v>
      </c>
      <c r="E669" s="28">
        <v>30.666666666666664</v>
      </c>
      <c r="F669" s="28">
        <v>30.666666666666664</v>
      </c>
      <c r="G669" s="66">
        <f>F669</f>
        <v>30.666666666666664</v>
      </c>
    </row>
    <row r="670" spans="2:7" s="21" customFormat="1" ht="30" customHeight="1" x14ac:dyDescent="0.25">
      <c r="B670" s="34"/>
      <c r="C670" s="63" t="s">
        <v>142</v>
      </c>
      <c r="D670" s="27">
        <v>136</v>
      </c>
      <c r="E670" s="28">
        <v>45.333333333333329</v>
      </c>
      <c r="F670" s="28">
        <v>45.333333333333329</v>
      </c>
      <c r="G670" s="67">
        <f>F670+G669</f>
        <v>76</v>
      </c>
    </row>
    <row r="671" spans="2:7" s="21" customFormat="1" ht="30" customHeight="1" x14ac:dyDescent="0.25">
      <c r="B671" s="34"/>
      <c r="C671" s="63" t="s">
        <v>144</v>
      </c>
      <c r="D671" s="23">
        <v>72</v>
      </c>
      <c r="E671" s="24">
        <v>24</v>
      </c>
      <c r="F671" s="24">
        <v>24</v>
      </c>
      <c r="G671" s="67">
        <f>F671+G670</f>
        <v>100</v>
      </c>
    </row>
    <row r="672" spans="2:7" s="21" customFormat="1" ht="17.100000000000001" customHeight="1" x14ac:dyDescent="0.25">
      <c r="B672" s="35"/>
      <c r="C672" s="41" t="s">
        <v>85</v>
      </c>
      <c r="D672" s="30">
        <v>300</v>
      </c>
      <c r="E672" s="31">
        <v>100</v>
      </c>
      <c r="F672" s="31">
        <v>100</v>
      </c>
      <c r="G672" s="32"/>
    </row>
    <row r="673" spans="2:7" s="21" customFormat="1" ht="17.100000000000001" customHeight="1" x14ac:dyDescent="0.25">
      <c r="B673" s="42"/>
      <c r="C673" s="43"/>
      <c r="D673" s="44"/>
      <c r="E673" s="45"/>
      <c r="F673" s="45"/>
      <c r="G673" s="46"/>
    </row>
    <row r="674" spans="2:7" s="21" customFormat="1" ht="17.100000000000001" customHeight="1" x14ac:dyDescent="0.25">
      <c r="B674" s="42"/>
      <c r="C674" s="43"/>
      <c r="D674" s="44"/>
      <c r="E674" s="45"/>
      <c r="F674" s="45"/>
      <c r="G674" s="46"/>
    </row>
    <row r="675" spans="2:7" s="21" customFormat="1" ht="17.100000000000001" customHeight="1" x14ac:dyDescent="0.25">
      <c r="B675" s="42"/>
      <c r="C675" s="43"/>
      <c r="D675" s="44"/>
      <c r="E675" s="45"/>
      <c r="F675" s="45"/>
      <c r="G675" s="46"/>
    </row>
    <row r="676" spans="2:7" s="21" customFormat="1" ht="17.100000000000001" customHeight="1" x14ac:dyDescent="0.25">
      <c r="B676" s="42"/>
      <c r="C676" s="43"/>
      <c r="D676" s="44"/>
      <c r="E676" s="45"/>
      <c r="F676" s="45"/>
      <c r="G676" s="46"/>
    </row>
    <row r="677" spans="2:7" s="21" customFormat="1" ht="17.100000000000001" customHeight="1" x14ac:dyDescent="0.25">
      <c r="B677" s="42"/>
      <c r="C677" s="43"/>
      <c r="D677" s="44"/>
      <c r="E677" s="45"/>
      <c r="F677" s="45"/>
      <c r="G677" s="46"/>
    </row>
    <row r="678" spans="2:7" s="21" customFormat="1" ht="17.100000000000001" customHeight="1" x14ac:dyDescent="0.25">
      <c r="B678" s="42"/>
      <c r="C678" s="43"/>
      <c r="D678" s="44"/>
      <c r="E678" s="45"/>
      <c r="F678" s="45"/>
      <c r="G678" s="46"/>
    </row>
    <row r="679" spans="2:7" s="21" customFormat="1" ht="17.100000000000001" customHeight="1" x14ac:dyDescent="0.25">
      <c r="B679" s="42"/>
      <c r="C679" s="43"/>
      <c r="D679" s="44"/>
      <c r="E679" s="45"/>
      <c r="F679" s="45"/>
      <c r="G679" s="46"/>
    </row>
    <row r="680" spans="2:7" s="21" customFormat="1" ht="17.100000000000001" customHeight="1" x14ac:dyDescent="0.25">
      <c r="B680" s="42"/>
      <c r="C680" s="43"/>
      <c r="D680" s="44"/>
      <c r="E680" s="45"/>
      <c r="F680" s="45"/>
      <c r="G680" s="46"/>
    </row>
    <row r="681" spans="2:7" s="21" customFormat="1" ht="17.100000000000001" customHeight="1" x14ac:dyDescent="0.25">
      <c r="B681" s="42"/>
      <c r="C681" s="43"/>
      <c r="D681" s="44"/>
      <c r="E681" s="45"/>
      <c r="F681" s="45"/>
      <c r="G681" s="46"/>
    </row>
    <row r="682" spans="2:7" s="21" customFormat="1" ht="17.100000000000001" customHeight="1" x14ac:dyDescent="0.25">
      <c r="B682" s="42"/>
      <c r="C682" s="43"/>
      <c r="D682" s="44"/>
      <c r="E682" s="45"/>
      <c r="F682" s="45"/>
      <c r="G682" s="46"/>
    </row>
    <row r="683" spans="2:7" s="21" customFormat="1" ht="17.100000000000001" customHeight="1" x14ac:dyDescent="0.25">
      <c r="B683" s="42"/>
      <c r="C683" s="43"/>
      <c r="D683" s="44"/>
      <c r="E683" s="45"/>
      <c r="F683" s="45"/>
      <c r="G683" s="46"/>
    </row>
    <row r="684" spans="2:7" s="21" customFormat="1" ht="17.100000000000001" customHeight="1" x14ac:dyDescent="0.25">
      <c r="B684" s="42"/>
      <c r="C684" s="43"/>
      <c r="D684" s="44"/>
      <c r="E684" s="45"/>
      <c r="F684" s="45"/>
      <c r="G684" s="46"/>
    </row>
    <row r="685" spans="2:7" s="21" customFormat="1" ht="17.100000000000001" customHeight="1" x14ac:dyDescent="0.25">
      <c r="B685" s="42"/>
      <c r="C685" s="43"/>
      <c r="D685" s="44"/>
      <c r="E685" s="45"/>
      <c r="F685" s="45"/>
      <c r="G685" s="46"/>
    </row>
    <row r="686" spans="2:7" s="21" customFormat="1" ht="17.100000000000001" customHeight="1" x14ac:dyDescent="0.25">
      <c r="B686" s="42"/>
      <c r="C686" s="43"/>
      <c r="D686" s="44"/>
      <c r="E686" s="45"/>
      <c r="F686" s="45"/>
      <c r="G686" s="46"/>
    </row>
    <row r="687" spans="2:7" s="21" customFormat="1" ht="17.100000000000001" customHeight="1" x14ac:dyDescent="0.25">
      <c r="B687" s="42"/>
      <c r="C687" s="43"/>
      <c r="D687" s="44"/>
      <c r="E687" s="45"/>
      <c r="F687" s="45"/>
      <c r="G687" s="46"/>
    </row>
    <row r="688" spans="2:7" s="21" customFormat="1" ht="17.100000000000001" customHeight="1" x14ac:dyDescent="0.25">
      <c r="B688" s="42"/>
      <c r="C688" s="43"/>
      <c r="D688" s="44"/>
      <c r="E688" s="45"/>
      <c r="F688" s="45"/>
      <c r="G688" s="46"/>
    </row>
    <row r="689" spans="2:7" s="21" customFormat="1" ht="17.100000000000001" customHeight="1" x14ac:dyDescent="0.25">
      <c r="B689" s="42"/>
      <c r="C689" s="43"/>
      <c r="D689" s="44"/>
      <c r="E689" s="45"/>
      <c r="F689" s="45"/>
      <c r="G689" s="46"/>
    </row>
    <row r="690" spans="2:7" s="21" customFormat="1" ht="17.100000000000001" customHeight="1" x14ac:dyDescent="0.25">
      <c r="B690" s="42"/>
      <c r="C690" s="43"/>
      <c r="D690" s="44"/>
      <c r="E690" s="45"/>
      <c r="F690" s="45"/>
      <c r="G690" s="46"/>
    </row>
    <row r="691" spans="2:7" s="21" customFormat="1" ht="17.100000000000001" customHeight="1" x14ac:dyDescent="0.25">
      <c r="B691" s="42"/>
      <c r="C691" s="43"/>
      <c r="D691" s="44"/>
      <c r="E691" s="45"/>
      <c r="F691" s="45"/>
      <c r="G691" s="46"/>
    </row>
    <row r="692" spans="2:7" s="21" customFormat="1" ht="17.100000000000001" customHeight="1" x14ac:dyDescent="0.25">
      <c r="B692" s="42"/>
      <c r="C692" s="43"/>
      <c r="D692" s="44"/>
      <c r="E692" s="45"/>
      <c r="F692" s="45"/>
      <c r="G692" s="46"/>
    </row>
    <row r="693" spans="2:7" s="21" customFormat="1" ht="17.100000000000001" customHeight="1" x14ac:dyDescent="0.25">
      <c r="B693" s="42"/>
      <c r="C693" s="43"/>
      <c r="D693" s="44"/>
      <c r="E693" s="45"/>
      <c r="F693" s="45"/>
      <c r="G693" s="46"/>
    </row>
    <row r="694" spans="2:7" s="21" customFormat="1" ht="17.100000000000001" customHeight="1" x14ac:dyDescent="0.25">
      <c r="B694" s="42"/>
      <c r="C694" s="43"/>
      <c r="D694" s="44"/>
      <c r="E694" s="45"/>
      <c r="F694" s="45"/>
      <c r="G694" s="46"/>
    </row>
    <row r="695" spans="2:7" s="21" customFormat="1" ht="17.100000000000001" customHeight="1" x14ac:dyDescent="0.25">
      <c r="B695" s="42"/>
      <c r="C695" s="43"/>
      <c r="D695" s="44"/>
      <c r="E695" s="45"/>
      <c r="F695" s="45"/>
      <c r="G695" s="46"/>
    </row>
    <row r="696" spans="2:7" s="21" customFormat="1" ht="17.100000000000001" customHeight="1" x14ac:dyDescent="0.25">
      <c r="B696" s="42"/>
      <c r="C696" s="43"/>
      <c r="D696" s="44"/>
      <c r="E696" s="45"/>
      <c r="F696" s="45"/>
      <c r="G696" s="46"/>
    </row>
    <row r="697" spans="2:7" s="21" customFormat="1" ht="17.100000000000001" customHeight="1" x14ac:dyDescent="0.25">
      <c r="B697" s="42"/>
      <c r="C697" s="43"/>
      <c r="D697" s="44"/>
      <c r="E697" s="45"/>
      <c r="F697" s="45"/>
      <c r="G697" s="46"/>
    </row>
    <row r="698" spans="2:7" s="21" customFormat="1" x14ac:dyDescent="0.25"/>
    <row r="699" spans="2:7" s="21" customFormat="1" ht="21" customHeight="1" x14ac:dyDescent="0.25">
      <c r="B699" s="107" t="s">
        <v>65</v>
      </c>
      <c r="C699" s="108"/>
      <c r="D699" s="108"/>
      <c r="E699" s="108"/>
      <c r="F699" s="108"/>
      <c r="G699" s="109"/>
    </row>
    <row r="700" spans="2:7" s="21" customFormat="1" ht="29.1" customHeight="1" x14ac:dyDescent="0.25">
      <c r="B700" s="36"/>
      <c r="C700" s="37"/>
      <c r="D700" s="38" t="s">
        <v>81</v>
      </c>
      <c r="E700" s="39" t="s">
        <v>82</v>
      </c>
      <c r="F700" s="39" t="s">
        <v>83</v>
      </c>
      <c r="G700" s="40" t="s">
        <v>84</v>
      </c>
    </row>
    <row r="701" spans="2:7" s="21" customFormat="1" ht="19.5" customHeight="1" x14ac:dyDescent="0.25">
      <c r="B701" s="33"/>
      <c r="C701" s="63" t="s">
        <v>145</v>
      </c>
      <c r="D701" s="23">
        <v>72</v>
      </c>
      <c r="E701" s="24">
        <v>24</v>
      </c>
      <c r="F701" s="24">
        <v>24</v>
      </c>
      <c r="G701" s="25">
        <v>24</v>
      </c>
    </row>
    <row r="702" spans="2:7" s="21" customFormat="1" ht="12" customHeight="1" x14ac:dyDescent="0.25">
      <c r="B702" s="34"/>
      <c r="C702" s="64" t="s">
        <v>146</v>
      </c>
      <c r="D702" s="27">
        <v>137</v>
      </c>
      <c r="E702" s="28">
        <v>45.666666666666664</v>
      </c>
      <c r="F702" s="28">
        <v>45.666666666666664</v>
      </c>
      <c r="G702" s="29">
        <v>69.666666666666671</v>
      </c>
    </row>
    <row r="703" spans="2:7" s="21" customFormat="1" ht="14.25" customHeight="1" x14ac:dyDescent="0.25">
      <c r="B703" s="34"/>
      <c r="C703" s="64" t="s">
        <v>148</v>
      </c>
      <c r="D703" s="27">
        <v>14</v>
      </c>
      <c r="E703" s="28">
        <v>4.666666666666667</v>
      </c>
      <c r="F703" s="28">
        <v>4.666666666666667</v>
      </c>
      <c r="G703" s="29">
        <v>74.333333333333329</v>
      </c>
    </row>
    <row r="704" spans="2:7" s="21" customFormat="1" ht="16.5" customHeight="1" x14ac:dyDescent="0.25">
      <c r="B704" s="34"/>
      <c r="C704" s="64" t="s">
        <v>147</v>
      </c>
      <c r="D704" s="27">
        <v>36</v>
      </c>
      <c r="E704" s="28">
        <v>12</v>
      </c>
      <c r="F704" s="28">
        <v>12</v>
      </c>
      <c r="G704" s="29">
        <v>86.333333333333329</v>
      </c>
    </row>
    <row r="705" spans="2:7" s="21" customFormat="1" ht="19.5" customHeight="1" x14ac:dyDescent="0.25">
      <c r="B705" s="34"/>
      <c r="C705" s="63" t="s">
        <v>149</v>
      </c>
      <c r="D705" s="27">
        <v>41</v>
      </c>
      <c r="E705" s="28">
        <v>13.666666666666666</v>
      </c>
      <c r="F705" s="28">
        <v>13.666666666666666</v>
      </c>
      <c r="G705" s="29">
        <v>100</v>
      </c>
    </row>
    <row r="706" spans="2:7" s="21" customFormat="1" ht="17.100000000000001" customHeight="1" x14ac:dyDescent="0.25">
      <c r="B706" s="35"/>
      <c r="C706" s="41" t="s">
        <v>85</v>
      </c>
      <c r="D706" s="30">
        <v>300</v>
      </c>
      <c r="E706" s="31">
        <v>100</v>
      </c>
      <c r="F706" s="31">
        <v>100</v>
      </c>
      <c r="G706" s="32"/>
    </row>
    <row r="707" spans="2:7" s="21" customFormat="1" ht="17.100000000000001" customHeight="1" x14ac:dyDescent="0.25">
      <c r="B707" s="42"/>
      <c r="C707" s="43"/>
      <c r="D707" s="44"/>
      <c r="E707" s="45"/>
      <c r="F707" s="45"/>
      <c r="G707" s="46"/>
    </row>
    <row r="708" spans="2:7" s="21" customFormat="1" ht="17.100000000000001" customHeight="1" x14ac:dyDescent="0.25">
      <c r="B708" s="42"/>
      <c r="C708" s="43"/>
      <c r="D708" s="44"/>
      <c r="E708" s="45"/>
      <c r="F708" s="45"/>
      <c r="G708" s="46"/>
    </row>
    <row r="709" spans="2:7" s="21" customFormat="1" ht="17.100000000000001" customHeight="1" x14ac:dyDescent="0.25">
      <c r="B709" s="42"/>
      <c r="C709" s="43"/>
      <c r="D709" s="44"/>
      <c r="E709" s="45"/>
      <c r="F709" s="45"/>
      <c r="G709" s="46"/>
    </row>
    <row r="710" spans="2:7" s="21" customFormat="1" ht="17.100000000000001" customHeight="1" x14ac:dyDescent="0.25">
      <c r="B710" s="42"/>
      <c r="C710" s="43"/>
      <c r="D710" s="44"/>
      <c r="E710" s="45"/>
      <c r="F710" s="45"/>
      <c r="G710" s="46"/>
    </row>
    <row r="711" spans="2:7" s="21" customFormat="1" ht="17.100000000000001" customHeight="1" x14ac:dyDescent="0.25">
      <c r="B711" s="42"/>
      <c r="C711" s="43"/>
      <c r="D711" s="44"/>
      <c r="E711" s="45"/>
      <c r="F711" s="45"/>
      <c r="G711" s="46"/>
    </row>
    <row r="712" spans="2:7" s="21" customFormat="1" ht="17.100000000000001" customHeight="1" x14ac:dyDescent="0.25">
      <c r="B712" s="42"/>
      <c r="C712" s="43"/>
      <c r="D712" s="44"/>
      <c r="E712" s="45"/>
      <c r="F712" s="45"/>
      <c r="G712" s="46"/>
    </row>
    <row r="713" spans="2:7" s="21" customFormat="1" ht="17.100000000000001" customHeight="1" x14ac:dyDescent="0.25">
      <c r="B713" s="42"/>
      <c r="C713" s="43"/>
      <c r="D713" s="44"/>
      <c r="E713" s="45"/>
      <c r="F713" s="45"/>
      <c r="G713" s="46"/>
    </row>
    <row r="714" spans="2:7" s="21" customFormat="1" ht="17.100000000000001" customHeight="1" x14ac:dyDescent="0.25">
      <c r="B714" s="42"/>
      <c r="C714" s="43"/>
      <c r="D714" s="44"/>
      <c r="E714" s="45"/>
      <c r="F714" s="45"/>
      <c r="G714" s="46"/>
    </row>
    <row r="715" spans="2:7" s="21" customFormat="1" ht="17.100000000000001" customHeight="1" x14ac:dyDescent="0.25">
      <c r="B715" s="42"/>
      <c r="C715" s="43"/>
      <c r="D715" s="44"/>
      <c r="E715" s="45"/>
      <c r="F715" s="45"/>
      <c r="G715" s="46"/>
    </row>
    <row r="716" spans="2:7" s="21" customFormat="1" ht="17.100000000000001" customHeight="1" x14ac:dyDescent="0.25">
      <c r="B716" s="42"/>
      <c r="C716" s="43"/>
      <c r="D716" s="44"/>
      <c r="E716" s="45"/>
      <c r="F716" s="45"/>
      <c r="G716" s="46"/>
    </row>
    <row r="717" spans="2:7" s="21" customFormat="1" ht="17.100000000000001" customHeight="1" x14ac:dyDescent="0.25">
      <c r="B717" s="42"/>
      <c r="C717" s="43"/>
      <c r="D717" s="44"/>
      <c r="E717" s="45"/>
      <c r="F717" s="45"/>
      <c r="G717" s="46"/>
    </row>
    <row r="718" spans="2:7" s="21" customFormat="1" ht="17.100000000000001" customHeight="1" x14ac:dyDescent="0.25">
      <c r="B718" s="42"/>
      <c r="C718" s="43"/>
      <c r="D718" s="44"/>
      <c r="E718" s="45"/>
      <c r="F718" s="45"/>
      <c r="G718" s="46"/>
    </row>
    <row r="719" spans="2:7" s="21" customFormat="1" ht="17.100000000000001" customHeight="1" x14ac:dyDescent="0.25">
      <c r="B719" s="42"/>
      <c r="C719" s="43"/>
      <c r="D719" s="44"/>
      <c r="E719" s="45"/>
      <c r="F719" s="45"/>
      <c r="G719" s="46"/>
    </row>
    <row r="720" spans="2:7" s="21" customFormat="1" ht="17.100000000000001" customHeight="1" x14ac:dyDescent="0.25">
      <c r="B720" s="42"/>
      <c r="C720" s="43"/>
      <c r="D720" s="44"/>
      <c r="E720" s="45"/>
      <c r="F720" s="45"/>
      <c r="G720" s="46"/>
    </row>
    <row r="721" spans="2:7" s="21" customFormat="1" ht="17.100000000000001" customHeight="1" x14ac:dyDescent="0.25">
      <c r="B721" s="42"/>
      <c r="C721" s="43"/>
      <c r="D721" s="44"/>
      <c r="E721" s="45"/>
      <c r="F721" s="45"/>
      <c r="G721" s="46"/>
    </row>
    <row r="722" spans="2:7" s="21" customFormat="1" ht="17.100000000000001" customHeight="1" x14ac:dyDescent="0.25">
      <c r="B722" s="42"/>
      <c r="C722" s="43"/>
      <c r="D722" s="44"/>
      <c r="E722" s="45"/>
      <c r="F722" s="45"/>
      <c r="G722" s="46"/>
    </row>
    <row r="723" spans="2:7" s="21" customFormat="1" ht="17.100000000000001" customHeight="1" x14ac:dyDescent="0.25">
      <c r="B723" s="42"/>
      <c r="C723" s="43"/>
      <c r="D723" s="44"/>
      <c r="E723" s="45"/>
      <c r="F723" s="45"/>
      <c r="G723" s="46"/>
    </row>
    <row r="724" spans="2:7" s="21" customFormat="1" ht="17.100000000000001" customHeight="1" x14ac:dyDescent="0.25">
      <c r="B724" s="42"/>
      <c r="C724" s="43"/>
      <c r="D724" s="44"/>
      <c r="E724" s="45"/>
      <c r="F724" s="45"/>
      <c r="G724" s="46"/>
    </row>
    <row r="725" spans="2:7" s="21" customFormat="1" ht="17.100000000000001" customHeight="1" x14ac:dyDescent="0.25">
      <c r="B725" s="42"/>
      <c r="C725" s="43"/>
      <c r="D725" s="44"/>
      <c r="E725" s="45"/>
      <c r="F725" s="45"/>
      <c r="G725" s="46"/>
    </row>
    <row r="726" spans="2:7" s="21" customFormat="1" ht="17.100000000000001" customHeight="1" x14ac:dyDescent="0.25">
      <c r="B726" s="42"/>
      <c r="C726" s="43"/>
      <c r="D726" s="44"/>
      <c r="E726" s="45"/>
      <c r="F726" s="45"/>
      <c r="G726" s="46"/>
    </row>
    <row r="727" spans="2:7" s="21" customFormat="1" ht="17.100000000000001" customHeight="1" x14ac:dyDescent="0.25">
      <c r="B727" s="42"/>
      <c r="C727" s="43"/>
      <c r="D727" s="44"/>
      <c r="E727" s="45"/>
      <c r="F727" s="45"/>
      <c r="G727" s="46"/>
    </row>
    <row r="728" spans="2:7" s="21" customFormat="1" ht="17.100000000000001" customHeight="1" x14ac:dyDescent="0.25">
      <c r="B728" s="42"/>
      <c r="C728" s="43"/>
      <c r="D728" s="44"/>
      <c r="E728" s="45"/>
      <c r="F728" s="45"/>
      <c r="G728" s="46"/>
    </row>
    <row r="729" spans="2:7" s="21" customFormat="1" ht="17.100000000000001" customHeight="1" x14ac:dyDescent="0.25">
      <c r="B729" s="42"/>
      <c r="C729" s="43"/>
      <c r="D729" s="44"/>
      <c r="E729" s="45"/>
      <c r="F729" s="45"/>
      <c r="G729" s="46"/>
    </row>
    <row r="730" spans="2:7" s="21" customFormat="1" ht="17.100000000000001" customHeight="1" x14ac:dyDescent="0.25">
      <c r="B730" s="42"/>
      <c r="C730" s="43"/>
      <c r="D730" s="44"/>
      <c r="E730" s="45"/>
      <c r="F730" s="45"/>
      <c r="G730" s="46"/>
    </row>
    <row r="731" spans="2:7" s="21" customFormat="1" ht="17.100000000000001" customHeight="1" x14ac:dyDescent="0.25">
      <c r="B731" s="42"/>
      <c r="C731" s="43"/>
      <c r="D731" s="44"/>
      <c r="E731" s="45"/>
      <c r="F731" s="45"/>
      <c r="G731" s="46"/>
    </row>
    <row r="732" spans="2:7" s="21" customFormat="1" x14ac:dyDescent="0.25"/>
    <row r="733" spans="2:7" s="21" customFormat="1" ht="21" customHeight="1" x14ac:dyDescent="0.25">
      <c r="B733" s="107" t="s">
        <v>66</v>
      </c>
      <c r="C733" s="108"/>
      <c r="D733" s="108"/>
      <c r="E733" s="108"/>
      <c r="F733" s="108"/>
      <c r="G733" s="109"/>
    </row>
    <row r="734" spans="2:7" s="21" customFormat="1" ht="29.1" customHeight="1" x14ac:dyDescent="0.25">
      <c r="B734" s="36"/>
      <c r="C734" s="37"/>
      <c r="D734" s="38" t="s">
        <v>81</v>
      </c>
      <c r="E734" s="39" t="s">
        <v>82</v>
      </c>
      <c r="F734" s="39" t="s">
        <v>83</v>
      </c>
      <c r="G734" s="40" t="s">
        <v>84</v>
      </c>
    </row>
    <row r="735" spans="2:7" s="21" customFormat="1" ht="15.75" customHeight="1" x14ac:dyDescent="0.25">
      <c r="B735" s="33"/>
      <c r="C735" s="63" t="s">
        <v>145</v>
      </c>
      <c r="D735" s="23">
        <v>94</v>
      </c>
      <c r="E735" s="24">
        <v>31.333333333333336</v>
      </c>
      <c r="F735" s="24">
        <v>31.333333333333336</v>
      </c>
      <c r="G735" s="25">
        <v>31.333333333333336</v>
      </c>
    </row>
    <row r="736" spans="2:7" s="21" customFormat="1" ht="18" customHeight="1" x14ac:dyDescent="0.25">
      <c r="B736" s="34"/>
      <c r="C736" s="64" t="s">
        <v>146</v>
      </c>
      <c r="D736" s="27">
        <v>78</v>
      </c>
      <c r="E736" s="28">
        <v>26</v>
      </c>
      <c r="F736" s="28">
        <v>26</v>
      </c>
      <c r="G736" s="29">
        <v>57.333333333333336</v>
      </c>
    </row>
    <row r="737" spans="2:7" s="21" customFormat="1" ht="14.25" customHeight="1" x14ac:dyDescent="0.25">
      <c r="B737" s="34"/>
      <c r="C737" s="64" t="s">
        <v>148</v>
      </c>
      <c r="D737" s="27">
        <v>26</v>
      </c>
      <c r="E737" s="28">
        <v>8.6666666666666679</v>
      </c>
      <c r="F737" s="28">
        <v>8.6666666666666679</v>
      </c>
      <c r="G737" s="29">
        <v>66</v>
      </c>
    </row>
    <row r="738" spans="2:7" s="21" customFormat="1" ht="14.25" customHeight="1" x14ac:dyDescent="0.25">
      <c r="B738" s="34"/>
      <c r="C738" s="64" t="s">
        <v>147</v>
      </c>
      <c r="D738" s="27">
        <v>34</v>
      </c>
      <c r="E738" s="28">
        <v>11.333333333333332</v>
      </c>
      <c r="F738" s="28">
        <v>11.333333333333332</v>
      </c>
      <c r="G738" s="29">
        <v>77.333333333333329</v>
      </c>
    </row>
    <row r="739" spans="2:7" s="21" customFormat="1" ht="12" customHeight="1" x14ac:dyDescent="0.25">
      <c r="B739" s="34"/>
      <c r="C739" s="63" t="s">
        <v>149</v>
      </c>
      <c r="D739" s="27">
        <v>68</v>
      </c>
      <c r="E739" s="28">
        <v>22.666666666666664</v>
      </c>
      <c r="F739" s="28">
        <v>22.666666666666664</v>
      </c>
      <c r="G739" s="29">
        <v>100</v>
      </c>
    </row>
    <row r="740" spans="2:7" s="21" customFormat="1" ht="17.100000000000001" customHeight="1" x14ac:dyDescent="0.25">
      <c r="B740" s="35"/>
      <c r="C740" s="41" t="s">
        <v>85</v>
      </c>
      <c r="D740" s="30">
        <v>300</v>
      </c>
      <c r="E740" s="31">
        <v>100</v>
      </c>
      <c r="F740" s="31">
        <v>100</v>
      </c>
      <c r="G740" s="32"/>
    </row>
    <row r="741" spans="2:7" s="21" customFormat="1" ht="17.100000000000001" customHeight="1" x14ac:dyDescent="0.25">
      <c r="B741" s="42"/>
      <c r="C741" s="43"/>
      <c r="D741" s="44"/>
      <c r="E741" s="45"/>
      <c r="F741" s="45"/>
      <c r="G741" s="46"/>
    </row>
    <row r="742" spans="2:7" s="21" customFormat="1" ht="17.100000000000001" customHeight="1" x14ac:dyDescent="0.25">
      <c r="B742" s="42"/>
      <c r="C742" s="43"/>
      <c r="D742" s="44"/>
      <c r="E742" s="45"/>
      <c r="F742" s="45"/>
      <c r="G742" s="46"/>
    </row>
    <row r="743" spans="2:7" s="21" customFormat="1" ht="17.100000000000001" customHeight="1" x14ac:dyDescent="0.25">
      <c r="B743" s="42"/>
      <c r="C743" s="43"/>
      <c r="D743" s="44"/>
      <c r="E743" s="45"/>
      <c r="F743" s="45"/>
      <c r="G743" s="46"/>
    </row>
    <row r="744" spans="2:7" s="21" customFormat="1" ht="17.100000000000001" customHeight="1" x14ac:dyDescent="0.25">
      <c r="B744" s="42"/>
      <c r="C744" s="43"/>
      <c r="D744" s="44"/>
      <c r="E744" s="45"/>
      <c r="F744" s="45"/>
      <c r="G744" s="46"/>
    </row>
    <row r="745" spans="2:7" s="21" customFormat="1" ht="17.100000000000001" customHeight="1" x14ac:dyDescent="0.25">
      <c r="B745" s="42"/>
      <c r="C745" s="43"/>
      <c r="D745" s="44"/>
      <c r="E745" s="45"/>
      <c r="F745" s="45"/>
      <c r="G745" s="46"/>
    </row>
    <row r="746" spans="2:7" s="21" customFormat="1" ht="17.100000000000001" customHeight="1" x14ac:dyDescent="0.25">
      <c r="B746" s="42"/>
      <c r="C746" s="43"/>
      <c r="D746" s="44"/>
      <c r="E746" s="45"/>
      <c r="F746" s="45"/>
      <c r="G746" s="46"/>
    </row>
    <row r="747" spans="2:7" s="21" customFormat="1" ht="17.100000000000001" customHeight="1" x14ac:dyDescent="0.25">
      <c r="B747" s="42"/>
      <c r="C747" s="43"/>
      <c r="D747" s="44"/>
      <c r="E747" s="45"/>
      <c r="F747" s="45"/>
      <c r="G747" s="46"/>
    </row>
    <row r="748" spans="2:7" s="21" customFormat="1" ht="17.100000000000001" customHeight="1" x14ac:dyDescent="0.25">
      <c r="B748" s="42"/>
      <c r="C748" s="43"/>
      <c r="D748" s="44"/>
      <c r="E748" s="45"/>
      <c r="F748" s="45"/>
      <c r="G748" s="46"/>
    </row>
    <row r="749" spans="2:7" s="21" customFormat="1" ht="17.100000000000001" customHeight="1" x14ac:dyDescent="0.25">
      <c r="B749" s="42"/>
      <c r="C749" s="43"/>
      <c r="D749" s="44"/>
      <c r="E749" s="45"/>
      <c r="F749" s="45"/>
      <c r="G749" s="46"/>
    </row>
    <row r="750" spans="2:7" s="21" customFormat="1" ht="17.100000000000001" customHeight="1" x14ac:dyDescent="0.25">
      <c r="B750" s="42"/>
      <c r="C750" s="43"/>
      <c r="D750" s="44"/>
      <c r="E750" s="45"/>
      <c r="F750" s="45"/>
      <c r="G750" s="46"/>
    </row>
    <row r="751" spans="2:7" s="21" customFormat="1" ht="17.100000000000001" customHeight="1" x14ac:dyDescent="0.25">
      <c r="B751" s="42"/>
      <c r="C751" s="43"/>
      <c r="D751" s="44"/>
      <c r="E751" s="45"/>
      <c r="F751" s="45"/>
      <c r="G751" s="46"/>
    </row>
    <row r="752" spans="2:7" s="21" customFormat="1" ht="17.100000000000001" customHeight="1" x14ac:dyDescent="0.25">
      <c r="B752" s="42"/>
      <c r="C752" s="43"/>
      <c r="D752" s="44"/>
      <c r="E752" s="45"/>
      <c r="F752" s="45"/>
      <c r="G752" s="46"/>
    </row>
    <row r="753" spans="2:7" s="21" customFormat="1" ht="17.100000000000001" customHeight="1" x14ac:dyDescent="0.25">
      <c r="B753" s="42"/>
      <c r="C753" s="43"/>
      <c r="D753" s="44"/>
      <c r="E753" s="45"/>
      <c r="F753" s="45"/>
      <c r="G753" s="46"/>
    </row>
    <row r="754" spans="2:7" s="21" customFormat="1" ht="17.100000000000001" customHeight="1" x14ac:dyDescent="0.25">
      <c r="B754" s="42"/>
      <c r="C754" s="43"/>
      <c r="D754" s="44"/>
      <c r="E754" s="45"/>
      <c r="F754" s="45"/>
      <c r="G754" s="46"/>
    </row>
    <row r="755" spans="2:7" s="21" customFormat="1" ht="17.100000000000001" customHeight="1" x14ac:dyDescent="0.25">
      <c r="B755" s="42"/>
      <c r="C755" s="43"/>
      <c r="D755" s="44"/>
      <c r="E755" s="45"/>
      <c r="F755" s="45"/>
      <c r="G755" s="46"/>
    </row>
    <row r="756" spans="2:7" s="21" customFormat="1" ht="17.100000000000001" customHeight="1" x14ac:dyDescent="0.25">
      <c r="B756" s="42"/>
      <c r="C756" s="43"/>
      <c r="D756" s="44"/>
      <c r="E756" s="45"/>
      <c r="F756" s="45"/>
      <c r="G756" s="46"/>
    </row>
    <row r="757" spans="2:7" s="21" customFormat="1" ht="17.100000000000001" customHeight="1" x14ac:dyDescent="0.25">
      <c r="B757" s="42"/>
      <c r="C757" s="43"/>
      <c r="D757" s="44"/>
      <c r="E757" s="45"/>
      <c r="F757" s="45"/>
      <c r="G757" s="46"/>
    </row>
    <row r="758" spans="2:7" s="21" customFormat="1" ht="17.100000000000001" customHeight="1" x14ac:dyDescent="0.25">
      <c r="B758" s="42"/>
      <c r="C758" s="43"/>
      <c r="D758" s="44"/>
      <c r="E758" s="45"/>
      <c r="F758" s="45"/>
      <c r="G758" s="46"/>
    </row>
    <row r="759" spans="2:7" s="21" customFormat="1" ht="17.100000000000001" customHeight="1" x14ac:dyDescent="0.25">
      <c r="B759" s="42"/>
      <c r="C759" s="43"/>
      <c r="D759" s="44"/>
      <c r="E759" s="45"/>
      <c r="F759" s="45"/>
      <c r="G759" s="46"/>
    </row>
    <row r="760" spans="2:7" s="21" customFormat="1" ht="17.100000000000001" customHeight="1" x14ac:dyDescent="0.25">
      <c r="B760" s="42"/>
      <c r="C760" s="43"/>
      <c r="D760" s="44"/>
      <c r="E760" s="45"/>
      <c r="F760" s="45"/>
      <c r="G760" s="46"/>
    </row>
    <row r="761" spans="2:7" s="21" customFormat="1" ht="17.100000000000001" customHeight="1" x14ac:dyDescent="0.25">
      <c r="B761" s="42"/>
      <c r="C761" s="43"/>
      <c r="D761" s="44"/>
      <c r="E761" s="45"/>
      <c r="F761" s="45"/>
      <c r="G761" s="46"/>
    </row>
    <row r="762" spans="2:7" s="21" customFormat="1" ht="17.100000000000001" customHeight="1" x14ac:dyDescent="0.25">
      <c r="B762" s="42"/>
      <c r="C762" s="43"/>
      <c r="D762" s="44"/>
      <c r="E762" s="45"/>
      <c r="F762" s="45"/>
      <c r="G762" s="46"/>
    </row>
    <row r="763" spans="2:7" s="21" customFormat="1" ht="17.100000000000001" customHeight="1" x14ac:dyDescent="0.25">
      <c r="B763" s="42"/>
      <c r="C763" s="43"/>
      <c r="D763" s="44"/>
      <c r="E763" s="45"/>
      <c r="F763" s="45"/>
      <c r="G763" s="46"/>
    </row>
    <row r="764" spans="2:7" s="21" customFormat="1" ht="17.100000000000001" customHeight="1" x14ac:dyDescent="0.25">
      <c r="B764" s="42"/>
      <c r="C764" s="43"/>
      <c r="D764" s="44"/>
      <c r="E764" s="45"/>
      <c r="F764" s="45"/>
      <c r="G764" s="46"/>
    </row>
    <row r="765" spans="2:7" s="21" customFormat="1" ht="17.100000000000001" customHeight="1" x14ac:dyDescent="0.25">
      <c r="B765" s="42"/>
      <c r="C765" s="43"/>
      <c r="D765" s="44"/>
      <c r="E765" s="45"/>
      <c r="F765" s="45"/>
      <c r="G765" s="46"/>
    </row>
    <row r="766" spans="2:7" s="21" customFormat="1" x14ac:dyDescent="0.25"/>
    <row r="767" spans="2:7" s="21" customFormat="1" ht="21" customHeight="1" x14ac:dyDescent="0.25">
      <c r="B767" s="107" t="s">
        <v>67</v>
      </c>
      <c r="C767" s="108"/>
      <c r="D767" s="108"/>
      <c r="E767" s="108"/>
      <c r="F767" s="108"/>
      <c r="G767" s="109"/>
    </row>
    <row r="768" spans="2:7" s="21" customFormat="1" ht="29.1" customHeight="1" x14ac:dyDescent="0.25">
      <c r="B768" s="36"/>
      <c r="C768" s="37"/>
      <c r="D768" s="38" t="s">
        <v>81</v>
      </c>
      <c r="E768" s="39" t="s">
        <v>82</v>
      </c>
      <c r="F768" s="39" t="s">
        <v>83</v>
      </c>
      <c r="G768" s="40" t="s">
        <v>84</v>
      </c>
    </row>
    <row r="769" spans="2:7" s="21" customFormat="1" ht="15.75" customHeight="1" x14ac:dyDescent="0.25">
      <c r="B769" s="33"/>
      <c r="C769" s="63" t="s">
        <v>145</v>
      </c>
      <c r="D769" s="23">
        <v>66</v>
      </c>
      <c r="E769" s="24">
        <v>22</v>
      </c>
      <c r="F769" s="24">
        <v>22</v>
      </c>
      <c r="G769" s="25">
        <v>22</v>
      </c>
    </row>
    <row r="770" spans="2:7" s="21" customFormat="1" ht="14.25" customHeight="1" x14ac:dyDescent="0.25">
      <c r="B770" s="34"/>
      <c r="C770" s="64" t="s">
        <v>146</v>
      </c>
      <c r="D770" s="27">
        <v>47</v>
      </c>
      <c r="E770" s="28">
        <v>15.666666666666668</v>
      </c>
      <c r="F770" s="28">
        <v>15.666666666666668</v>
      </c>
      <c r="G770" s="29">
        <v>37.666666666666664</v>
      </c>
    </row>
    <row r="771" spans="2:7" s="21" customFormat="1" ht="21" customHeight="1" x14ac:dyDescent="0.25">
      <c r="B771" s="34"/>
      <c r="C771" s="64" t="s">
        <v>148</v>
      </c>
      <c r="D771" s="27">
        <v>48</v>
      </c>
      <c r="E771" s="28">
        <v>16</v>
      </c>
      <c r="F771" s="28">
        <v>16</v>
      </c>
      <c r="G771" s="29">
        <v>53.666666666666664</v>
      </c>
    </row>
    <row r="772" spans="2:7" s="21" customFormat="1" ht="18" customHeight="1" x14ac:dyDescent="0.25">
      <c r="B772" s="34"/>
      <c r="C772" s="64" t="s">
        <v>147</v>
      </c>
      <c r="D772" s="27">
        <v>53</v>
      </c>
      <c r="E772" s="28">
        <v>17.666666666666668</v>
      </c>
      <c r="F772" s="28">
        <v>17.666666666666668</v>
      </c>
      <c r="G772" s="29">
        <v>71.333333333333343</v>
      </c>
    </row>
    <row r="773" spans="2:7" s="21" customFormat="1" ht="17.25" customHeight="1" x14ac:dyDescent="0.25">
      <c r="B773" s="34"/>
      <c r="C773" s="63" t="s">
        <v>149</v>
      </c>
      <c r="D773" s="27">
        <v>86</v>
      </c>
      <c r="E773" s="28">
        <v>28.666666666666668</v>
      </c>
      <c r="F773" s="28">
        <v>28.666666666666668</v>
      </c>
      <c r="G773" s="29">
        <v>100</v>
      </c>
    </row>
    <row r="774" spans="2:7" s="21" customFormat="1" ht="17.100000000000001" customHeight="1" x14ac:dyDescent="0.25">
      <c r="B774" s="35"/>
      <c r="C774" s="41" t="s">
        <v>85</v>
      </c>
      <c r="D774" s="30">
        <v>300</v>
      </c>
      <c r="E774" s="31">
        <v>100</v>
      </c>
      <c r="F774" s="31">
        <v>100</v>
      </c>
      <c r="G774" s="32"/>
    </row>
    <row r="775" spans="2:7" s="21" customFormat="1" ht="17.100000000000001" customHeight="1" x14ac:dyDescent="0.25">
      <c r="B775" s="42"/>
      <c r="C775" s="43"/>
      <c r="D775" s="44"/>
      <c r="E775" s="45"/>
      <c r="F775" s="45"/>
      <c r="G775" s="46"/>
    </row>
    <row r="776" spans="2:7" s="21" customFormat="1" ht="17.100000000000001" customHeight="1" x14ac:dyDescent="0.25">
      <c r="B776" s="42"/>
      <c r="C776" s="43"/>
      <c r="D776" s="44"/>
      <c r="E776" s="45"/>
      <c r="F776" s="45"/>
      <c r="G776" s="46"/>
    </row>
    <row r="777" spans="2:7" s="21" customFormat="1" ht="17.100000000000001" customHeight="1" x14ac:dyDescent="0.25">
      <c r="B777" s="42"/>
      <c r="C777" s="43"/>
      <c r="D777" s="44"/>
      <c r="E777" s="45"/>
      <c r="F777" s="45"/>
      <c r="G777" s="46"/>
    </row>
    <row r="778" spans="2:7" s="21" customFormat="1" ht="17.100000000000001" customHeight="1" x14ac:dyDescent="0.25">
      <c r="B778" s="42"/>
      <c r="C778" s="43"/>
      <c r="D778" s="44"/>
      <c r="E778" s="45"/>
      <c r="F778" s="45"/>
      <c r="G778" s="46"/>
    </row>
    <row r="779" spans="2:7" s="21" customFormat="1" ht="17.100000000000001" customHeight="1" x14ac:dyDescent="0.25">
      <c r="B779" s="42"/>
      <c r="C779" s="43"/>
      <c r="D779" s="44"/>
      <c r="E779" s="45"/>
      <c r="F779" s="45"/>
      <c r="G779" s="46"/>
    </row>
    <row r="780" spans="2:7" s="21" customFormat="1" ht="17.100000000000001" customHeight="1" x14ac:dyDescent="0.25">
      <c r="B780" s="42"/>
      <c r="C780" s="43"/>
      <c r="D780" s="44"/>
      <c r="E780" s="45"/>
      <c r="F780" s="45"/>
      <c r="G780" s="46"/>
    </row>
    <row r="781" spans="2:7" s="21" customFormat="1" ht="17.100000000000001" customHeight="1" x14ac:dyDescent="0.25">
      <c r="B781" s="42"/>
      <c r="C781" s="43"/>
      <c r="D781" s="44"/>
      <c r="E781" s="45"/>
      <c r="F781" s="45"/>
      <c r="G781" s="46"/>
    </row>
    <row r="782" spans="2:7" s="21" customFormat="1" ht="17.100000000000001" customHeight="1" x14ac:dyDescent="0.25">
      <c r="B782" s="42"/>
      <c r="C782" s="43"/>
      <c r="D782" s="44"/>
      <c r="E782" s="45"/>
      <c r="F782" s="45"/>
      <c r="G782" s="46"/>
    </row>
    <row r="783" spans="2:7" s="21" customFormat="1" ht="17.100000000000001" customHeight="1" x14ac:dyDescent="0.25">
      <c r="B783" s="42"/>
      <c r="C783" s="43"/>
      <c r="D783" s="44"/>
      <c r="E783" s="45"/>
      <c r="F783" s="45"/>
      <c r="G783" s="46"/>
    </row>
    <row r="784" spans="2:7" s="21" customFormat="1" ht="17.100000000000001" customHeight="1" x14ac:dyDescent="0.25">
      <c r="B784" s="42"/>
      <c r="C784" s="43"/>
      <c r="D784" s="44"/>
      <c r="E784" s="45"/>
      <c r="F784" s="45"/>
      <c r="G784" s="46"/>
    </row>
    <row r="785" spans="2:7" s="21" customFormat="1" ht="17.100000000000001" customHeight="1" x14ac:dyDescent="0.25">
      <c r="B785" s="42"/>
      <c r="C785" s="43"/>
      <c r="D785" s="44"/>
      <c r="E785" s="45"/>
      <c r="F785" s="45"/>
      <c r="G785" s="46"/>
    </row>
    <row r="786" spans="2:7" s="21" customFormat="1" ht="17.100000000000001" customHeight="1" x14ac:dyDescent="0.25">
      <c r="B786" s="42"/>
      <c r="C786" s="43"/>
      <c r="D786" s="44"/>
      <c r="E786" s="45"/>
      <c r="F786" s="45"/>
      <c r="G786" s="46"/>
    </row>
    <row r="787" spans="2:7" s="21" customFormat="1" ht="17.100000000000001" customHeight="1" x14ac:dyDescent="0.25">
      <c r="B787" s="42"/>
      <c r="C787" s="43"/>
      <c r="D787" s="44"/>
      <c r="E787" s="45"/>
      <c r="F787" s="45"/>
      <c r="G787" s="46"/>
    </row>
    <row r="788" spans="2:7" s="21" customFormat="1" ht="17.100000000000001" customHeight="1" x14ac:dyDescent="0.25">
      <c r="B788" s="42"/>
      <c r="C788" s="43"/>
      <c r="D788" s="44"/>
      <c r="E788" s="45"/>
      <c r="F788" s="45"/>
      <c r="G788" s="46"/>
    </row>
    <row r="789" spans="2:7" s="21" customFormat="1" ht="17.100000000000001" customHeight="1" x14ac:dyDescent="0.25">
      <c r="B789" s="42"/>
      <c r="C789" s="43"/>
      <c r="D789" s="44"/>
      <c r="E789" s="45"/>
      <c r="F789" s="45"/>
      <c r="G789" s="46"/>
    </row>
    <row r="790" spans="2:7" s="21" customFormat="1" ht="17.100000000000001" customHeight="1" x14ac:dyDescent="0.25">
      <c r="B790" s="42"/>
      <c r="C790" s="43"/>
      <c r="D790" s="44"/>
      <c r="E790" s="45"/>
      <c r="F790" s="45"/>
      <c r="G790" s="46"/>
    </row>
    <row r="791" spans="2:7" s="21" customFormat="1" ht="17.100000000000001" customHeight="1" x14ac:dyDescent="0.25">
      <c r="B791" s="42"/>
      <c r="C791" s="43"/>
      <c r="D791" s="44"/>
      <c r="E791" s="45"/>
      <c r="F791" s="45"/>
      <c r="G791" s="46"/>
    </row>
    <row r="792" spans="2:7" s="21" customFormat="1" ht="17.100000000000001" customHeight="1" x14ac:dyDescent="0.25">
      <c r="B792" s="42"/>
      <c r="C792" s="43"/>
      <c r="D792" s="44"/>
      <c r="E792" s="45"/>
      <c r="F792" s="45"/>
      <c r="G792" s="46"/>
    </row>
    <row r="793" spans="2:7" s="21" customFormat="1" ht="17.100000000000001" customHeight="1" x14ac:dyDescent="0.25">
      <c r="B793" s="42"/>
      <c r="C793" s="43"/>
      <c r="D793" s="44"/>
      <c r="E793" s="45"/>
      <c r="F793" s="45"/>
      <c r="G793" s="46"/>
    </row>
    <row r="794" spans="2:7" s="21" customFormat="1" ht="17.100000000000001" customHeight="1" x14ac:dyDescent="0.25">
      <c r="B794" s="42"/>
      <c r="C794" s="43"/>
      <c r="D794" s="44"/>
      <c r="E794" s="45"/>
      <c r="F794" s="45"/>
      <c r="G794" s="46"/>
    </row>
    <row r="795" spans="2:7" s="21" customFormat="1" ht="17.100000000000001" customHeight="1" x14ac:dyDescent="0.25">
      <c r="B795" s="42"/>
      <c r="C795" s="43"/>
      <c r="D795" s="44"/>
      <c r="E795" s="45"/>
      <c r="F795" s="45"/>
      <c r="G795" s="46"/>
    </row>
    <row r="796" spans="2:7" s="21" customFormat="1" ht="17.100000000000001" customHeight="1" x14ac:dyDescent="0.25">
      <c r="B796" s="42"/>
      <c r="C796" s="43"/>
      <c r="D796" s="44"/>
      <c r="E796" s="45"/>
      <c r="F796" s="45"/>
      <c r="G796" s="46"/>
    </row>
    <row r="797" spans="2:7" s="21" customFormat="1" ht="17.100000000000001" customHeight="1" x14ac:dyDescent="0.25">
      <c r="B797" s="42"/>
      <c r="C797" s="43"/>
      <c r="D797" s="44"/>
      <c r="E797" s="45"/>
      <c r="F797" s="45"/>
      <c r="G797" s="46"/>
    </row>
    <row r="798" spans="2:7" s="21" customFormat="1" ht="17.100000000000001" customHeight="1" x14ac:dyDescent="0.25">
      <c r="B798" s="42"/>
      <c r="C798" s="43"/>
      <c r="D798" s="44"/>
      <c r="E798" s="45"/>
      <c r="F798" s="45"/>
      <c r="G798" s="46"/>
    </row>
    <row r="799" spans="2:7" s="21" customFormat="1" ht="17.100000000000001" customHeight="1" x14ac:dyDescent="0.25">
      <c r="B799" s="42"/>
      <c r="C799" s="43"/>
      <c r="D799" s="44"/>
      <c r="E799" s="45"/>
      <c r="F799" s="45"/>
      <c r="G799" s="46"/>
    </row>
    <row r="800" spans="2:7" s="21" customFormat="1" x14ac:dyDescent="0.25"/>
    <row r="801" spans="2:7" s="21" customFormat="1" ht="21" customHeight="1" x14ac:dyDescent="0.25">
      <c r="B801" s="107" t="s">
        <v>68</v>
      </c>
      <c r="C801" s="108"/>
      <c r="D801" s="108"/>
      <c r="E801" s="108"/>
      <c r="F801" s="108"/>
      <c r="G801" s="109"/>
    </row>
    <row r="802" spans="2:7" s="21" customFormat="1" ht="29.1" customHeight="1" x14ac:dyDescent="0.25">
      <c r="B802" s="36"/>
      <c r="C802" s="37"/>
      <c r="D802" s="38" t="s">
        <v>81</v>
      </c>
      <c r="E802" s="39" t="s">
        <v>82</v>
      </c>
      <c r="F802" s="39" t="s">
        <v>83</v>
      </c>
      <c r="G802" s="40" t="s">
        <v>84</v>
      </c>
    </row>
    <row r="803" spans="2:7" s="21" customFormat="1" ht="18.75" customHeight="1" x14ac:dyDescent="0.25">
      <c r="B803" s="33"/>
      <c r="C803" s="63" t="s">
        <v>145</v>
      </c>
      <c r="D803" s="23">
        <v>38</v>
      </c>
      <c r="E803" s="24">
        <v>12.666666666666668</v>
      </c>
      <c r="F803" s="24">
        <v>12.666666666666668</v>
      </c>
      <c r="G803" s="25">
        <v>12.666666666666668</v>
      </c>
    </row>
    <row r="804" spans="2:7" s="21" customFormat="1" ht="15.75" x14ac:dyDescent="0.25">
      <c r="B804" s="34"/>
      <c r="C804" s="64" t="s">
        <v>146</v>
      </c>
      <c r="D804" s="27">
        <v>17</v>
      </c>
      <c r="E804" s="28">
        <v>5.6666666666666661</v>
      </c>
      <c r="F804" s="28">
        <v>5.6666666666666661</v>
      </c>
      <c r="G804" s="29">
        <v>18.333333333333332</v>
      </c>
    </row>
    <row r="805" spans="2:7" s="21" customFormat="1" ht="15.75" x14ac:dyDescent="0.25">
      <c r="B805" s="34"/>
      <c r="C805" s="64" t="s">
        <v>148</v>
      </c>
      <c r="D805" s="27">
        <v>129</v>
      </c>
      <c r="E805" s="28">
        <v>43</v>
      </c>
      <c r="F805" s="28">
        <v>43</v>
      </c>
      <c r="G805" s="29">
        <v>61.333333333333329</v>
      </c>
    </row>
    <row r="806" spans="2:7" s="21" customFormat="1" ht="15.75" x14ac:dyDescent="0.25">
      <c r="B806" s="34"/>
      <c r="C806" s="64" t="s">
        <v>147</v>
      </c>
      <c r="D806" s="27">
        <v>66</v>
      </c>
      <c r="E806" s="28">
        <v>22</v>
      </c>
      <c r="F806" s="28">
        <v>22</v>
      </c>
      <c r="G806" s="29">
        <v>83.333333333333343</v>
      </c>
    </row>
    <row r="807" spans="2:7" s="21" customFormat="1" ht="15.75" x14ac:dyDescent="0.25">
      <c r="B807" s="34"/>
      <c r="C807" s="63" t="s">
        <v>149</v>
      </c>
      <c r="D807" s="27">
        <v>50</v>
      </c>
      <c r="E807" s="28">
        <v>16.666666666666664</v>
      </c>
      <c r="F807" s="28">
        <v>16.666666666666664</v>
      </c>
      <c r="G807" s="29">
        <v>100</v>
      </c>
    </row>
    <row r="808" spans="2:7" s="21" customFormat="1" ht="17.100000000000001" customHeight="1" x14ac:dyDescent="0.25">
      <c r="B808" s="35"/>
      <c r="C808" s="41" t="s">
        <v>85</v>
      </c>
      <c r="D808" s="30">
        <v>300</v>
      </c>
      <c r="E808" s="31">
        <v>100</v>
      </c>
      <c r="F808" s="31">
        <v>100</v>
      </c>
      <c r="G808" s="32"/>
    </row>
    <row r="809" spans="2:7" s="21" customFormat="1" ht="17.100000000000001" customHeight="1" x14ac:dyDescent="0.25">
      <c r="B809" s="42"/>
      <c r="C809" s="43"/>
      <c r="D809" s="44"/>
      <c r="E809" s="45"/>
      <c r="F809" s="45"/>
      <c r="G809" s="46"/>
    </row>
    <row r="810" spans="2:7" s="21" customFormat="1" ht="17.100000000000001" customHeight="1" x14ac:dyDescent="0.25">
      <c r="B810" s="42"/>
      <c r="C810" s="43"/>
      <c r="D810" s="44"/>
      <c r="E810" s="45"/>
      <c r="F810" s="45"/>
      <c r="G810" s="46"/>
    </row>
    <row r="811" spans="2:7" s="21" customFormat="1" ht="17.100000000000001" customHeight="1" x14ac:dyDescent="0.25">
      <c r="B811" s="42"/>
      <c r="C811" s="43"/>
      <c r="D811" s="44"/>
      <c r="E811" s="45"/>
      <c r="F811" s="45"/>
      <c r="G811" s="46"/>
    </row>
    <row r="812" spans="2:7" s="21" customFormat="1" ht="17.100000000000001" customHeight="1" x14ac:dyDescent="0.25">
      <c r="B812" s="42"/>
      <c r="C812" s="43"/>
      <c r="D812" s="44"/>
      <c r="E812" s="45"/>
      <c r="F812" s="45"/>
      <c r="G812" s="46"/>
    </row>
    <row r="813" spans="2:7" s="21" customFormat="1" ht="17.100000000000001" customHeight="1" x14ac:dyDescent="0.25">
      <c r="B813" s="42"/>
      <c r="C813" s="43"/>
      <c r="D813" s="44"/>
      <c r="E813" s="45"/>
      <c r="F813" s="45"/>
      <c r="G813" s="46"/>
    </row>
    <row r="814" spans="2:7" s="21" customFormat="1" ht="17.100000000000001" customHeight="1" x14ac:dyDescent="0.25">
      <c r="B814" s="42"/>
      <c r="C814" s="43"/>
      <c r="D814" s="44"/>
      <c r="E814" s="45"/>
      <c r="F814" s="45"/>
      <c r="G814" s="46"/>
    </row>
    <row r="815" spans="2:7" s="21" customFormat="1" ht="17.100000000000001" customHeight="1" x14ac:dyDescent="0.25">
      <c r="B815" s="42"/>
      <c r="C815" s="43"/>
      <c r="D815" s="44"/>
      <c r="E815" s="45"/>
      <c r="F815" s="45"/>
      <c r="G815" s="46"/>
    </row>
    <row r="816" spans="2:7" s="21" customFormat="1" ht="17.100000000000001" customHeight="1" x14ac:dyDescent="0.25">
      <c r="B816" s="42"/>
      <c r="C816" s="43"/>
      <c r="D816" s="44"/>
      <c r="E816" s="45"/>
      <c r="F816" s="45"/>
      <c r="G816" s="46"/>
    </row>
    <row r="817" spans="2:12" s="21" customFormat="1" ht="17.100000000000001" customHeight="1" x14ac:dyDescent="0.25">
      <c r="B817" s="42"/>
      <c r="C817" s="43"/>
      <c r="D817" s="44"/>
      <c r="E817" s="45"/>
      <c r="F817" s="45"/>
      <c r="G817" s="46"/>
    </row>
    <row r="818" spans="2:12" s="21" customFormat="1" ht="17.100000000000001" customHeight="1" x14ac:dyDescent="0.25">
      <c r="B818" s="42"/>
      <c r="C818" s="43"/>
      <c r="D818" s="44"/>
      <c r="E818" s="45"/>
      <c r="F818" s="45"/>
      <c r="G818" s="46"/>
    </row>
    <row r="819" spans="2:12" s="21" customFormat="1" ht="17.100000000000001" customHeight="1" x14ac:dyDescent="0.25">
      <c r="B819" s="42"/>
      <c r="C819" s="43"/>
      <c r="D819" s="44"/>
      <c r="E819" s="45"/>
      <c r="F819" s="45"/>
      <c r="G819" s="46"/>
    </row>
    <row r="820" spans="2:12" s="21" customFormat="1" ht="17.100000000000001" customHeight="1" x14ac:dyDescent="0.25">
      <c r="B820" s="42"/>
      <c r="C820" s="43"/>
      <c r="D820" s="44"/>
      <c r="E820" s="45"/>
      <c r="F820" s="45"/>
      <c r="G820" s="46"/>
    </row>
    <row r="821" spans="2:12" s="21" customFormat="1" ht="17.100000000000001" customHeight="1" x14ac:dyDescent="0.25">
      <c r="B821" s="42"/>
      <c r="C821" s="43"/>
      <c r="D821" s="44"/>
      <c r="E821" s="45"/>
      <c r="F821" s="45"/>
      <c r="G821" s="46"/>
    </row>
    <row r="822" spans="2:12" s="21" customFormat="1" ht="17.100000000000001" customHeight="1" x14ac:dyDescent="0.25">
      <c r="B822" s="42"/>
      <c r="C822" s="43"/>
      <c r="D822" s="44"/>
      <c r="E822" s="45"/>
      <c r="F822" s="45"/>
      <c r="G822" s="46"/>
    </row>
    <row r="823" spans="2:12" s="21" customFormat="1" ht="17.100000000000001" customHeight="1" x14ac:dyDescent="0.25">
      <c r="B823" s="42"/>
      <c r="C823" s="43"/>
      <c r="D823" s="44"/>
      <c r="E823" s="45"/>
      <c r="F823" s="45"/>
      <c r="G823" s="46"/>
    </row>
    <row r="824" spans="2:12" s="21" customFormat="1" ht="17.100000000000001" customHeight="1" x14ac:dyDescent="0.25">
      <c r="B824" s="42"/>
      <c r="C824" s="43"/>
      <c r="D824" s="44"/>
      <c r="E824" s="45"/>
      <c r="F824" s="45"/>
      <c r="G824" s="46"/>
    </row>
    <row r="825" spans="2:12" s="21" customFormat="1" ht="17.100000000000001" customHeight="1" x14ac:dyDescent="0.25">
      <c r="B825" s="110">
        <v>23</v>
      </c>
      <c r="C825" s="111"/>
      <c r="D825" s="111"/>
      <c r="E825" s="111"/>
      <c r="F825" s="111"/>
      <c r="G825" s="112"/>
    </row>
    <row r="826" spans="2:12" s="21" customFormat="1" ht="17.100000000000001" customHeight="1" x14ac:dyDescent="0.25">
      <c r="B826" s="48"/>
      <c r="C826" s="49"/>
      <c r="D826" s="38" t="s">
        <v>81</v>
      </c>
      <c r="E826" s="39" t="s">
        <v>82</v>
      </c>
      <c r="F826" s="39" t="s">
        <v>83</v>
      </c>
      <c r="G826" s="40" t="s">
        <v>84</v>
      </c>
      <c r="J826" s="49"/>
      <c r="K826" s="38" t="s">
        <v>81</v>
      </c>
      <c r="L826" s="39" t="s">
        <v>82</v>
      </c>
    </row>
    <row r="827" spans="2:12" s="21" customFormat="1" ht="17.100000000000001" customHeight="1" x14ac:dyDescent="0.25">
      <c r="B827" s="50"/>
      <c r="C827" t="s">
        <v>86</v>
      </c>
      <c r="D827" s="51">
        <v>218</v>
      </c>
      <c r="E827" s="52">
        <f>D827/D833*100</f>
        <v>26.65036674816626</v>
      </c>
      <c r="F827" s="52">
        <f>E827</f>
        <v>26.65036674816626</v>
      </c>
      <c r="G827" s="53">
        <f>F827</f>
        <v>26.65036674816626</v>
      </c>
      <c r="J827" t="s">
        <v>86</v>
      </c>
      <c r="K827" s="51">
        <v>218</v>
      </c>
      <c r="L827" s="52">
        <f>K827/300*100</f>
        <v>72.666666666666671</v>
      </c>
    </row>
    <row r="828" spans="2:12" s="21" customFormat="1" ht="17.100000000000001" customHeight="1" x14ac:dyDescent="0.25">
      <c r="B828" s="54"/>
      <c r="C828" t="s">
        <v>87</v>
      </c>
      <c r="D828" s="55">
        <v>252</v>
      </c>
      <c r="E828" s="52">
        <f>D828/D833*100</f>
        <v>30.806845965770169</v>
      </c>
      <c r="F828" s="52">
        <f t="shared" ref="F828:F832" si="6">E828</f>
        <v>30.806845965770169</v>
      </c>
      <c r="G828" s="56">
        <f>F828+G827</f>
        <v>57.457212713936428</v>
      </c>
      <c r="J828" t="s">
        <v>87</v>
      </c>
      <c r="K828" s="55">
        <v>252</v>
      </c>
      <c r="L828" s="52">
        <f t="shared" ref="L828:L832" si="7">K828/300*100</f>
        <v>84</v>
      </c>
    </row>
    <row r="829" spans="2:12" s="21" customFormat="1" ht="17.100000000000001" customHeight="1" x14ac:dyDescent="0.25">
      <c r="B829" s="54"/>
      <c r="C829" t="s">
        <v>88</v>
      </c>
      <c r="D829" s="57">
        <v>78</v>
      </c>
      <c r="E829" s="52">
        <f>D829/D833*100</f>
        <v>9.5354523227383865</v>
      </c>
      <c r="F829" s="52">
        <f t="shared" si="6"/>
        <v>9.5354523227383865</v>
      </c>
      <c r="G829" s="56">
        <f>F829+G828</f>
        <v>66.992665036674822</v>
      </c>
      <c r="J829" t="s">
        <v>88</v>
      </c>
      <c r="K829" s="57">
        <v>78</v>
      </c>
      <c r="L829" s="52">
        <f t="shared" si="7"/>
        <v>26</v>
      </c>
    </row>
    <row r="830" spans="2:12" s="21" customFormat="1" ht="17.100000000000001" customHeight="1" x14ac:dyDescent="0.25">
      <c r="B830" s="54"/>
      <c r="C830" t="s">
        <v>89</v>
      </c>
      <c r="D830" s="57">
        <v>74</v>
      </c>
      <c r="E830" s="52">
        <f>D830/D833*100</f>
        <v>9.0464547677261606</v>
      </c>
      <c r="F830" s="52">
        <f t="shared" si="6"/>
        <v>9.0464547677261606</v>
      </c>
      <c r="G830" s="58">
        <f>F830+G829</f>
        <v>76.039119804400983</v>
      </c>
      <c r="J830" t="s">
        <v>89</v>
      </c>
      <c r="K830" s="57">
        <v>74</v>
      </c>
      <c r="L830" s="52">
        <f t="shared" si="7"/>
        <v>24.666666666666668</v>
      </c>
    </row>
    <row r="831" spans="2:12" s="21" customFormat="1" ht="17.100000000000001" customHeight="1" x14ac:dyDescent="0.25">
      <c r="B831" s="54"/>
      <c r="C831" t="s">
        <v>90</v>
      </c>
      <c r="D831" s="57">
        <v>109</v>
      </c>
      <c r="E831" s="52">
        <f>D831/D833*100</f>
        <v>13.32518337408313</v>
      </c>
      <c r="F831" s="52">
        <f t="shared" si="6"/>
        <v>13.32518337408313</v>
      </c>
      <c r="G831" s="58">
        <f>F831+G830</f>
        <v>89.364303178484107</v>
      </c>
      <c r="J831" t="s">
        <v>90</v>
      </c>
      <c r="K831" s="57">
        <v>109</v>
      </c>
      <c r="L831" s="52">
        <f t="shared" si="7"/>
        <v>36.333333333333336</v>
      </c>
    </row>
    <row r="832" spans="2:12" s="21" customFormat="1" ht="17.100000000000001" customHeight="1" x14ac:dyDescent="0.25">
      <c r="B832"/>
      <c r="C832" t="s">
        <v>91</v>
      </c>
      <c r="D832" s="57">
        <v>87</v>
      </c>
      <c r="E832" s="52">
        <f>D832/D833*100</f>
        <v>10.635696821515893</v>
      </c>
      <c r="F832" s="52">
        <f t="shared" si="6"/>
        <v>10.635696821515893</v>
      </c>
      <c r="G832" s="58">
        <f t="shared" ref="G832" si="8">F832+G831</f>
        <v>100</v>
      </c>
      <c r="J832" t="s">
        <v>91</v>
      </c>
      <c r="K832" s="57">
        <v>87</v>
      </c>
      <c r="L832" s="52">
        <f t="shared" si="7"/>
        <v>28.999999999999996</v>
      </c>
    </row>
    <row r="833" spans="2:12" s="21" customFormat="1" ht="17.100000000000001" customHeight="1" x14ac:dyDescent="0.25">
      <c r="B833" s="59"/>
      <c r="C833" s="47" t="s">
        <v>85</v>
      </c>
      <c r="D833" s="60">
        <f>SUM(D827:D832)</f>
        <v>818</v>
      </c>
      <c r="E833" s="61">
        <v>100</v>
      </c>
      <c r="F833" s="61">
        <v>100</v>
      </c>
      <c r="G833" s="62"/>
      <c r="J833" s="47" t="s">
        <v>85</v>
      </c>
      <c r="K833" s="60">
        <f>SUM(K827:K832)</f>
        <v>818</v>
      </c>
      <c r="L833" s="61"/>
    </row>
    <row r="834" spans="2:12" s="21" customFormat="1" ht="17.100000000000001" customHeight="1" x14ac:dyDescent="0.25">
      <c r="B834" s="42"/>
      <c r="C834" s="43"/>
      <c r="D834" s="44"/>
      <c r="E834" s="45"/>
      <c r="F834" s="45"/>
      <c r="G834" s="46"/>
    </row>
    <row r="835" spans="2:12" s="21" customFormat="1" ht="17.100000000000001" customHeight="1" x14ac:dyDescent="0.25">
      <c r="B835" s="42"/>
      <c r="C835" s="43"/>
      <c r="D835" s="44"/>
      <c r="E835" s="45"/>
      <c r="F835" s="45"/>
      <c r="G835" s="46"/>
    </row>
    <row r="836" spans="2:12" s="21" customFormat="1" ht="17.100000000000001" customHeight="1" x14ac:dyDescent="0.25">
      <c r="B836" s="42"/>
      <c r="C836" s="43"/>
      <c r="D836" s="44"/>
      <c r="E836" s="45"/>
      <c r="F836" s="45"/>
      <c r="G836" s="46"/>
    </row>
    <row r="837" spans="2:12" s="21" customFormat="1" ht="17.100000000000001" customHeight="1" x14ac:dyDescent="0.25">
      <c r="B837" s="42"/>
      <c r="C837" s="43"/>
      <c r="D837" s="44"/>
      <c r="E837" s="45"/>
      <c r="F837" s="45"/>
      <c r="G837" s="46"/>
    </row>
    <row r="838" spans="2:12" s="21" customFormat="1" ht="17.100000000000001" customHeight="1" x14ac:dyDescent="0.25">
      <c r="B838" s="42"/>
      <c r="C838" s="43"/>
      <c r="D838" s="44"/>
      <c r="E838" s="45"/>
      <c r="F838" s="45"/>
      <c r="G838" s="46"/>
    </row>
    <row r="839" spans="2:12" s="21" customFormat="1" ht="17.100000000000001" customHeight="1" x14ac:dyDescent="0.25">
      <c r="B839" s="42"/>
      <c r="C839" s="43"/>
      <c r="D839" s="44"/>
      <c r="E839" s="45"/>
      <c r="F839" s="45"/>
      <c r="G839" s="46"/>
    </row>
    <row r="840" spans="2:12" s="21" customFormat="1" ht="17.100000000000001" customHeight="1" x14ac:dyDescent="0.25">
      <c r="B840" s="42"/>
      <c r="C840" s="43"/>
      <c r="D840" s="44"/>
      <c r="E840" s="45"/>
      <c r="F840" s="45"/>
      <c r="G840" s="46"/>
    </row>
    <row r="841" spans="2:12" s="21" customFormat="1" ht="17.100000000000001" customHeight="1" x14ac:dyDescent="0.25">
      <c r="B841" s="42"/>
      <c r="C841" s="43"/>
      <c r="D841" s="44"/>
      <c r="E841" s="45"/>
      <c r="F841" s="45"/>
      <c r="G841" s="46"/>
    </row>
    <row r="842" spans="2:12" s="21" customFormat="1" ht="17.100000000000001" customHeight="1" x14ac:dyDescent="0.25">
      <c r="B842" s="42"/>
      <c r="C842" s="43"/>
      <c r="D842" s="44"/>
      <c r="E842" s="45"/>
      <c r="F842" s="45"/>
      <c r="G842" s="46"/>
    </row>
    <row r="843" spans="2:12" s="21" customFormat="1" ht="17.100000000000001" customHeight="1" x14ac:dyDescent="0.25">
      <c r="B843" s="42"/>
      <c r="C843" s="43"/>
      <c r="D843" s="44"/>
      <c r="E843" s="45"/>
      <c r="F843" s="45"/>
      <c r="G843" s="46"/>
    </row>
    <row r="844" spans="2:12" s="21" customFormat="1" ht="17.100000000000001" customHeight="1" x14ac:dyDescent="0.25">
      <c r="B844" s="42"/>
      <c r="C844" s="43"/>
      <c r="D844" s="44"/>
      <c r="E844" s="45"/>
      <c r="F844" s="45"/>
      <c r="G844" s="46"/>
    </row>
    <row r="845" spans="2:12" s="21" customFormat="1" ht="17.100000000000001" customHeight="1" x14ac:dyDescent="0.25">
      <c r="B845" s="42"/>
      <c r="C845" s="43"/>
      <c r="D845" s="44"/>
      <c r="E845" s="45"/>
      <c r="F845" s="45"/>
      <c r="G845" s="46"/>
    </row>
    <row r="846" spans="2:12" s="21" customFormat="1" ht="17.100000000000001" customHeight="1" x14ac:dyDescent="0.25">
      <c r="B846" s="42"/>
      <c r="C846" s="43"/>
      <c r="D846" s="44"/>
      <c r="E846" s="45"/>
      <c r="F846" s="45"/>
      <c r="G846" s="46"/>
    </row>
    <row r="847" spans="2:12" s="21" customFormat="1" ht="17.100000000000001" customHeight="1" x14ac:dyDescent="0.25">
      <c r="B847" s="42"/>
      <c r="C847" s="43"/>
      <c r="D847" s="44"/>
      <c r="E847" s="45"/>
      <c r="F847" s="45"/>
      <c r="G847" s="46"/>
    </row>
    <row r="848" spans="2:12" s="21" customFormat="1" ht="17.100000000000001" customHeight="1" x14ac:dyDescent="0.25">
      <c r="B848" s="42"/>
      <c r="C848" s="43"/>
      <c r="D848" s="44"/>
      <c r="E848" s="45"/>
      <c r="F848" s="45"/>
      <c r="G848" s="46"/>
    </row>
    <row r="849" spans="2:9" s="21" customFormat="1" ht="17.100000000000001" customHeight="1" x14ac:dyDescent="0.25">
      <c r="B849" s="42"/>
      <c r="C849" s="43"/>
      <c r="D849" s="44"/>
      <c r="E849" s="45"/>
      <c r="F849" s="45"/>
      <c r="G849" s="46"/>
    </row>
    <row r="850" spans="2:9" s="21" customFormat="1" ht="17.100000000000001" customHeight="1" x14ac:dyDescent="0.25">
      <c r="B850" s="95">
        <v>24</v>
      </c>
      <c r="C850" s="95"/>
      <c r="D850" s="95"/>
      <c r="E850" s="95"/>
      <c r="F850" s="95"/>
      <c r="G850" s="95"/>
    </row>
    <row r="851" spans="2:9" s="21" customFormat="1" ht="17.100000000000001" customHeight="1" x14ac:dyDescent="0.25">
      <c r="B851" s="42"/>
      <c r="C851" s="43"/>
      <c r="D851" s="44"/>
      <c r="E851" s="45"/>
      <c r="F851" s="45"/>
      <c r="G851" s="46"/>
    </row>
    <row r="852" spans="2:9" s="21" customFormat="1" ht="17.100000000000001" customHeight="1" x14ac:dyDescent="0.25">
      <c r="B852" s="42"/>
      <c r="C852" s="90"/>
      <c r="D852" s="91" t="s">
        <v>86</v>
      </c>
      <c r="E852" s="92" t="s">
        <v>87</v>
      </c>
      <c r="F852" s="92" t="s">
        <v>88</v>
      </c>
      <c r="G852" s="93" t="s">
        <v>89</v>
      </c>
      <c r="H852" s="94" t="s">
        <v>90</v>
      </c>
      <c r="I852" s="94" t="s">
        <v>91</v>
      </c>
    </row>
    <row r="853" spans="2:9" s="21" customFormat="1" ht="17.100000000000001" customHeight="1" x14ac:dyDescent="0.25">
      <c r="B853" s="42"/>
      <c r="C853" s="43" t="s">
        <v>154</v>
      </c>
      <c r="D853" s="80">
        <v>222</v>
      </c>
      <c r="E853" s="81">
        <v>107</v>
      </c>
      <c r="F853" s="81">
        <v>20</v>
      </c>
      <c r="G853" s="82">
        <v>30</v>
      </c>
      <c r="H853" s="83">
        <v>27</v>
      </c>
      <c r="I853" s="83">
        <v>20</v>
      </c>
    </row>
    <row r="854" spans="2:9" s="21" customFormat="1" ht="17.100000000000001" customHeight="1" x14ac:dyDescent="0.25">
      <c r="B854" s="42"/>
      <c r="C854" s="43" t="s">
        <v>156</v>
      </c>
      <c r="D854" s="80">
        <v>49</v>
      </c>
      <c r="E854" s="81">
        <v>215</v>
      </c>
      <c r="F854" s="81">
        <v>20</v>
      </c>
      <c r="G854" s="82">
        <v>29</v>
      </c>
      <c r="H854" s="83">
        <v>23</v>
      </c>
      <c r="I854" s="83">
        <v>48</v>
      </c>
    </row>
    <row r="855" spans="2:9" s="21" customFormat="1" ht="17.100000000000001" customHeight="1" x14ac:dyDescent="0.25">
      <c r="B855" s="42"/>
      <c r="C855" s="43" t="s">
        <v>157</v>
      </c>
      <c r="D855" s="80">
        <v>55</v>
      </c>
      <c r="E855" s="81">
        <v>163</v>
      </c>
      <c r="F855" s="81">
        <v>28</v>
      </c>
      <c r="G855" s="82">
        <v>18</v>
      </c>
      <c r="H855" s="83">
        <v>24</v>
      </c>
      <c r="I855" s="83">
        <v>102</v>
      </c>
    </row>
    <row r="856" spans="2:9" s="21" customFormat="1" ht="17.100000000000001" customHeight="1" x14ac:dyDescent="0.25">
      <c r="B856" s="42"/>
      <c r="C856" s="84" t="s">
        <v>158</v>
      </c>
      <c r="D856" s="80">
        <v>64</v>
      </c>
      <c r="E856" s="81">
        <v>204</v>
      </c>
      <c r="F856" s="81">
        <v>34</v>
      </c>
      <c r="G856" s="82">
        <v>42</v>
      </c>
      <c r="H856" s="83">
        <v>51</v>
      </c>
      <c r="I856" s="83">
        <v>20</v>
      </c>
    </row>
    <row r="857" spans="2:9" s="21" customFormat="1" ht="17.100000000000001" customHeight="1" x14ac:dyDescent="0.25">
      <c r="B857" s="42"/>
      <c r="C857" s="43" t="s">
        <v>155</v>
      </c>
      <c r="D857" s="80">
        <v>51</v>
      </c>
      <c r="E857" s="81">
        <v>212</v>
      </c>
      <c r="F857" s="81">
        <v>35</v>
      </c>
      <c r="G857" s="82">
        <v>22</v>
      </c>
      <c r="H857" s="83">
        <v>36</v>
      </c>
      <c r="I857" s="83">
        <v>20</v>
      </c>
    </row>
    <row r="858" spans="2:9" s="21" customFormat="1" ht="17.100000000000001" customHeight="1" x14ac:dyDescent="0.25">
      <c r="B858" s="42"/>
      <c r="C858" s="43" t="s">
        <v>159</v>
      </c>
      <c r="D858" s="80">
        <v>147</v>
      </c>
      <c r="E858" s="81">
        <v>146</v>
      </c>
      <c r="F858" s="81">
        <v>41</v>
      </c>
      <c r="G858" s="82">
        <v>27</v>
      </c>
      <c r="H858" s="83">
        <v>38</v>
      </c>
      <c r="I858" s="83">
        <v>17</v>
      </c>
    </row>
    <row r="859" spans="2:9" s="21" customFormat="1" ht="17.100000000000001" customHeight="1" x14ac:dyDescent="0.25">
      <c r="B859" s="42"/>
      <c r="C859" s="85" t="s">
        <v>160</v>
      </c>
      <c r="D859" s="86">
        <v>55</v>
      </c>
      <c r="E859" s="87">
        <v>204</v>
      </c>
      <c r="F859" s="87">
        <v>40</v>
      </c>
      <c r="G859" s="88">
        <v>26</v>
      </c>
      <c r="H859" s="89">
        <v>62</v>
      </c>
      <c r="I859" s="89">
        <v>32</v>
      </c>
    </row>
    <row r="860" spans="2:9" s="21" customFormat="1" ht="17.100000000000001" customHeight="1" x14ac:dyDescent="0.25">
      <c r="B860" s="42"/>
      <c r="C860" s="43"/>
      <c r="D860" s="44"/>
      <c r="E860" s="45"/>
      <c r="F860" s="45"/>
      <c r="G860" s="46"/>
    </row>
    <row r="861" spans="2:9" s="21" customFormat="1" ht="17.100000000000001" customHeight="1" x14ac:dyDescent="0.25">
      <c r="B861" s="42"/>
      <c r="C861" s="43"/>
      <c r="D861" s="44"/>
      <c r="E861" s="45"/>
      <c r="F861" s="45"/>
      <c r="G861" s="46"/>
    </row>
    <row r="862" spans="2:9" s="21" customFormat="1" ht="17.100000000000001" customHeight="1" x14ac:dyDescent="0.25">
      <c r="B862" s="42"/>
      <c r="C862" s="43"/>
      <c r="D862" s="44"/>
      <c r="E862" s="45"/>
      <c r="F862" s="45"/>
      <c r="G862" s="46"/>
    </row>
    <row r="863" spans="2:9" s="21" customFormat="1" ht="17.100000000000001" customHeight="1" x14ac:dyDescent="0.25">
      <c r="B863" s="42"/>
      <c r="C863" s="43"/>
      <c r="D863" s="44"/>
      <c r="E863" s="45"/>
      <c r="F863" s="45"/>
      <c r="G863" s="46"/>
    </row>
    <row r="864" spans="2:9" s="21" customFormat="1" ht="17.100000000000001" customHeight="1" x14ac:dyDescent="0.25">
      <c r="B864" s="42"/>
      <c r="C864" s="43"/>
      <c r="D864" s="44"/>
      <c r="E864" s="45"/>
      <c r="F864" s="45"/>
      <c r="G864" s="46"/>
    </row>
    <row r="865" spans="2:7" s="21" customFormat="1" ht="17.100000000000001" customHeight="1" x14ac:dyDescent="0.25">
      <c r="B865" s="42"/>
      <c r="C865" s="43"/>
      <c r="D865" s="44"/>
      <c r="E865" s="45"/>
      <c r="F865" s="45"/>
      <c r="G865" s="46"/>
    </row>
    <row r="866" spans="2:7" s="21" customFormat="1" ht="17.100000000000001" customHeight="1" x14ac:dyDescent="0.25">
      <c r="B866" s="42"/>
      <c r="C866" s="43"/>
      <c r="D866" s="44"/>
      <c r="E866" s="45"/>
      <c r="F866" s="45"/>
      <c r="G866" s="46"/>
    </row>
    <row r="867" spans="2:7" s="21" customFormat="1" ht="17.100000000000001" customHeight="1" x14ac:dyDescent="0.25">
      <c r="B867" s="42"/>
      <c r="C867" s="43"/>
      <c r="D867" s="44"/>
      <c r="E867" s="45"/>
      <c r="F867" s="45"/>
      <c r="G867" s="46"/>
    </row>
    <row r="868" spans="2:7" s="21" customFormat="1" ht="17.100000000000001" customHeight="1" x14ac:dyDescent="0.25">
      <c r="B868" s="42"/>
      <c r="C868" s="43"/>
      <c r="D868" s="44"/>
      <c r="E868" s="45"/>
      <c r="F868" s="45"/>
      <c r="G868" s="46"/>
    </row>
    <row r="869" spans="2:7" s="21" customFormat="1" ht="17.100000000000001" customHeight="1" x14ac:dyDescent="0.25">
      <c r="B869" s="42"/>
      <c r="C869" s="43"/>
      <c r="D869" s="44"/>
      <c r="E869" s="45"/>
      <c r="F869" s="45"/>
      <c r="G869" s="46"/>
    </row>
    <row r="870" spans="2:7" s="21" customFormat="1" ht="17.100000000000001" customHeight="1" x14ac:dyDescent="0.25">
      <c r="B870" s="42"/>
      <c r="C870" s="43"/>
      <c r="D870" s="44"/>
      <c r="E870" s="45"/>
      <c r="F870" s="45"/>
      <c r="G870" s="46"/>
    </row>
    <row r="871" spans="2:7" s="21" customFormat="1" ht="17.100000000000001" customHeight="1" x14ac:dyDescent="0.25">
      <c r="B871" s="42"/>
      <c r="C871" s="43"/>
      <c r="D871" s="44"/>
      <c r="E871" s="45"/>
      <c r="F871" s="45"/>
      <c r="G871" s="46"/>
    </row>
    <row r="872" spans="2:7" s="21" customFormat="1" ht="17.100000000000001" customHeight="1" x14ac:dyDescent="0.25">
      <c r="B872" s="42"/>
      <c r="C872" s="43"/>
      <c r="D872" s="44"/>
      <c r="E872" s="45"/>
      <c r="F872" s="45"/>
      <c r="G872" s="46"/>
    </row>
    <row r="873" spans="2:7" s="21" customFormat="1" ht="17.100000000000001" customHeight="1" x14ac:dyDescent="0.25">
      <c r="B873" s="42"/>
      <c r="C873" s="43"/>
      <c r="D873" s="44"/>
      <c r="E873" s="45"/>
      <c r="F873" s="45"/>
      <c r="G873" s="46"/>
    </row>
    <row r="874" spans="2:7" s="21" customFormat="1" x14ac:dyDescent="0.25"/>
    <row r="875" spans="2:7" s="21" customFormat="1" ht="86.1" customHeight="1" x14ac:dyDescent="0.25">
      <c r="B875" s="107" t="s">
        <v>69</v>
      </c>
      <c r="C875" s="108"/>
      <c r="D875" s="108"/>
      <c r="E875" s="108"/>
      <c r="F875" s="108"/>
      <c r="G875" s="109"/>
    </row>
    <row r="876" spans="2:7" s="21" customFormat="1" ht="29.1" customHeight="1" x14ac:dyDescent="0.25">
      <c r="B876" s="36"/>
      <c r="C876" s="37"/>
      <c r="D876" s="38" t="s">
        <v>81</v>
      </c>
      <c r="E876" s="39" t="s">
        <v>82</v>
      </c>
      <c r="F876" s="39" t="s">
        <v>83</v>
      </c>
      <c r="G876" s="40" t="s">
        <v>84</v>
      </c>
    </row>
    <row r="877" spans="2:7" s="21" customFormat="1" ht="17.100000000000001" customHeight="1" x14ac:dyDescent="0.25">
      <c r="B877" s="33"/>
      <c r="C877" s="63" t="s">
        <v>150</v>
      </c>
      <c r="D877" s="27">
        <v>101</v>
      </c>
      <c r="E877" s="28">
        <v>33.666666666666664</v>
      </c>
      <c r="F877" s="28">
        <v>33.666666666666664</v>
      </c>
      <c r="G877" s="66">
        <f>F877</f>
        <v>33.666666666666664</v>
      </c>
    </row>
    <row r="878" spans="2:7" s="21" customFormat="1" ht="17.100000000000001" customHeight="1" x14ac:dyDescent="0.25">
      <c r="B878" s="34"/>
      <c r="C878" s="64" t="s">
        <v>151</v>
      </c>
      <c r="D878" s="27">
        <v>176</v>
      </c>
      <c r="E878" s="28">
        <v>58.666666666666664</v>
      </c>
      <c r="F878" s="28">
        <v>58.666666666666664</v>
      </c>
      <c r="G878" s="67">
        <f>F878+G877</f>
        <v>92.333333333333329</v>
      </c>
    </row>
    <row r="879" spans="2:7" s="21" customFormat="1" ht="17.100000000000001" customHeight="1" x14ac:dyDescent="0.25">
      <c r="B879" s="34"/>
      <c r="C879" s="63" t="s">
        <v>152</v>
      </c>
      <c r="D879" s="27">
        <v>10</v>
      </c>
      <c r="E879" s="28">
        <v>3.3333333333333335</v>
      </c>
      <c r="F879" s="28">
        <v>3.3333333333333335</v>
      </c>
      <c r="G879" s="67">
        <f>F879+G878</f>
        <v>95.666666666666657</v>
      </c>
    </row>
    <row r="880" spans="2:7" s="21" customFormat="1" ht="17.100000000000001" customHeight="1" x14ac:dyDescent="0.25">
      <c r="B880" s="34"/>
      <c r="C880" s="63" t="s">
        <v>135</v>
      </c>
      <c r="D880" s="23">
        <v>13</v>
      </c>
      <c r="E880" s="24">
        <v>4.3333333333333339</v>
      </c>
      <c r="F880" s="24">
        <v>4.3333333333333339</v>
      </c>
      <c r="G880" s="67">
        <f>F880+G879</f>
        <v>99.999999999999986</v>
      </c>
    </row>
    <row r="881" spans="2:7" s="21" customFormat="1" ht="17.100000000000001" customHeight="1" x14ac:dyDescent="0.25">
      <c r="B881" s="35"/>
      <c r="C881" s="41" t="s">
        <v>85</v>
      </c>
      <c r="D881" s="30">
        <v>300</v>
      </c>
      <c r="E881" s="31">
        <v>100</v>
      </c>
      <c r="F881" s="31">
        <v>100</v>
      </c>
      <c r="G881" s="32"/>
    </row>
    <row r="882" spans="2:7" s="21" customFormat="1" x14ac:dyDescent="0.25"/>
  </sheetData>
  <mergeCells count="38">
    <mergeCell ref="B875:G875"/>
    <mergeCell ref="B211:G211"/>
    <mergeCell ref="B355:G355"/>
    <mergeCell ref="B375:G375"/>
    <mergeCell ref="B825:G825"/>
    <mergeCell ref="B767:G767"/>
    <mergeCell ref="B801:G801"/>
    <mergeCell ref="B733:G733"/>
    <mergeCell ref="B667:G667"/>
    <mergeCell ref="B699:G699"/>
    <mergeCell ref="B601:G601"/>
    <mergeCell ref="B634:G634"/>
    <mergeCell ref="B568:G568"/>
    <mergeCell ref="B503:G503"/>
    <mergeCell ref="B536:G536"/>
    <mergeCell ref="B437:G437"/>
    <mergeCell ref="B470:G470"/>
    <mergeCell ref="B404:G404"/>
    <mergeCell ref="B296:G296"/>
    <mergeCell ref="B329:G329"/>
    <mergeCell ref="B230:G230"/>
    <mergeCell ref="B262:G262"/>
    <mergeCell ref="B850:G850"/>
    <mergeCell ref="B26:D26"/>
    <mergeCell ref="B27:C27"/>
    <mergeCell ref="B28:C28"/>
    <mergeCell ref="B29:B33"/>
    <mergeCell ref="B34:B35"/>
    <mergeCell ref="B36:C36"/>
    <mergeCell ref="B37:B38"/>
    <mergeCell ref="B43:Z43"/>
    <mergeCell ref="B44:C44"/>
    <mergeCell ref="B45:B46"/>
    <mergeCell ref="B184:G184"/>
    <mergeCell ref="B116:G116"/>
    <mergeCell ref="B151:G151"/>
    <mergeCell ref="B51:G51"/>
    <mergeCell ref="B85:G8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indunil lakshitha</cp:lastModifiedBy>
  <dcterms:created xsi:type="dcterms:W3CDTF">2011-08-01T14:22:18Z</dcterms:created>
  <dcterms:modified xsi:type="dcterms:W3CDTF">2022-08-28T03:16:38Z</dcterms:modified>
</cp:coreProperties>
</file>