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PSS\2022\shamali +94 70 216 6494\"/>
    </mc:Choice>
  </mc:AlternateContent>
  <xr:revisionPtr revIDLastSave="0" documentId="8_{26148345-B891-4256-96DC-89205823611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670" i="1" l="1"/>
  <c r="D669" i="1"/>
  <c r="E669" i="1" s="1"/>
  <c r="D668" i="1"/>
  <c r="E668" i="1" s="1"/>
  <c r="D667" i="1"/>
  <c r="E667" i="1" s="1"/>
  <c r="F667" i="1" s="1"/>
  <c r="E380" i="1"/>
  <c r="D380" i="1"/>
  <c r="D381" i="1"/>
  <c r="E381" i="1" s="1"/>
  <c r="D379" i="1"/>
  <c r="E379" i="1" s="1"/>
  <c r="F379" i="1" s="1"/>
  <c r="C382" i="1"/>
  <c r="D357" i="1"/>
  <c r="E357" i="1" s="1"/>
  <c r="D358" i="1"/>
  <c r="E358" i="1" s="1"/>
  <c r="D359" i="1"/>
  <c r="E359" i="1" s="1"/>
  <c r="D356" i="1"/>
  <c r="E356" i="1" s="1"/>
  <c r="F356" i="1" s="1"/>
  <c r="C360" i="1"/>
  <c r="F401" i="1"/>
  <c r="F402" i="1" s="1"/>
  <c r="F403" i="1" s="1"/>
  <c r="F404" i="1" s="1"/>
  <c r="F405" i="1" s="1"/>
  <c r="F635" i="1"/>
  <c r="F636" i="1" s="1"/>
  <c r="F637" i="1" s="1"/>
  <c r="F605" i="1"/>
  <c r="F606" i="1" s="1"/>
  <c r="F607" i="1" s="1"/>
  <c r="F608" i="1" s="1"/>
  <c r="F609" i="1" s="1"/>
  <c r="F580" i="1"/>
  <c r="F581" i="1" s="1"/>
  <c r="F582" i="1" s="1"/>
  <c r="F583" i="1" s="1"/>
  <c r="F584" i="1" s="1"/>
  <c r="F550" i="1"/>
  <c r="F551" i="1" s="1"/>
  <c r="F552" i="1" s="1"/>
  <c r="F553" i="1" s="1"/>
  <c r="F554" i="1" s="1"/>
  <c r="F520" i="1"/>
  <c r="F521" i="1" s="1"/>
  <c r="F522" i="1" s="1"/>
  <c r="F523" i="1" s="1"/>
  <c r="F524" i="1" s="1"/>
  <c r="F490" i="1"/>
  <c r="F491" i="1" s="1"/>
  <c r="F492" i="1" s="1"/>
  <c r="F493" i="1" s="1"/>
  <c r="F494" i="1" s="1"/>
  <c r="F461" i="1"/>
  <c r="F462" i="1" s="1"/>
  <c r="F463" i="1" s="1"/>
  <c r="F464" i="1" s="1"/>
  <c r="F431" i="1"/>
  <c r="F432" i="1" s="1"/>
  <c r="F433" i="1" s="1"/>
  <c r="F434" i="1" s="1"/>
  <c r="F435" i="1" s="1"/>
  <c r="F307" i="1"/>
  <c r="F308" i="1" s="1"/>
  <c r="F309" i="1" s="1"/>
  <c r="F310" i="1" s="1"/>
  <c r="F277" i="1"/>
  <c r="F278" i="1" s="1"/>
  <c r="F279" i="1" s="1"/>
  <c r="F280" i="1" s="1"/>
  <c r="F281" i="1" s="1"/>
  <c r="F249" i="1"/>
  <c r="F250" i="1" s="1"/>
  <c r="F251" i="1" s="1"/>
  <c r="F163" i="1"/>
  <c r="F164" i="1" s="1"/>
  <c r="F165" i="1" s="1"/>
  <c r="F166" i="1" s="1"/>
  <c r="F167" i="1" s="1"/>
  <c r="F168" i="1" s="1"/>
  <c r="F169" i="1" s="1"/>
  <c r="F109" i="1"/>
  <c r="F110" i="1" s="1"/>
  <c r="F668" i="1" l="1"/>
  <c r="F357" i="1"/>
  <c r="F358" i="1" s="1"/>
  <c r="F359" i="1" s="1"/>
  <c r="F380" i="1"/>
  <c r="F381" i="1" s="1"/>
  <c r="F669" i="1"/>
</calcChain>
</file>

<file path=xl/sharedStrings.xml><?xml version="1.0" encoding="utf-8"?>
<sst xmlns="http://schemas.openxmlformats.org/spreadsheetml/2006/main" count="298" uniqueCount="124">
  <si>
    <t>GET DATA</t>
  </si>
  <si>
    <t xml:space="preserve">  /TYPE=XLSX</t>
  </si>
  <si>
    <t xml:space="preserve">  /FILE='C:\SPSS\2022\shamali +94 70 216 6494\edited.xlsx'</t>
  </si>
  <si>
    <t xml:space="preserve">  /SHEET=name 'Form Responses 1'</t>
  </si>
  <si>
    <t xml:space="preserve">  /CELLRANGE=FULL</t>
  </si>
  <si>
    <t xml:space="preserve">  /READNAMES=ON</t>
  </si>
  <si>
    <t xml:space="preserve">  /DATATYPEMIN PERCENTAGE=95.0</t>
  </si>
  <si>
    <t xml:space="preserve">  /HIDDEN IGNORE=YES.</t>
  </si>
  <si>
    <t>EXECUTE.</t>
  </si>
  <si>
    <t>DATASET NAME DataSet3 WINDOW=FRONT.</t>
  </si>
  <si>
    <t>FREQUENCIES VARIABLES=@01.දිස්ත්‍රික්ය @02.ඔබගේවයස්සීමාව @03.ඔබපදිංචිවසිටින්නෙ @04.ස්ත්‍රීපුරුෂභාවය</t>
  </si>
  <si>
    <t xml:space="preserve">    @05.ඔබගේඅධ්‍යාපනයමට්ටමසම @06.ඔබසමාජමාධ්‍යභාවිතකරන @07.ඔබYouTubeසමාජමාධ්‍යභාවිත</t>
  </si>
  <si>
    <t xml:space="preserve">    @08.භාවිතකරනවානම්යොදාගන් @09.ඔබදිනකටආසන්නවශයෙන්කො @10.ඔබටභාණ්ඩහාසේවාමිලදීග @11.භාණ්ඩහාසේවාප්‍රචාරණය</t>
  </si>
  <si>
    <t xml:space="preserve">    @14.YouTubeසමාජමාධ්‍යඔබගේමිල @15.YouTubeසමාජමාධ්‍යඔබටභාණ් @16.YouTubeහිභාණ්ඩහාසේවාප්‍ර</t>
  </si>
  <si>
    <t xml:space="preserve">    @17.YouTubeහිභාණ්ඩහාසේවාප්‍ර @18.YouTubeහිභාණ්ඩහාසේවාප්‍ර @19.YouTubeහිභාණ්ඩහාසේවාප්‍ර</t>
  </si>
  <si>
    <t xml:space="preserve">    @20.YouTubeහිභාණ්ඩහාසේවාප්‍ර @21.YouYubeප්‍රචාරණයවනඕනෑමභා @23.ඔබසිතනආකාරයටYouTubeප්‍රච</t>
  </si>
  <si>
    <t xml:space="preserve">  /STATISTICS=STDDEV</t>
  </si>
  <si>
    <t xml:space="preserve">  /ORDER=ANALYSIS.</t>
  </si>
  <si>
    <t>Frequencies</t>
  </si>
  <si>
    <t>Notes</t>
  </si>
  <si>
    <t>Output Created</t>
  </si>
  <si>
    <t>30-JUL-2022 21:07:55</t>
  </si>
  <si>
    <t>Comments</t>
  </si>
  <si>
    <t/>
  </si>
  <si>
    <t>Input</t>
  </si>
  <si>
    <t>Active Dataset</t>
  </si>
  <si>
    <t>DataSet3</t>
  </si>
  <si>
    <t>Filter</t>
  </si>
  <si>
    <t>&lt;none&gt;</t>
  </si>
  <si>
    <t>Weight</t>
  </si>
  <si>
    <t>Split File</t>
  </si>
  <si>
    <t>N of Rows in Working Data File</t>
  </si>
  <si>
    <t>Missing Value Handling</t>
  </si>
  <si>
    <t>Definition of Missing</t>
  </si>
  <si>
    <t>User-defined missing values are treated as missing.</t>
  </si>
  <si>
    <t>Cases Used</t>
  </si>
  <si>
    <t>Statistics are based on all cases with valid data.</t>
  </si>
  <si>
    <t>Syntax</t>
  </si>
  <si>
    <t>FREQUENCIES VARIABLES=@01.දිස්ත්‍රික්ය @02.ඔබගේවයස්සීමාව @03.ඔබපදිංචිවසිටින්නෙ @04.ස්ත්‍රීපුරුෂභාවය
    @05.ඔබගේඅධ්‍යාපනයමට්ටමසම @06.ඔබසමාජමාධ්‍යභාවිතකරන @07.ඔබYouTubeසමාජමාධ්‍යභාවිත
    @08.භාවිතකරනවානම්යොදාගන් @09.ඔබදිනකටආසන්නවශයෙන්කො @10.ඔබටභාණ්ඩහාසේවාමිලදීග @11.භාණ්ඩහාසේවාප්‍රචාරණය
    @14.YouTubeසමාජමාධ්‍යඔබගේමිල @15.YouTubeසමාජමාධ්‍යඔබටභාණ් @16.YouTubeහිභාණ්ඩහාසේවාප්‍ර
    @17.YouTubeහිභාණ්ඩහාසේවාප්‍ර @18.YouTubeහිභාණ්ඩහාසේවාප්‍ර @19.YouTubeහිභාණ්ඩහාසේවාප්‍ර
    @20.YouTubeහිභාණ්ඩහාසේවාප්‍ර @21.YouYubeප්‍රචාරණයවනඕනෑමභා @23.ඔබසිතනආකාරයටYouTubeප්‍රච
  /STATISTICS=STDDEV
  /ORDER=ANALYSIS.</t>
  </si>
  <si>
    <t>Resources</t>
  </si>
  <si>
    <t>Processor Time</t>
  </si>
  <si>
    <t>00:00:00.00</t>
  </si>
  <si>
    <t>Elapsed Time</t>
  </si>
  <si>
    <t>00:00:00.10</t>
  </si>
  <si>
    <t xml:space="preserve">[DataSet3] </t>
  </si>
  <si>
    <t>Statistics</t>
  </si>
  <si>
    <t>01. දිස්ත්‍රික්ය</t>
  </si>
  <si>
    <t>02. ඔබගේ වයස් සීමාව</t>
  </si>
  <si>
    <t>03. ඔබ පදිංචිව සිටින්නෙ</t>
  </si>
  <si>
    <t>04. ස්ත්‍රී/පුරුෂ භාවය</t>
  </si>
  <si>
    <t>05. ඔබගේ අධ්‍යාපනය මට්ටම (සමීක්ෂණය සදහා පමණි)</t>
  </si>
  <si>
    <t>06. ඔබ සමාජ මාධ්‍ය භාවිත කරන්නේද?</t>
  </si>
  <si>
    <t>07. ඔබ YouTube සමාජ මාධ්‍ය භාවිත කරනවාද?</t>
  </si>
  <si>
    <t>08. භාවිත කරනවානම් යොදාගන්නා මාධ්‍ය/මෙවලම් මොනවාද?</t>
  </si>
  <si>
    <t>09. ඔබ දිනකට ආසන්න වශයෙන් කොපමණ වේලාවක් YouTube සමාජ මාධ්‍ය තුල සැරිසරනවාද?</t>
  </si>
  <si>
    <t>10. ඔබට භාණ්ඩ හා සේවා මිලදීගැනීමේ දී YouTube සමාජ මාධ්‍ය භාවිත කිරීමට පෙළඹෙනවාද?</t>
  </si>
  <si>
    <t>11. භාණ්ඩ හා සේවා ප්‍රචාරණය කරන YouTube නාලිකා ඔබ "subscribe" කර තිබෙනවාද?</t>
  </si>
  <si>
    <t>14. YouTube සමාජ මාධ්‍ය ඔබගේ මිලදීගැනීමේ අදහස් වෙනස් කරයි.</t>
  </si>
  <si>
    <t>15. YouTube සමාජ මාධ්‍ය ඔබට භාණ්ඩ හා සේවා මිලදී ගැනීමට පෙළඹවීමක් ඇති කරයි.</t>
  </si>
  <si>
    <t>16. YouTube හි භාණ්ඩ හා සේවා ප්‍රචාරණය ඔබට භාණ්ඩ හා සේවා මිලදී ගැනීමේ ක්‍රියාවලියට අපහසුතාවක් ඇති කරයි.</t>
  </si>
  <si>
    <t>17. YouTube හි භාණ්ඩ හා සේවා ප්‍රචාරණය පැවතිය යුතු දෙයකි.</t>
  </si>
  <si>
    <t>18. YouTube හි භාණ්ඩ හා සේවා ප්‍රචාරණය ඔබට එම කටයුතු සදහා උපකාරී වේ.</t>
  </si>
  <si>
    <t>19. YouTube හි භාණ්ඩ හා සේවා ප්‍රචාරණය නිසා ඔබ බොහෝ විට රැවටීමකට ලක් වේ.</t>
  </si>
  <si>
    <t>20. YouTube හි භාණ්ඩ හා සේවා ප්‍රචාරණය ඒවා මිලදී ගැනීමට අනවශ්‍ය පෙළඹවීමක් ඇති කරවයි.</t>
  </si>
  <si>
    <t>21. YouYube ප්‍රචාරණය වන ඕනෑම භාණ්ඩයක් හෝ සේවාවක් මිලදී ගැනීමට සුදුසු ගුණාත්මක බාවයකින් යුක්ත වේ.</t>
  </si>
  <si>
    <t>23. ඔබ සිතන ආකාරයට YouTube  ප්‍රචාරණයන්ගෙන් භාණ්ඩ හා සේවා මිලදී ගැනීම</t>
  </si>
  <si>
    <t>N</t>
  </si>
  <si>
    <t>Valid</t>
  </si>
  <si>
    <t>Missing</t>
  </si>
  <si>
    <t>Frequency Table</t>
  </si>
  <si>
    <t>අවු 18-22</t>
  </si>
  <si>
    <t>අවු 23-27</t>
  </si>
  <si>
    <t>අවු 28-32</t>
  </si>
  <si>
    <t>අවු 33-35</t>
  </si>
  <si>
    <t>Diploma</t>
  </si>
  <si>
    <t>NDT</t>
  </si>
  <si>
    <t>.</t>
  </si>
  <si>
    <t>ixLHd;h</t>
  </si>
  <si>
    <t>m%;sY;h</t>
  </si>
  <si>
    <t>j&lt;x.= ixLHd;h</t>
  </si>
  <si>
    <t>iuqÉÑ; ixLHd;h</t>
  </si>
  <si>
    <t>tl;=j</t>
  </si>
  <si>
    <t>uykqjr</t>
  </si>
  <si>
    <t>fld&lt;T</t>
  </si>
  <si>
    <t>.ïmy</t>
  </si>
  <si>
    <t>w¾O kd.ßl</t>
  </si>
  <si>
    <t>kd.ßl mßirhl</t>
  </si>
  <si>
    <t xml:space="preserve">ia;%S </t>
  </si>
  <si>
    <t>mqreI</t>
  </si>
  <si>
    <t>idudkH fm&lt;</t>
  </si>
  <si>
    <t>Wiia fm&lt;</t>
  </si>
  <si>
    <t>Wmdê wfmalaIs;</t>
  </si>
  <si>
    <t>WmdêOdß</t>
  </si>
  <si>
    <t>mYapd;a WmdêOdÍ</t>
  </si>
  <si>
    <t>Tõ</t>
  </si>
  <si>
    <t>l,d;=rlska</t>
  </si>
  <si>
    <t xml:space="preserve"> cx.u ÿrl:kh</t>
  </si>
  <si>
    <t>by; udOHhka oaú;ajhu</t>
  </si>
  <si>
    <t>meh 1;a 2;a w;r</t>
  </si>
  <si>
    <t>meh 2;a 3;a w;r</t>
  </si>
  <si>
    <t>meh 3;a 4;a w;r</t>
  </si>
  <si>
    <t>meh 4g jeä</t>
  </si>
  <si>
    <t>mehlg wvq</t>
  </si>
  <si>
    <t>;rula ÿrg</t>
  </si>
  <si>
    <t xml:space="preserve"> lsisfia;u ke;</t>
  </si>
  <si>
    <t xml:space="preserve">wjia:dkql+,hs </t>
  </si>
  <si>
    <t>ke;</t>
  </si>
  <si>
    <t>NdKav yd fiajd ms&lt;sn| f;dr;=re ,nd .ekSu i|yd</t>
  </si>
  <si>
    <t>tu f;dr;=re blaukska m%uqL;ajfhka ,nd .ekSug</t>
  </si>
  <si>
    <t>úYajikSh;ajh fya;=fjka</t>
  </si>
  <si>
    <t>fjk;a</t>
  </si>
  <si>
    <t>NdKav</t>
  </si>
  <si>
    <t>fiajd^l%shdldrlï" woyia" ia:dk" ixúOdk&amp;</t>
  </si>
  <si>
    <t>iïmQ¾Kfhka tl. fõ</t>
  </si>
  <si>
    <t>;rula ÿrg tl. fõ</t>
  </si>
  <si>
    <t>uOHia:hs</t>
  </si>
  <si>
    <t>tl. fkdfõ</t>
  </si>
  <si>
    <t>woyila fkdue;</t>
  </si>
  <si>
    <t>iqÿiqhs</t>
  </si>
  <si>
    <t>iqÿiq fkdfõ</t>
  </si>
  <si>
    <t xml:space="preserve">mß.Klh </t>
  </si>
  <si>
    <t>±kaùï keröfuka miq fj&lt;|fmd,g f.dia ñ, § .ekSug</t>
  </si>
  <si>
    <t>hQ áhqí fj&lt;| m%pdrK Video yryd Online ñ, § .ekSfï l%shdj,shg</t>
  </si>
  <si>
    <t>hQ áhqí fj&lt;| ±kaùï u; la,sla lr msúish yels Tka,hska iafgda¾ j,g msúiSfuka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</si>
</sst>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0"/>
    <numFmt numFmtId="165" formatCode="###0.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Courier New"/>
      <family val="2"/>
    </font>
    <font>
      <b/>
      <sz val="14"/>
      <name val="Arial Bold"/>
      <family val="2"/>
    </font>
    <font>
      <b/>
      <sz val="11"/>
      <name val="Arial Bold"/>
      <family val="2"/>
    </font>
    <font>
      <sz val="9"/>
      <name val="Arial"/>
      <family val="2"/>
    </font>
    <font>
      <sz val="11"/>
      <name val="Courier New"/>
      <family val="2"/>
    </font>
    <font>
      <sz val="12"/>
      <name val="FMAbhaya"/>
    </font>
    <font>
      <sz val="12"/>
      <color theme="1"/>
      <name val="FMAbhaya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none">
        <bgColor rgb="FFFFFFFF"/>
      </patternFill>
    </fill>
  </fills>
  <borders count="3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AEAEAE"/>
      </bottom>
      <diagonal/>
    </border>
    <border>
      <left/>
      <right/>
      <top/>
      <bottom style="thin">
        <color rgb="FFAEAEAE"/>
      </bottom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/>
      <top style="thin">
        <color rgb="FFAEAEAE"/>
      </top>
      <bottom style="thin">
        <color rgb="FF152935"/>
      </bottom>
      <diagonal/>
    </border>
    <border>
      <left/>
      <right/>
      <top style="thin">
        <color rgb="FFAEAEAE"/>
      </top>
      <bottom style="thin">
        <color rgb="FF152935"/>
      </bottom>
      <diagonal/>
    </border>
    <border>
      <left/>
      <right/>
      <top/>
      <bottom style="thin">
        <color rgb="FFAEAEAE"/>
      </bottom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/>
      <top style="thin">
        <color rgb="FFAEAEAE"/>
      </top>
      <bottom style="thin">
        <color rgb="FF152935"/>
      </bottom>
      <diagonal/>
    </border>
    <border>
      <left/>
      <right/>
      <top/>
      <bottom style="thin">
        <color rgb="FF152935"/>
      </bottom>
      <diagonal/>
    </border>
    <border>
      <left/>
      <right/>
      <top/>
      <bottom style="thin">
        <color rgb="FF152935"/>
      </bottom>
      <diagonal/>
    </border>
    <border>
      <left/>
      <right style="thin">
        <color rgb="FFE0E0E0"/>
      </right>
      <top/>
      <bottom style="thin">
        <color rgb="FF152935"/>
      </bottom>
      <diagonal/>
    </border>
    <border>
      <left style="thin">
        <color rgb="FFE0E0E0"/>
      </left>
      <right style="thin">
        <color rgb="FFE0E0E0"/>
      </right>
      <top/>
      <bottom style="thin">
        <color rgb="FF152935"/>
      </bottom>
      <diagonal/>
    </border>
    <border>
      <left style="thin">
        <color rgb="FFE0E0E0"/>
      </left>
      <right/>
      <top/>
      <bottom style="thin">
        <color rgb="FF152935"/>
      </bottom>
      <diagonal/>
    </border>
    <border>
      <left/>
      <right/>
      <top style="thin">
        <color rgb="FF152935"/>
      </top>
      <bottom style="thin">
        <color rgb="FFAEAEAE"/>
      </bottom>
      <diagonal/>
    </border>
    <border>
      <left/>
      <right/>
      <top style="thin">
        <color rgb="FF152935"/>
      </top>
      <bottom style="thin">
        <color rgb="FFAEAEAE"/>
      </bottom>
      <diagonal/>
    </border>
    <border>
      <left/>
      <right style="thin">
        <color rgb="FFE0E0E0"/>
      </right>
      <top style="thin">
        <color rgb="FF152935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152935"/>
      </top>
      <bottom style="thin">
        <color rgb="FFAEAEAE"/>
      </bottom>
      <diagonal/>
    </border>
    <border>
      <left style="thin">
        <color rgb="FFE0E0E0"/>
      </left>
      <right/>
      <top style="thin">
        <color rgb="FF152935"/>
      </top>
      <bottom style="thin">
        <color rgb="FFAEAEAE"/>
      </bottom>
      <diagonal/>
    </border>
    <border>
      <left/>
      <right style="thin">
        <color rgb="FFE0E0E0"/>
      </right>
      <top style="thin">
        <color rgb="FFAEAEAE"/>
      </top>
      <bottom style="thin">
        <color rgb="FF152935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152935"/>
      </bottom>
      <diagonal/>
    </border>
    <border>
      <left style="thin">
        <color rgb="FFE0E0E0"/>
      </left>
      <right/>
      <top style="thin">
        <color rgb="FFAEAEAE"/>
      </top>
      <bottom style="thin">
        <color rgb="FF152935"/>
      </bottom>
      <diagonal/>
    </border>
    <border>
      <left/>
      <right style="thin">
        <color rgb="FFE0E0E0"/>
      </right>
      <top style="thin">
        <color rgb="FFAEAEAE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AEAEAE"/>
      </bottom>
      <diagonal/>
    </border>
    <border>
      <left style="thin">
        <color rgb="FFE0E0E0"/>
      </left>
      <right/>
      <top style="thin">
        <color rgb="FFAEAEAE"/>
      </top>
      <bottom style="thin">
        <color rgb="FFAEAEAE"/>
      </bottom>
      <diagonal/>
    </border>
    <border>
      <left/>
      <right/>
      <top style="thin">
        <color rgb="FFAEAEAE"/>
      </top>
      <bottom/>
      <diagonal/>
    </border>
    <border>
      <left/>
      <right style="thin">
        <color rgb="FFE0E0E0"/>
      </right>
      <top style="thin">
        <color rgb="FFAEAEAE"/>
      </top>
      <bottom/>
      <diagonal/>
    </border>
    <border>
      <left style="thin">
        <color rgb="FFE0E0E0"/>
      </left>
      <right style="thin">
        <color rgb="FFE0E0E0"/>
      </right>
      <top style="thin">
        <color rgb="FFAEAEAE"/>
      </top>
      <bottom/>
      <diagonal/>
    </border>
    <border>
      <left/>
      <right style="thin">
        <color rgb="FFE0E0E0"/>
      </right>
      <top/>
      <bottom style="thin">
        <color rgb="FFAEAEAE"/>
      </bottom>
      <diagonal/>
    </border>
    <border>
      <left style="thin">
        <color rgb="FFE0E0E0"/>
      </left>
      <right style="thin">
        <color rgb="FFE0E0E0"/>
      </right>
      <top/>
      <bottom style="thin">
        <color rgb="FFAEAEAE"/>
      </bottom>
      <diagonal/>
    </border>
    <border>
      <left/>
      <right style="thin">
        <color rgb="FFE0E0E0"/>
      </right>
      <top/>
      <bottom/>
      <diagonal/>
    </border>
    <border>
      <left style="thin">
        <color rgb="FFE0E0E0"/>
      </left>
      <right style="thin">
        <color rgb="FFE0E0E0"/>
      </right>
      <top/>
      <bottom/>
      <diagonal/>
    </border>
    <border>
      <left style="thin">
        <color rgb="FFE0E0E0"/>
      </left>
      <right/>
      <top/>
      <bottom/>
      <diagonal/>
    </border>
    <border>
      <left style="thin">
        <color rgb="FFE0E0E0"/>
      </left>
      <right/>
      <top/>
      <bottom style="thin">
        <color rgb="FFAEAEAE"/>
      </bottom>
      <diagonal/>
    </border>
    <border>
      <left style="thin">
        <color rgb="FFE0E0E0"/>
      </left>
      <right/>
      <top style="thin">
        <color rgb="FFAEAEAE"/>
      </top>
      <bottom/>
      <diagonal/>
    </border>
  </borders>
  <cellStyleXfs count="42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3"/>
    <xf numFmtId="0" fontId="1" fillId="2" borderId="3"/>
    <xf numFmtId="0" fontId="1" fillId="2" borderId="3"/>
  </cellStyleXfs>
  <cellXfs count="98">
    <xf numFmtId="0" fontId="0" fillId="0" borderId="0" xfId="0"/>
    <xf numFmtId="0" fontId="2" fillId="0" borderId="0" xfId="0" applyFont="1" applyFill="1"/>
    <xf numFmtId="0" fontId="3" fillId="0" borderId="1" xfId="1" applyFont="1" applyFill="1" applyBorder="1"/>
    <xf numFmtId="0" fontId="4" fillId="0" borderId="1" xfId="2" applyFont="1" applyFill="1" applyBorder="1"/>
    <xf numFmtId="0" fontId="5" fillId="0" borderId="1" xfId="6" applyFont="1" applyFill="1" applyBorder="1" applyAlignment="1">
      <alignment horizontal="center" vertical="center" wrapText="1"/>
    </xf>
    <xf numFmtId="0" fontId="6" fillId="0" borderId="10" xfId="13" applyFont="1" applyFill="1" applyBorder="1" applyAlignment="1">
      <alignment horizontal="right" vertical="top"/>
    </xf>
    <xf numFmtId="0" fontId="6" fillId="0" borderId="11" xfId="14" applyFont="1" applyFill="1" applyBorder="1" applyAlignment="1">
      <alignment horizontal="left" vertical="top" wrapText="1"/>
    </xf>
    <xf numFmtId="0" fontId="6" fillId="0" borderId="7" xfId="10" applyFont="1" applyFill="1" applyBorder="1" applyAlignment="1">
      <alignment horizontal="left" vertical="top" wrapText="1"/>
    </xf>
    <xf numFmtId="164" fontId="6" fillId="0" borderId="11" xfId="15" applyNumberFormat="1" applyFont="1" applyFill="1" applyBorder="1" applyAlignment="1">
      <alignment horizontal="right" vertical="top"/>
    </xf>
    <xf numFmtId="0" fontId="6" fillId="0" borderId="11" xfId="16" applyFont="1" applyFill="1" applyBorder="1" applyAlignment="1">
      <alignment horizontal="right" vertical="top"/>
    </xf>
    <xf numFmtId="0" fontId="6" fillId="0" borderId="12" xfId="17" applyFont="1" applyFill="1" applyBorder="1" applyAlignment="1">
      <alignment horizontal="right" vertical="top"/>
    </xf>
    <xf numFmtId="0" fontId="7" fillId="0" borderId="1" xfId="18" applyFont="1" applyFill="1" applyBorder="1"/>
    <xf numFmtId="0" fontId="6" fillId="0" borderId="15" xfId="21" applyFont="1" applyFill="1" applyBorder="1" applyAlignment="1">
      <alignment horizontal="center" wrapText="1"/>
    </xf>
    <xf numFmtId="0" fontId="6" fillId="0" borderId="16" xfId="22" applyFont="1" applyFill="1" applyBorder="1" applyAlignment="1">
      <alignment horizontal="center" wrapText="1"/>
    </xf>
    <xf numFmtId="0" fontId="6" fillId="0" borderId="17" xfId="23" applyFont="1" applyFill="1" applyBorder="1" applyAlignment="1">
      <alignment horizontal="center" wrapText="1"/>
    </xf>
    <xf numFmtId="164" fontId="6" fillId="0" borderId="20" xfId="26" applyNumberFormat="1" applyFont="1" applyFill="1" applyBorder="1" applyAlignment="1">
      <alignment horizontal="right" vertical="top"/>
    </xf>
    <xf numFmtId="164" fontId="6" fillId="0" borderId="21" xfId="27" applyNumberFormat="1" applyFont="1" applyFill="1" applyBorder="1" applyAlignment="1">
      <alignment horizontal="right" vertical="top"/>
    </xf>
    <xf numFmtId="164" fontId="6" fillId="0" borderId="22" xfId="28" applyNumberFormat="1" applyFont="1" applyFill="1" applyBorder="1" applyAlignment="1">
      <alignment horizontal="right" vertical="top"/>
    </xf>
    <xf numFmtId="164" fontId="6" fillId="0" borderId="23" xfId="29" applyNumberFormat="1" applyFont="1" applyFill="1" applyBorder="1" applyAlignment="1">
      <alignment horizontal="right" vertical="top"/>
    </xf>
    <xf numFmtId="164" fontId="6" fillId="0" borderId="24" xfId="30" applyNumberFormat="1" applyFont="1" applyFill="1" applyBorder="1" applyAlignment="1">
      <alignment horizontal="right" vertical="top"/>
    </xf>
    <xf numFmtId="164" fontId="6" fillId="0" borderId="25" xfId="31" applyNumberFormat="1" applyFont="1" applyFill="1" applyBorder="1" applyAlignment="1">
      <alignment horizontal="right" vertical="top"/>
    </xf>
    <xf numFmtId="165" fontId="6" fillId="0" borderId="21" xfId="32" applyNumberFormat="1" applyFont="1" applyFill="1" applyBorder="1" applyAlignment="1">
      <alignment horizontal="right" vertical="top"/>
    </xf>
    <xf numFmtId="165" fontId="6" fillId="0" borderId="22" xfId="33" applyNumberFormat="1" applyFont="1" applyFill="1" applyBorder="1" applyAlignment="1">
      <alignment horizontal="right" vertical="top"/>
    </xf>
    <xf numFmtId="164" fontId="6" fillId="0" borderId="26" xfId="34" applyNumberFormat="1" applyFont="1" applyFill="1" applyBorder="1" applyAlignment="1">
      <alignment horizontal="right" vertical="top"/>
    </xf>
    <xf numFmtId="165" fontId="6" fillId="0" borderId="27" xfId="35" applyNumberFormat="1" applyFont="1" applyFill="1" applyBorder="1" applyAlignment="1">
      <alignment horizontal="right" vertical="top"/>
    </xf>
    <xf numFmtId="165" fontId="6" fillId="0" borderId="28" xfId="36" applyNumberFormat="1" applyFont="1" applyFill="1" applyBorder="1" applyAlignment="1">
      <alignment horizontal="right" vertical="top"/>
    </xf>
    <xf numFmtId="165" fontId="6" fillId="0" borderId="24" xfId="37" applyNumberFormat="1" applyFont="1" applyFill="1" applyBorder="1" applyAlignment="1">
      <alignment horizontal="right" vertical="top"/>
    </xf>
    <xf numFmtId="0" fontId="6" fillId="0" borderId="25" xfId="38" applyFont="1" applyFill="1" applyBorder="1" applyAlignment="1">
      <alignment horizontal="left" vertical="top" wrapText="1"/>
    </xf>
    <xf numFmtId="0" fontId="6" fillId="0" borderId="3" xfId="19" applyFont="1" applyFill="1" applyBorder="1" applyAlignment="1">
      <alignment wrapText="1"/>
    </xf>
    <xf numFmtId="0" fontId="6" fillId="0" borderId="3" xfId="24" applyFont="1" applyFill="1" applyBorder="1" applyAlignment="1">
      <alignment vertical="top" wrapText="1"/>
    </xf>
    <xf numFmtId="0" fontId="6" fillId="0" borderId="3" xfId="9" applyFont="1" applyFill="1" applyBorder="1" applyAlignment="1">
      <alignment vertical="top" wrapText="1"/>
    </xf>
    <xf numFmtId="0" fontId="6" fillId="0" borderId="3" xfId="11" applyFont="1" applyFill="1" applyBorder="1" applyAlignment="1">
      <alignment vertical="top" wrapText="1"/>
    </xf>
    <xf numFmtId="0" fontId="6" fillId="0" borderId="3" xfId="20" applyFont="1" applyFill="1" applyBorder="1" applyAlignment="1">
      <alignment wrapText="1"/>
    </xf>
    <xf numFmtId="0" fontId="6" fillId="0" borderId="3" xfId="21" applyFont="1" applyFill="1" applyBorder="1" applyAlignment="1">
      <alignment horizontal="center" wrapText="1"/>
    </xf>
    <xf numFmtId="0" fontId="6" fillId="0" borderId="3" xfId="22" applyFont="1" applyFill="1" applyBorder="1" applyAlignment="1">
      <alignment horizontal="center" wrapText="1"/>
    </xf>
    <xf numFmtId="0" fontId="6" fillId="0" borderId="3" xfId="23" applyFont="1" applyFill="1" applyBorder="1" applyAlignment="1">
      <alignment horizontal="center" wrapText="1"/>
    </xf>
    <xf numFmtId="0" fontId="2" fillId="0" borderId="3" xfId="0" applyFont="1" applyFill="1" applyBorder="1"/>
    <xf numFmtId="0" fontId="6" fillId="0" borderId="3" xfId="10" applyFont="1" applyFill="1" applyBorder="1" applyAlignment="1">
      <alignment horizontal="left" vertical="top" wrapText="1"/>
    </xf>
    <xf numFmtId="164" fontId="6" fillId="0" borderId="3" xfId="34" applyNumberFormat="1" applyFont="1" applyFill="1" applyBorder="1" applyAlignment="1">
      <alignment horizontal="right" vertical="top"/>
    </xf>
    <xf numFmtId="165" fontId="6" fillId="0" borderId="3" xfId="35" applyNumberFormat="1" applyFont="1" applyFill="1" applyBorder="1" applyAlignment="1">
      <alignment horizontal="right" vertical="top"/>
    </xf>
    <xf numFmtId="165" fontId="6" fillId="0" borderId="3" xfId="36" applyNumberFormat="1" applyFont="1" applyFill="1" applyBorder="1" applyAlignment="1">
      <alignment horizontal="right" vertical="top"/>
    </xf>
    <xf numFmtId="0" fontId="6" fillId="0" borderId="3" xfId="12" applyFont="1" applyFill="1" applyBorder="1" applyAlignment="1">
      <alignment horizontal="left" vertical="top" wrapText="1"/>
    </xf>
    <xf numFmtId="164" fontId="6" fillId="0" borderId="3" xfId="29" applyNumberFormat="1" applyFont="1" applyFill="1" applyBorder="1" applyAlignment="1">
      <alignment horizontal="right" vertical="top"/>
    </xf>
    <xf numFmtId="165" fontId="6" fillId="0" borderId="3" xfId="37" applyNumberFormat="1" applyFont="1" applyFill="1" applyBorder="1" applyAlignment="1">
      <alignment horizontal="right" vertical="top"/>
    </xf>
    <xf numFmtId="0" fontId="6" fillId="0" borderId="3" xfId="38" applyFont="1" applyFill="1" applyBorder="1" applyAlignment="1">
      <alignment horizontal="left" vertical="top" wrapText="1"/>
    </xf>
    <xf numFmtId="165" fontId="6" fillId="0" borderId="11" xfId="36" applyNumberFormat="1" applyFont="1" applyFill="1" applyBorder="1" applyAlignment="1">
      <alignment horizontal="right" vertical="top"/>
    </xf>
    <xf numFmtId="164" fontId="6" fillId="0" borderId="30" xfId="34" applyNumberFormat="1" applyFont="1" applyFill="1" applyBorder="1" applyAlignment="1">
      <alignment horizontal="right" vertical="top"/>
    </xf>
    <xf numFmtId="165" fontId="6" fillId="0" borderId="31" xfId="35" applyNumberFormat="1" applyFont="1" applyFill="1" applyBorder="1" applyAlignment="1">
      <alignment horizontal="right" vertical="top"/>
    </xf>
    <xf numFmtId="0" fontId="6" fillId="0" borderId="10" xfId="10" applyFont="1" applyFill="1" applyBorder="1" applyAlignment="1">
      <alignment horizontal="left" vertical="top" wrapText="1"/>
    </xf>
    <xf numFmtId="164" fontId="6" fillId="0" borderId="32" xfId="34" applyNumberFormat="1" applyFont="1" applyFill="1" applyBorder="1" applyAlignment="1">
      <alignment horizontal="right" vertical="top"/>
    </xf>
    <xf numFmtId="165" fontId="6" fillId="0" borderId="33" xfId="35" applyNumberFormat="1" applyFont="1" applyFill="1" applyBorder="1" applyAlignment="1">
      <alignment horizontal="right" vertical="top"/>
    </xf>
    <xf numFmtId="0" fontId="6" fillId="0" borderId="3" xfId="25" applyFont="1" applyFill="1" applyBorder="1" applyAlignment="1">
      <alignment horizontal="left" vertical="top" wrapText="1"/>
    </xf>
    <xf numFmtId="164" fontId="6" fillId="0" borderId="3" xfId="26" applyNumberFormat="1" applyFont="1" applyFill="1" applyBorder="1" applyAlignment="1">
      <alignment horizontal="right" vertical="top"/>
    </xf>
    <xf numFmtId="165" fontId="6" fillId="0" borderId="3" xfId="32" applyNumberFormat="1" applyFont="1" applyFill="1" applyBorder="1" applyAlignment="1">
      <alignment horizontal="right" vertical="top"/>
    </xf>
    <xf numFmtId="0" fontId="6" fillId="0" borderId="34" xfId="21" applyFont="1" applyFill="1" applyBorder="1" applyAlignment="1">
      <alignment horizontal="center" wrapText="1"/>
    </xf>
    <xf numFmtId="0" fontId="6" fillId="0" borderId="35" xfId="22" applyFont="1" applyFill="1" applyBorder="1" applyAlignment="1">
      <alignment horizontal="center" wrapText="1"/>
    </xf>
    <xf numFmtId="0" fontId="6" fillId="0" borderId="36" xfId="23" applyFont="1" applyFill="1" applyBorder="1" applyAlignment="1">
      <alignment horizontal="center" wrapText="1"/>
    </xf>
    <xf numFmtId="165" fontId="6" fillId="0" borderId="3" xfId="33" applyNumberFormat="1" applyFont="1" applyFill="1" applyBorder="1" applyAlignment="1">
      <alignment horizontal="right" vertical="top"/>
    </xf>
    <xf numFmtId="164" fontId="6" fillId="0" borderId="15" xfId="29" applyNumberFormat="1" applyFont="1" applyFill="1" applyBorder="1" applyAlignment="1">
      <alignment horizontal="right" vertical="top"/>
    </xf>
    <xf numFmtId="165" fontId="6" fillId="0" borderId="16" xfId="37" applyNumberFormat="1" applyFont="1" applyFill="1" applyBorder="1" applyAlignment="1">
      <alignment horizontal="right" vertical="top"/>
    </xf>
    <xf numFmtId="0" fontId="6" fillId="0" borderId="10" xfId="25" applyFont="1" applyFill="1" applyBorder="1" applyAlignment="1">
      <alignment horizontal="left" vertical="top" wrapText="1"/>
    </xf>
    <xf numFmtId="164" fontId="6" fillId="0" borderId="32" xfId="26" applyNumberFormat="1" applyFont="1" applyFill="1" applyBorder="1" applyAlignment="1">
      <alignment horizontal="right" vertical="top"/>
    </xf>
    <xf numFmtId="165" fontId="6" fillId="0" borderId="33" xfId="32" applyNumberFormat="1" applyFont="1" applyFill="1" applyBorder="1" applyAlignment="1">
      <alignment horizontal="right" vertical="top"/>
    </xf>
    <xf numFmtId="165" fontId="6" fillId="0" borderId="37" xfId="33" applyNumberFormat="1" applyFont="1" applyFill="1" applyBorder="1" applyAlignment="1">
      <alignment horizontal="right" vertical="top"/>
    </xf>
    <xf numFmtId="165" fontId="6" fillId="0" borderId="37" xfId="36" applyNumberFormat="1" applyFont="1" applyFill="1" applyBorder="1" applyAlignment="1">
      <alignment horizontal="right" vertical="top"/>
    </xf>
    <xf numFmtId="0" fontId="8" fillId="2" borderId="15" xfId="39" applyFont="1" applyBorder="1" applyAlignment="1">
      <alignment horizontal="center" wrapText="1"/>
    </xf>
    <xf numFmtId="0" fontId="8" fillId="2" borderId="16" xfId="40" applyFont="1" applyBorder="1" applyAlignment="1">
      <alignment horizontal="center" wrapText="1"/>
    </xf>
    <xf numFmtId="0" fontId="8" fillId="2" borderId="17" xfId="41" applyFont="1" applyBorder="1" applyAlignment="1">
      <alignment horizontal="center" wrapText="1"/>
    </xf>
    <xf numFmtId="0" fontId="8" fillId="0" borderId="9" xfId="12" applyFont="1" applyFill="1" applyBorder="1" applyAlignment="1">
      <alignment horizontal="left" vertical="top" wrapText="1"/>
    </xf>
    <xf numFmtId="0" fontId="8" fillId="0" borderId="14" xfId="12" applyFont="1" applyFill="1" applyBorder="1" applyAlignment="1">
      <alignment horizontal="left" vertical="top" wrapText="1"/>
    </xf>
    <xf numFmtId="0" fontId="5" fillId="0" borderId="1" xfId="6" applyFont="1" applyFill="1" applyBorder="1" applyAlignment="1">
      <alignment horizontal="center" vertical="center" wrapText="1"/>
    </xf>
    <xf numFmtId="0" fontId="9" fillId="0" borderId="0" xfId="0" applyFont="1"/>
    <xf numFmtId="0" fontId="8" fillId="0" borderId="0" xfId="0" applyFont="1" applyFill="1"/>
    <xf numFmtId="0" fontId="8" fillId="0" borderId="7" xfId="10" applyFont="1" applyFill="1" applyBorder="1" applyAlignment="1">
      <alignment horizontal="left" vertical="top" wrapText="1"/>
    </xf>
    <xf numFmtId="0" fontId="8" fillId="0" borderId="19" xfId="25" applyFont="1" applyFill="1" applyBorder="1" applyAlignment="1">
      <alignment horizontal="left" vertical="top" wrapText="1"/>
    </xf>
    <xf numFmtId="0" fontId="8" fillId="0" borderId="14" xfId="20" applyFont="1" applyFill="1" applyBorder="1" applyAlignment="1">
      <alignment wrapText="1"/>
    </xf>
    <xf numFmtId="0" fontId="8" fillId="0" borderId="3" xfId="12" applyFont="1" applyFill="1" applyBorder="1" applyAlignment="1">
      <alignment horizontal="left" vertical="top" wrapText="1"/>
    </xf>
    <xf numFmtId="0" fontId="8" fillId="0" borderId="29" xfId="10" applyFont="1" applyFill="1" applyBorder="1" applyAlignment="1">
      <alignment horizontal="left" vertical="top" wrapText="1"/>
    </xf>
    <xf numFmtId="0" fontId="8" fillId="0" borderId="3" xfId="25" applyFont="1" applyFill="1" applyBorder="1" applyAlignment="1">
      <alignment horizontal="left" vertical="top" wrapText="1"/>
    </xf>
    <xf numFmtId="0" fontId="9" fillId="0" borderId="0" xfId="0" applyFont="1" applyAlignment="1">
      <alignment horizontal="justify" vertical="center"/>
    </xf>
    <xf numFmtId="0" fontId="10" fillId="0" borderId="29" xfId="10" applyFont="1" applyFill="1" applyBorder="1" applyAlignment="1">
      <alignment horizontal="left" vertical="top" wrapText="1"/>
    </xf>
    <xf numFmtId="165" fontId="6" fillId="0" borderId="38" xfId="36" applyNumberFormat="1" applyFont="1" applyFill="1" applyBorder="1" applyAlignment="1">
      <alignment horizontal="right" vertical="top"/>
    </xf>
    <xf numFmtId="0" fontId="6" fillId="0" borderId="17" xfId="38" applyFont="1" applyFill="1" applyBorder="1" applyAlignment="1">
      <alignment horizontal="left" vertical="top" wrapText="1"/>
    </xf>
    <xf numFmtId="0" fontId="10" fillId="0" borderId="3" xfId="25" applyFont="1" applyFill="1" applyBorder="1" applyAlignment="1">
      <alignment horizontal="left" vertical="top" wrapText="1"/>
    </xf>
    <xf numFmtId="0" fontId="9" fillId="0" borderId="3" xfId="0" applyFont="1" applyBorder="1"/>
    <xf numFmtId="0" fontId="9" fillId="0" borderId="3" xfId="0" applyFont="1" applyBorder="1" applyAlignment="1">
      <alignment horizontal="justify" vertical="center"/>
    </xf>
    <xf numFmtId="0" fontId="5" fillId="0" borderId="1" xfId="6" applyFont="1" applyFill="1" applyBorder="1" applyAlignment="1">
      <alignment horizontal="center" vertical="center" wrapText="1"/>
    </xf>
    <xf numFmtId="0" fontId="5" fillId="0" borderId="2" xfId="4" applyFont="1" applyFill="1" applyBorder="1" applyAlignment="1">
      <alignment horizontal="center" vertical="center" wrapText="1"/>
    </xf>
    <xf numFmtId="0" fontId="5" fillId="0" borderId="3" xfId="5" applyFont="1" applyFill="1" applyBorder="1" applyAlignment="1">
      <alignment horizontal="center" vertical="center" wrapText="1"/>
    </xf>
    <xf numFmtId="0" fontId="6" fillId="0" borderId="4" xfId="7" applyFont="1" applyFill="1" applyBorder="1" applyAlignment="1">
      <alignment horizontal="left" vertical="top" wrapText="1"/>
    </xf>
    <xf numFmtId="0" fontId="6" fillId="0" borderId="5" xfId="8" applyFont="1" applyFill="1" applyBorder="1" applyAlignment="1">
      <alignment horizontal="left" vertical="top" wrapText="1"/>
    </xf>
    <xf numFmtId="0" fontId="6" fillId="0" borderId="6" xfId="9" applyFont="1" applyFill="1" applyBorder="1" applyAlignment="1">
      <alignment horizontal="left" vertical="top" wrapText="1"/>
    </xf>
    <xf numFmtId="0" fontId="6" fillId="0" borderId="7" xfId="10" applyFont="1" applyFill="1" applyBorder="1" applyAlignment="1">
      <alignment horizontal="left" vertical="top" wrapText="1"/>
    </xf>
    <xf numFmtId="0" fontId="6" fillId="0" borderId="8" xfId="11" applyFont="1" applyFill="1" applyBorder="1" applyAlignment="1">
      <alignment horizontal="left" vertical="top" wrapText="1"/>
    </xf>
    <xf numFmtId="0" fontId="6" fillId="0" borderId="13" xfId="19" applyFont="1" applyFill="1" applyBorder="1" applyAlignment="1">
      <alignment horizontal="left" wrapText="1"/>
    </xf>
    <xf numFmtId="0" fontId="6" fillId="0" borderId="14" xfId="20" applyFont="1" applyFill="1" applyBorder="1" applyAlignment="1">
      <alignment horizontal="left" wrapText="1"/>
    </xf>
    <xf numFmtId="0" fontId="6" fillId="0" borderId="18" xfId="24" applyFont="1" applyFill="1" applyBorder="1" applyAlignment="1">
      <alignment horizontal="left" vertical="top" wrapText="1"/>
    </xf>
    <xf numFmtId="0" fontId="6" fillId="0" borderId="3" xfId="19" applyFont="1" applyFill="1" applyBorder="1" applyAlignment="1">
      <alignment horizontal="left" wrapText="1"/>
    </xf>
  </cellXfs>
  <cellStyles count="42">
    <cellStyle name="Normal" xfId="0" builtinId="0"/>
    <cellStyle name="style1640843387007" xfId="39" xr:uid="{251B24E5-18F9-401A-B8CE-850EE1015D9F}"/>
    <cellStyle name="style1640843387084" xfId="40" xr:uid="{B87EECF0-CF23-4AEF-9744-6432903CF8B5}"/>
    <cellStyle name="style1640843387177" xfId="41" xr:uid="{D70F585C-BD2B-411E-86A7-82578E34E2B0}"/>
    <cellStyle name="style1659195493736" xfId="1" xr:uid="{00000000-0005-0000-0000-000001000000}"/>
    <cellStyle name="style1659195493855" xfId="2" xr:uid="{00000000-0005-0000-0000-000002000000}"/>
    <cellStyle name="style1659195493933" xfId="3" xr:uid="{00000000-0005-0000-0000-000003000000}"/>
    <cellStyle name="style1659195494026" xfId="4" xr:uid="{00000000-0005-0000-0000-000004000000}"/>
    <cellStyle name="style1659195494122" xfId="5" xr:uid="{00000000-0005-0000-0000-000005000000}"/>
    <cellStyle name="style1659195494215" xfId="6" xr:uid="{00000000-0005-0000-0000-000006000000}"/>
    <cellStyle name="style1659195494285" xfId="7" xr:uid="{00000000-0005-0000-0000-000007000000}"/>
    <cellStyle name="style1659195494431" xfId="8" xr:uid="{00000000-0005-0000-0000-000008000000}"/>
    <cellStyle name="style1659195494535" xfId="9" xr:uid="{00000000-0005-0000-0000-000009000000}"/>
    <cellStyle name="style1659195494631" xfId="10" xr:uid="{00000000-0005-0000-0000-00000A000000}"/>
    <cellStyle name="style1659195494740" xfId="11" xr:uid="{00000000-0005-0000-0000-00000B000000}"/>
    <cellStyle name="style1659195494861" xfId="12" xr:uid="{00000000-0005-0000-0000-00000C000000}"/>
    <cellStyle name="style1659195494953" xfId="13" xr:uid="{00000000-0005-0000-0000-00000D000000}"/>
    <cellStyle name="style1659195495107" xfId="14" xr:uid="{00000000-0005-0000-0000-00000E000000}"/>
    <cellStyle name="style1659195495205" xfId="15" xr:uid="{00000000-0005-0000-0000-00000F000000}"/>
    <cellStyle name="style1659195495272" xfId="16" xr:uid="{00000000-0005-0000-0000-000010000000}"/>
    <cellStyle name="style1659195495332" xfId="17" xr:uid="{00000000-0005-0000-0000-000011000000}"/>
    <cellStyle name="style1659195495419" xfId="18" xr:uid="{00000000-0005-0000-0000-000012000000}"/>
    <cellStyle name="style1659195495494" xfId="19" xr:uid="{00000000-0005-0000-0000-000013000000}"/>
    <cellStyle name="style1659195495577" xfId="20" xr:uid="{00000000-0005-0000-0000-000014000000}"/>
    <cellStyle name="style1659195495651" xfId="21" xr:uid="{00000000-0005-0000-0000-000015000000}"/>
    <cellStyle name="style1659195495732" xfId="22" xr:uid="{00000000-0005-0000-0000-000016000000}"/>
    <cellStyle name="style1659195495824" xfId="23" xr:uid="{00000000-0005-0000-0000-000017000000}"/>
    <cellStyle name="style1659195495916" xfId="24" xr:uid="{00000000-0005-0000-0000-000018000000}"/>
    <cellStyle name="style1659195496017" xfId="25" xr:uid="{00000000-0005-0000-0000-000019000000}"/>
    <cellStyle name="style1659195496109" xfId="26" xr:uid="{00000000-0005-0000-0000-00001A000000}"/>
    <cellStyle name="style1659195496189" xfId="27" xr:uid="{00000000-0005-0000-0000-00001B000000}"/>
    <cellStyle name="style1659195496269" xfId="28" xr:uid="{00000000-0005-0000-0000-00001C000000}"/>
    <cellStyle name="style1659195496351" xfId="29" xr:uid="{00000000-0005-0000-0000-00001D000000}"/>
    <cellStyle name="style1659195496444" xfId="30" xr:uid="{00000000-0005-0000-0000-00001E000000}"/>
    <cellStyle name="style1659195496541" xfId="31" xr:uid="{00000000-0005-0000-0000-00001F000000}"/>
    <cellStyle name="style1659195496628" xfId="32" xr:uid="{00000000-0005-0000-0000-000020000000}"/>
    <cellStyle name="style1659195496690" xfId="33" xr:uid="{00000000-0005-0000-0000-000021000000}"/>
    <cellStyle name="style1659195496756" xfId="34" xr:uid="{00000000-0005-0000-0000-000022000000}"/>
    <cellStyle name="style1659195496843" xfId="35" xr:uid="{00000000-0005-0000-0000-000023000000}"/>
    <cellStyle name="style1659195496934" xfId="36" xr:uid="{00000000-0005-0000-0000-000024000000}"/>
    <cellStyle name="style1659195497014" xfId="37" xr:uid="{00000000-0005-0000-0000-000025000000}"/>
    <cellStyle name="style1659195497077" xfId="38" xr:uid="{00000000-0005-0000-0000-000026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07C-4D65-B78B-FDF88B1DCFCC}"/>
              </c:ext>
            </c:extLst>
          </c:dPt>
          <c:dPt>
            <c:idx val="1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307C-4D65-B78B-FDF88B1DCFCC}"/>
              </c:ext>
            </c:extLst>
          </c:dPt>
          <c:cat>
            <c:strRef>
              <c:f>Sheet1!$B$635:$B$637</c:f>
              <c:strCache>
                <c:ptCount val="3"/>
                <c:pt idx="0">
                  <c:v>iqÿiqhs</c:v>
                </c:pt>
                <c:pt idx="1">
                  <c:v>;rula ÿrg</c:v>
                </c:pt>
                <c:pt idx="2">
                  <c:v>iqÿiq fkdfõ</c:v>
                </c:pt>
              </c:strCache>
            </c:strRef>
          </c:cat>
          <c:val>
            <c:numRef>
              <c:f>Sheet1!$C$635:$C$637</c:f>
              <c:numCache>
                <c:formatCode>###0</c:formatCode>
                <c:ptCount val="3"/>
                <c:pt idx="0">
                  <c:v>13</c:v>
                </c:pt>
                <c:pt idx="1">
                  <c:v>99</c:v>
                </c:pt>
                <c:pt idx="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7C-4D65-B78B-FDF88B1DCF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7182944"/>
        <c:axId val="446279248"/>
      </c:barChart>
      <c:catAx>
        <c:axId val="407182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446279248"/>
        <c:crosses val="autoZero"/>
        <c:auto val="1"/>
        <c:lblAlgn val="ctr"/>
        <c:lblOffset val="100"/>
        <c:noMultiLvlLbl val="0"/>
      </c:catAx>
      <c:valAx>
        <c:axId val="44627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182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09F0-4BCD-B4A3-749509743864}"/>
              </c:ext>
            </c:extLst>
          </c:dPt>
          <c:dPt>
            <c:idx val="1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09F0-4BCD-B4A3-749509743864}"/>
              </c:ext>
            </c:extLst>
          </c:dPt>
          <c:dPt>
            <c:idx val="2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9F0-4BCD-B4A3-749509743864}"/>
              </c:ext>
            </c:extLst>
          </c:dPt>
          <c:dPt>
            <c:idx val="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9F0-4BCD-B4A3-749509743864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09F0-4BCD-B4A3-749509743864}"/>
              </c:ext>
            </c:extLst>
          </c:dPt>
          <c:cat>
            <c:strRef>
              <c:f>Sheet1!$B$520:$B$524</c:f>
              <c:strCache>
                <c:ptCount val="5"/>
                <c:pt idx="0">
                  <c:v>iïmQ¾Kfhka tl. fõ</c:v>
                </c:pt>
                <c:pt idx="1">
                  <c:v>;rula ÿrg tl. fõ</c:v>
                </c:pt>
                <c:pt idx="2">
                  <c:v>uOHia:hs</c:v>
                </c:pt>
                <c:pt idx="3">
                  <c:v>tl. fkdfõ</c:v>
                </c:pt>
                <c:pt idx="4">
                  <c:v>woyila fkdue;</c:v>
                </c:pt>
              </c:strCache>
            </c:strRef>
          </c:cat>
          <c:val>
            <c:numRef>
              <c:f>Sheet1!$C$520:$C$524</c:f>
              <c:numCache>
                <c:formatCode>###0</c:formatCode>
                <c:ptCount val="5"/>
                <c:pt idx="0">
                  <c:v>22</c:v>
                </c:pt>
                <c:pt idx="1">
                  <c:v>41</c:v>
                </c:pt>
                <c:pt idx="2">
                  <c:v>46</c:v>
                </c:pt>
                <c:pt idx="3">
                  <c:v>2</c:v>
                </c:pt>
                <c:pt idx="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F0-4BCD-B4A3-7495097438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6270720"/>
        <c:axId val="446281216"/>
      </c:barChart>
      <c:catAx>
        <c:axId val="446270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446281216"/>
        <c:crosses val="autoZero"/>
        <c:auto val="1"/>
        <c:lblAlgn val="ctr"/>
        <c:lblOffset val="100"/>
        <c:noMultiLvlLbl val="0"/>
      </c:catAx>
      <c:valAx>
        <c:axId val="44628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270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C7F4-4FE7-8B6A-1F3B19FE5775}"/>
              </c:ext>
            </c:extLst>
          </c:dPt>
          <c:dPt>
            <c:idx val="2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7F4-4FE7-8B6A-1F3B19FE5775}"/>
              </c:ext>
            </c:extLst>
          </c:dPt>
          <c:dPt>
            <c:idx val="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7F4-4FE7-8B6A-1F3B19FE5775}"/>
              </c:ext>
            </c:extLst>
          </c:dPt>
          <c:dPt>
            <c:idx val="4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C7F4-4FE7-8B6A-1F3B19FE5775}"/>
              </c:ext>
            </c:extLst>
          </c:dPt>
          <c:cat>
            <c:strRef>
              <c:f>Sheet1!$B$490:$B$494</c:f>
              <c:strCache>
                <c:ptCount val="5"/>
                <c:pt idx="0">
                  <c:v>iïmQ¾Kfhka tl. fõ</c:v>
                </c:pt>
                <c:pt idx="1">
                  <c:v>;rula ÿrg tl. fõ</c:v>
                </c:pt>
                <c:pt idx="2">
                  <c:v>uOHia:hs</c:v>
                </c:pt>
                <c:pt idx="3">
                  <c:v>tl. fkdfõ</c:v>
                </c:pt>
                <c:pt idx="4">
                  <c:v>woyila fkdue;</c:v>
                </c:pt>
              </c:strCache>
            </c:strRef>
          </c:cat>
          <c:val>
            <c:numRef>
              <c:f>Sheet1!$C$490:$C$494</c:f>
              <c:numCache>
                <c:formatCode>###0</c:formatCode>
                <c:ptCount val="5"/>
                <c:pt idx="0">
                  <c:v>28</c:v>
                </c:pt>
                <c:pt idx="1">
                  <c:v>45</c:v>
                </c:pt>
                <c:pt idx="2">
                  <c:v>36</c:v>
                </c:pt>
                <c:pt idx="3">
                  <c:v>5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F4-4FE7-8B6A-1F3B19FE5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0474056"/>
        <c:axId val="520476352"/>
      </c:barChart>
      <c:catAx>
        <c:axId val="520474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20476352"/>
        <c:crosses val="autoZero"/>
        <c:auto val="1"/>
        <c:lblAlgn val="ctr"/>
        <c:lblOffset val="100"/>
        <c:noMultiLvlLbl val="0"/>
      </c:catAx>
      <c:valAx>
        <c:axId val="52047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474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A3F-4FA5-9FE8-B51E8C6D441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A3F-4FA5-9FE8-B51E8C6D441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A3F-4FA5-9FE8-B51E8C6D441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A3F-4FA5-9FE8-B51E8C6D441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A3F-4FA5-9FE8-B51E8C6D441B}"/>
              </c:ext>
            </c:extLst>
          </c:dPt>
          <c:cat>
            <c:strRef>
              <c:f>Sheet1!$B$490:$B$494</c:f>
              <c:strCache>
                <c:ptCount val="5"/>
                <c:pt idx="0">
                  <c:v>iïmQ¾Kfhka tl. fõ</c:v>
                </c:pt>
                <c:pt idx="1">
                  <c:v>;rula ÿrg tl. fõ</c:v>
                </c:pt>
                <c:pt idx="2">
                  <c:v>uOHia:hs</c:v>
                </c:pt>
                <c:pt idx="3">
                  <c:v>tl. fkdfõ</c:v>
                </c:pt>
                <c:pt idx="4">
                  <c:v>woyila fkdue;</c:v>
                </c:pt>
              </c:strCache>
            </c:strRef>
          </c:cat>
          <c:val>
            <c:numRef>
              <c:f>Sheet1!$C$490:$C$494</c:f>
              <c:numCache>
                <c:formatCode>###0</c:formatCode>
                <c:ptCount val="5"/>
                <c:pt idx="0">
                  <c:v>28</c:v>
                </c:pt>
                <c:pt idx="1">
                  <c:v>45</c:v>
                </c:pt>
                <c:pt idx="2">
                  <c:v>36</c:v>
                </c:pt>
                <c:pt idx="3">
                  <c:v>5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09-44C8-AA01-2F93AE7C26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587-4328-9F3D-CFCE4999CBF6}"/>
              </c:ext>
            </c:extLst>
          </c:dPt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0587-4328-9F3D-CFCE4999CBF6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587-4328-9F3D-CFCE4999CBF6}"/>
              </c:ext>
            </c:extLst>
          </c:dPt>
          <c:cat>
            <c:strRef>
              <c:f>Sheet1!$B$461:$B$464</c:f>
              <c:strCache>
                <c:ptCount val="4"/>
                <c:pt idx="0">
                  <c:v>;rula ÿrg tl. fõ</c:v>
                </c:pt>
                <c:pt idx="1">
                  <c:v>uOHia:hs</c:v>
                </c:pt>
                <c:pt idx="2">
                  <c:v>tl. fkdfõ</c:v>
                </c:pt>
                <c:pt idx="3">
                  <c:v>woyila fkdue;</c:v>
                </c:pt>
              </c:strCache>
            </c:strRef>
          </c:cat>
          <c:val>
            <c:numRef>
              <c:f>Sheet1!$C$461:$C$464</c:f>
              <c:numCache>
                <c:formatCode>###0</c:formatCode>
                <c:ptCount val="4"/>
                <c:pt idx="0">
                  <c:v>23</c:v>
                </c:pt>
                <c:pt idx="1">
                  <c:v>42</c:v>
                </c:pt>
                <c:pt idx="2">
                  <c:v>43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87-4328-9F3D-CFCE4999CB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0467168"/>
        <c:axId val="520475368"/>
      </c:barChart>
      <c:catAx>
        <c:axId val="520467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20475368"/>
        <c:crosses val="autoZero"/>
        <c:auto val="1"/>
        <c:lblAlgn val="ctr"/>
        <c:lblOffset val="100"/>
        <c:noMultiLvlLbl val="0"/>
      </c:catAx>
      <c:valAx>
        <c:axId val="520475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467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77A-422D-9AB2-3F6D329AA7B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77A-422D-9AB2-3F6D329AA7B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77A-422D-9AB2-3F6D329AA7B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77A-422D-9AB2-3F6D329AA7B7}"/>
              </c:ext>
            </c:extLst>
          </c:dPt>
          <c:cat>
            <c:strRef>
              <c:f>Sheet1!$B$461:$B$464</c:f>
              <c:strCache>
                <c:ptCount val="4"/>
                <c:pt idx="0">
                  <c:v>;rula ÿrg tl. fõ</c:v>
                </c:pt>
                <c:pt idx="1">
                  <c:v>uOHia:hs</c:v>
                </c:pt>
                <c:pt idx="2">
                  <c:v>tl. fkdfõ</c:v>
                </c:pt>
                <c:pt idx="3">
                  <c:v>woyila fkdue;</c:v>
                </c:pt>
              </c:strCache>
            </c:strRef>
          </c:cat>
          <c:val>
            <c:numRef>
              <c:f>Sheet1!$C$461:$C$464</c:f>
              <c:numCache>
                <c:formatCode>###0</c:formatCode>
                <c:ptCount val="4"/>
                <c:pt idx="0">
                  <c:v>23</c:v>
                </c:pt>
                <c:pt idx="1">
                  <c:v>42</c:v>
                </c:pt>
                <c:pt idx="2">
                  <c:v>43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40-406C-AD0C-40C4A9810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FFCC-4BB5-A9A3-E273B05CC834}"/>
              </c:ext>
            </c:extLst>
          </c:dPt>
          <c:dPt>
            <c:idx val="2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FCC-4BB5-A9A3-E273B05CC834}"/>
              </c:ext>
            </c:extLst>
          </c:dPt>
          <c:dPt>
            <c:idx val="3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FFCC-4BB5-A9A3-E273B05CC834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FCC-4BB5-A9A3-E273B05CC834}"/>
              </c:ext>
            </c:extLst>
          </c:dPt>
          <c:cat>
            <c:strRef>
              <c:f>Sheet1!$B$431:$B$435</c:f>
              <c:strCache>
                <c:ptCount val="5"/>
                <c:pt idx="0">
                  <c:v>iïmQ¾Kfhka tl. fõ</c:v>
                </c:pt>
                <c:pt idx="1">
                  <c:v>;rula ÿrg tl. fõ</c:v>
                </c:pt>
                <c:pt idx="2">
                  <c:v>uOHia:hs</c:v>
                </c:pt>
                <c:pt idx="3">
                  <c:v>tl. fkdfõ</c:v>
                </c:pt>
                <c:pt idx="4">
                  <c:v>woyila fkdue;</c:v>
                </c:pt>
              </c:strCache>
            </c:strRef>
          </c:cat>
          <c:val>
            <c:numRef>
              <c:f>Sheet1!$C$431:$C$435</c:f>
              <c:numCache>
                <c:formatCode>###0</c:formatCode>
                <c:ptCount val="5"/>
                <c:pt idx="0">
                  <c:v>17</c:v>
                </c:pt>
                <c:pt idx="1">
                  <c:v>48</c:v>
                </c:pt>
                <c:pt idx="2">
                  <c:v>44</c:v>
                </c:pt>
                <c:pt idx="3">
                  <c:v>7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CC-4BB5-A9A3-E273B05CC8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1116976"/>
        <c:axId val="521121568"/>
      </c:barChart>
      <c:catAx>
        <c:axId val="521116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21121568"/>
        <c:crosses val="autoZero"/>
        <c:auto val="1"/>
        <c:lblAlgn val="ctr"/>
        <c:lblOffset val="100"/>
        <c:noMultiLvlLbl val="0"/>
      </c:catAx>
      <c:valAx>
        <c:axId val="52112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116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985-4539-8EB0-32DA3B1629B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985-4539-8EB0-32DA3B1629B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985-4539-8EB0-32DA3B1629B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985-4539-8EB0-32DA3B1629B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985-4539-8EB0-32DA3B1629BA}"/>
              </c:ext>
            </c:extLst>
          </c:dPt>
          <c:cat>
            <c:strRef>
              <c:f>Sheet1!$B$431:$B$435</c:f>
              <c:strCache>
                <c:ptCount val="5"/>
                <c:pt idx="0">
                  <c:v>iïmQ¾Kfhka tl. fõ</c:v>
                </c:pt>
                <c:pt idx="1">
                  <c:v>;rula ÿrg tl. fõ</c:v>
                </c:pt>
                <c:pt idx="2">
                  <c:v>uOHia:hs</c:v>
                </c:pt>
                <c:pt idx="3">
                  <c:v>tl. fkdfõ</c:v>
                </c:pt>
                <c:pt idx="4">
                  <c:v>woyila fkdue;</c:v>
                </c:pt>
              </c:strCache>
            </c:strRef>
          </c:cat>
          <c:val>
            <c:numRef>
              <c:f>Sheet1!$C$431:$C$435</c:f>
              <c:numCache>
                <c:formatCode>###0</c:formatCode>
                <c:ptCount val="5"/>
                <c:pt idx="0">
                  <c:v>17</c:v>
                </c:pt>
                <c:pt idx="1">
                  <c:v>48</c:v>
                </c:pt>
                <c:pt idx="2">
                  <c:v>44</c:v>
                </c:pt>
                <c:pt idx="3">
                  <c:v>7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AF-41C9-BC30-DDBA1B010D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E25-410C-B2D5-C2EF098B5836}"/>
              </c:ext>
            </c:extLst>
          </c:dPt>
          <c:dPt>
            <c:idx val="1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5E25-410C-B2D5-C2EF098B5836}"/>
              </c:ext>
            </c:extLst>
          </c:dPt>
          <c:dPt>
            <c:idx val="2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E25-410C-B2D5-C2EF098B5836}"/>
              </c:ext>
            </c:extLst>
          </c:dPt>
          <c:dPt>
            <c:idx val="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E25-410C-B2D5-C2EF098B5836}"/>
              </c:ext>
            </c:extLst>
          </c:dPt>
          <c:dPt>
            <c:idx val="4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5E25-410C-B2D5-C2EF098B5836}"/>
              </c:ext>
            </c:extLst>
          </c:dPt>
          <c:cat>
            <c:strRef>
              <c:f>Sheet1!$B$401:$B$405</c:f>
              <c:strCache>
                <c:ptCount val="5"/>
                <c:pt idx="0">
                  <c:v>iïmQ¾Kfhka tl. fõ</c:v>
                </c:pt>
                <c:pt idx="1">
                  <c:v>;rula ÿrg tl. fõ</c:v>
                </c:pt>
                <c:pt idx="2">
                  <c:v>uOHia:hs</c:v>
                </c:pt>
                <c:pt idx="3">
                  <c:v>tl. fkdfõ</c:v>
                </c:pt>
                <c:pt idx="4">
                  <c:v>woyila fkdue;</c:v>
                </c:pt>
              </c:strCache>
            </c:strRef>
          </c:cat>
          <c:val>
            <c:numRef>
              <c:f>Sheet1!$C$401:$C$405</c:f>
              <c:numCache>
                <c:formatCode>###0</c:formatCode>
                <c:ptCount val="5"/>
                <c:pt idx="0">
                  <c:v>11</c:v>
                </c:pt>
                <c:pt idx="1">
                  <c:v>48</c:v>
                </c:pt>
                <c:pt idx="2">
                  <c:v>54</c:v>
                </c:pt>
                <c:pt idx="3">
                  <c:v>3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25-410C-B2D5-C2EF098B58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0479960"/>
        <c:axId val="520480288"/>
      </c:barChart>
      <c:catAx>
        <c:axId val="520479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20480288"/>
        <c:crosses val="autoZero"/>
        <c:auto val="1"/>
        <c:lblAlgn val="ctr"/>
        <c:lblOffset val="100"/>
        <c:noMultiLvlLbl val="0"/>
      </c:catAx>
      <c:valAx>
        <c:axId val="52048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479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E23-4441-9B44-7EE9170988C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E23-4441-9B44-7EE9170988C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E23-4441-9B44-7EE9170988C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E23-4441-9B44-7EE9170988C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E23-4441-9B44-7EE9170988CA}"/>
              </c:ext>
            </c:extLst>
          </c:dPt>
          <c:cat>
            <c:strRef>
              <c:f>Sheet1!$B$401:$B$405</c:f>
              <c:strCache>
                <c:ptCount val="5"/>
                <c:pt idx="0">
                  <c:v>iïmQ¾Kfhka tl. fõ</c:v>
                </c:pt>
                <c:pt idx="1">
                  <c:v>;rula ÿrg tl. fõ</c:v>
                </c:pt>
                <c:pt idx="2">
                  <c:v>uOHia:hs</c:v>
                </c:pt>
                <c:pt idx="3">
                  <c:v>tl. fkdfõ</c:v>
                </c:pt>
                <c:pt idx="4">
                  <c:v>woyila fkdue;</c:v>
                </c:pt>
              </c:strCache>
            </c:strRef>
          </c:cat>
          <c:val>
            <c:numRef>
              <c:f>Sheet1!$C$401:$C$405</c:f>
              <c:numCache>
                <c:formatCode>###0</c:formatCode>
                <c:ptCount val="5"/>
                <c:pt idx="0">
                  <c:v>11</c:v>
                </c:pt>
                <c:pt idx="1">
                  <c:v>48</c:v>
                </c:pt>
                <c:pt idx="2">
                  <c:v>54</c:v>
                </c:pt>
                <c:pt idx="3">
                  <c:v>3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E1-4133-9683-5FA29C8466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297-4EB9-B821-367D5D75BB60}"/>
              </c:ext>
            </c:extLst>
          </c:dPt>
          <c:dPt>
            <c:idx val="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C297-4EB9-B821-367D5D75BB60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297-4EB9-B821-367D5D75BB60}"/>
              </c:ext>
            </c:extLst>
          </c:dPt>
          <c:cat>
            <c:strRef>
              <c:f>Sheet1!$B$379:$B$381</c:f>
              <c:strCache>
                <c:ptCount val="3"/>
                <c:pt idx="0">
                  <c:v>NdKav</c:v>
                </c:pt>
                <c:pt idx="1">
                  <c:v>fiajd^l%shdldrlï" woyia" ia:dk" ixúOdk&amp;</c:v>
                </c:pt>
                <c:pt idx="2">
                  <c:v>fjk;a</c:v>
                </c:pt>
              </c:strCache>
            </c:strRef>
          </c:cat>
          <c:val>
            <c:numRef>
              <c:f>Sheet1!$C$379:$C$381</c:f>
              <c:numCache>
                <c:formatCode>###0</c:formatCode>
                <c:ptCount val="3"/>
                <c:pt idx="0">
                  <c:v>44</c:v>
                </c:pt>
                <c:pt idx="1">
                  <c:v>22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97-4EB9-B821-367D5D75BB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1110416"/>
        <c:axId val="521113696"/>
      </c:barChart>
      <c:catAx>
        <c:axId val="521110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21113696"/>
        <c:crosses val="autoZero"/>
        <c:auto val="1"/>
        <c:lblAlgn val="ctr"/>
        <c:lblOffset val="100"/>
        <c:noMultiLvlLbl val="0"/>
      </c:catAx>
      <c:valAx>
        <c:axId val="52111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110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E53F-4202-BB60-06C495695D1D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53F-4202-BB60-06C495695D1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73B-486E-AB27-1D666C7DC3DD}"/>
              </c:ext>
            </c:extLst>
          </c:dPt>
          <c:cat>
            <c:strRef>
              <c:f>Sheet1!$B$635:$B$637</c:f>
              <c:strCache>
                <c:ptCount val="3"/>
                <c:pt idx="0">
                  <c:v>iqÿiqhs</c:v>
                </c:pt>
                <c:pt idx="1">
                  <c:v>;rula ÿrg</c:v>
                </c:pt>
                <c:pt idx="2">
                  <c:v>iqÿiq fkdfõ</c:v>
                </c:pt>
              </c:strCache>
            </c:strRef>
          </c:cat>
          <c:val>
            <c:numRef>
              <c:f>Sheet1!$C$635:$C$637</c:f>
              <c:numCache>
                <c:formatCode>###0</c:formatCode>
                <c:ptCount val="3"/>
                <c:pt idx="0">
                  <c:v>13</c:v>
                </c:pt>
                <c:pt idx="1">
                  <c:v>99</c:v>
                </c:pt>
                <c:pt idx="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3F-4202-BB60-06C495695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BAE-42EB-AA98-FAEC6A0A697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BAE-42EB-AA98-FAEC6A0A697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BAE-42EB-AA98-FAEC6A0A697F}"/>
              </c:ext>
            </c:extLst>
          </c:dPt>
          <c:cat>
            <c:strRef>
              <c:f>Sheet1!$B$379:$B$381</c:f>
              <c:strCache>
                <c:ptCount val="3"/>
                <c:pt idx="0">
                  <c:v>NdKav</c:v>
                </c:pt>
                <c:pt idx="1">
                  <c:v>fiajd^l%shdldrlï" woyia" ia:dk" ixúOdk&amp;</c:v>
                </c:pt>
                <c:pt idx="2">
                  <c:v>fjk;a</c:v>
                </c:pt>
              </c:strCache>
            </c:strRef>
          </c:cat>
          <c:val>
            <c:numRef>
              <c:f>Sheet1!$C$379:$C$381</c:f>
              <c:numCache>
                <c:formatCode>###0</c:formatCode>
                <c:ptCount val="3"/>
                <c:pt idx="0">
                  <c:v>44</c:v>
                </c:pt>
                <c:pt idx="1">
                  <c:v>22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24-4955-9D31-C3FF4BB5DF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27FC-41F7-8C8B-30CF92BFA106}"/>
              </c:ext>
            </c:extLst>
          </c:dPt>
          <c:dPt>
            <c:idx val="1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7FC-41F7-8C8B-30CF92BFA106}"/>
              </c:ext>
            </c:extLst>
          </c:dPt>
          <c:dPt>
            <c:idx val="2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27FC-41F7-8C8B-30CF92BFA106}"/>
              </c:ext>
            </c:extLst>
          </c:dPt>
          <c:dPt>
            <c:idx val="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7FC-41F7-8C8B-30CF92BFA106}"/>
              </c:ext>
            </c:extLst>
          </c:dPt>
          <c:cat>
            <c:strRef>
              <c:f>Sheet1!$B$356:$B$359</c:f>
              <c:strCache>
                <c:ptCount val="4"/>
                <c:pt idx="0">
                  <c:v>NdKav yd fiajd ms&lt;sn| f;dr;=re ,nd .ekSu i|yd</c:v>
                </c:pt>
                <c:pt idx="1">
                  <c:v>tu f;dr;=re blaukska m%uqL;ajfhka ,nd .ekSug</c:v>
                </c:pt>
                <c:pt idx="2">
                  <c:v>úYajikSh;ajh fya;=fjka</c:v>
                </c:pt>
                <c:pt idx="3">
                  <c:v>fjk;a</c:v>
                </c:pt>
              </c:strCache>
            </c:strRef>
          </c:cat>
          <c:val>
            <c:numRef>
              <c:f>Sheet1!$C$356:$C$359</c:f>
              <c:numCache>
                <c:formatCode>###0</c:formatCode>
                <c:ptCount val="4"/>
                <c:pt idx="0">
                  <c:v>44</c:v>
                </c:pt>
                <c:pt idx="1">
                  <c:v>18</c:v>
                </c:pt>
                <c:pt idx="2">
                  <c:v>4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FC-41F7-8C8B-30CF92BFA1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2611000"/>
        <c:axId val="522611328"/>
      </c:barChart>
      <c:catAx>
        <c:axId val="522611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22611328"/>
        <c:crosses val="autoZero"/>
        <c:auto val="1"/>
        <c:lblAlgn val="ctr"/>
        <c:lblOffset val="100"/>
        <c:noMultiLvlLbl val="0"/>
      </c:catAx>
      <c:valAx>
        <c:axId val="52261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611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C07-4E98-9391-A6AC74D25DA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C07-4E98-9391-A6AC74D25DA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C07-4E98-9391-A6AC74D25DA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C07-4E98-9391-A6AC74D25DA7}"/>
              </c:ext>
            </c:extLst>
          </c:dPt>
          <c:cat>
            <c:strRef>
              <c:f>Sheet1!$B$356:$B$359</c:f>
              <c:strCache>
                <c:ptCount val="4"/>
                <c:pt idx="0">
                  <c:v>NdKav yd fiajd ms&lt;sn| f;dr;=re ,nd .ekSu i|yd</c:v>
                </c:pt>
                <c:pt idx="1">
                  <c:v>tu f;dr;=re blaukska m%uqL;ajfhka ,nd .ekSug</c:v>
                </c:pt>
                <c:pt idx="2">
                  <c:v>úYajikSh;ajh fya;=fjka</c:v>
                </c:pt>
                <c:pt idx="3">
                  <c:v>fjk;a</c:v>
                </c:pt>
              </c:strCache>
            </c:strRef>
          </c:cat>
          <c:val>
            <c:numRef>
              <c:f>Sheet1!$C$356:$C$359</c:f>
              <c:numCache>
                <c:formatCode>###0</c:formatCode>
                <c:ptCount val="4"/>
                <c:pt idx="0">
                  <c:v>44</c:v>
                </c:pt>
                <c:pt idx="1">
                  <c:v>18</c:v>
                </c:pt>
                <c:pt idx="2">
                  <c:v>4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8A-495A-9CBB-FF87ABA3EB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1242-4E0D-866F-CFFD2DFC54A1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242-4E0D-866F-CFFD2DFC54A1}"/>
              </c:ext>
            </c:extLst>
          </c:dPt>
          <c:cat>
            <c:strRef>
              <c:f>Sheet1!$B$336:$B$337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Sheet1!$C$336:$C$337</c:f>
              <c:numCache>
                <c:formatCode>###0</c:formatCode>
                <c:ptCount val="2"/>
                <c:pt idx="0">
                  <c:v>69</c:v>
                </c:pt>
                <c:pt idx="1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42-4E0D-866F-CFFD2DFC54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2606408"/>
        <c:axId val="522600832"/>
      </c:barChart>
      <c:catAx>
        <c:axId val="522606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22600832"/>
        <c:crosses val="autoZero"/>
        <c:auto val="1"/>
        <c:lblAlgn val="ctr"/>
        <c:lblOffset val="100"/>
        <c:noMultiLvlLbl val="0"/>
      </c:catAx>
      <c:valAx>
        <c:axId val="52260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606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C4C-494E-BE66-BE4B337015B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C4C-494E-BE66-BE4B337015B1}"/>
              </c:ext>
            </c:extLst>
          </c:dPt>
          <c:cat>
            <c:strRef>
              <c:f>Sheet1!$B$336:$B$337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Sheet1!$C$336:$C$337</c:f>
              <c:numCache>
                <c:formatCode>###0</c:formatCode>
                <c:ptCount val="2"/>
                <c:pt idx="0">
                  <c:v>69</c:v>
                </c:pt>
                <c:pt idx="1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C0-485A-AB3D-0F688CBA73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0E8B-46A7-B46C-2B92DFFCFF6F}"/>
              </c:ext>
            </c:extLst>
          </c:dPt>
          <c:dPt>
            <c:idx val="1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E8B-46A7-B46C-2B92DFFCFF6F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E8B-46A7-B46C-2B92DFFCFF6F}"/>
              </c:ext>
            </c:extLst>
          </c:dPt>
          <c:dPt>
            <c:idx val="3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0E8B-46A7-B46C-2B92DFFCFF6F}"/>
              </c:ext>
            </c:extLst>
          </c:dPt>
          <c:cat>
            <c:strRef>
              <c:f>Sheet1!$B$307:$B$310</c:f>
              <c:strCache>
                <c:ptCount val="4"/>
                <c:pt idx="0">
                  <c:v>Tõ</c:v>
                </c:pt>
                <c:pt idx="1">
                  <c:v>;rula ÿrg</c:v>
                </c:pt>
                <c:pt idx="2">
                  <c:v> lsisfia;u ke;</c:v>
                </c:pt>
                <c:pt idx="3">
                  <c:v>wjia:dkql+,hs </c:v>
                </c:pt>
              </c:strCache>
            </c:strRef>
          </c:cat>
          <c:val>
            <c:numRef>
              <c:f>Sheet1!$C$307:$C$310</c:f>
              <c:numCache>
                <c:formatCode>###0</c:formatCode>
                <c:ptCount val="4"/>
                <c:pt idx="0">
                  <c:v>31</c:v>
                </c:pt>
                <c:pt idx="1">
                  <c:v>37</c:v>
                </c:pt>
                <c:pt idx="2">
                  <c:v>15</c:v>
                </c:pt>
                <c:pt idx="3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8B-46A7-B46C-2B92DFFCFF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9987240"/>
        <c:axId val="529985928"/>
      </c:barChart>
      <c:catAx>
        <c:axId val="529987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29985928"/>
        <c:crosses val="autoZero"/>
        <c:auto val="1"/>
        <c:lblAlgn val="ctr"/>
        <c:lblOffset val="100"/>
        <c:noMultiLvlLbl val="0"/>
      </c:catAx>
      <c:valAx>
        <c:axId val="529985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29987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FMAbhaya" panose="00000400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F30-4771-9B2C-B4F9A8FCBEC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F30-4771-9B2C-B4F9A8FCBEC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F30-4771-9B2C-B4F9A8FCBEC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F30-4771-9B2C-B4F9A8FCBEC6}"/>
              </c:ext>
            </c:extLst>
          </c:dPt>
          <c:cat>
            <c:strRef>
              <c:f>Sheet1!$B$307:$B$310</c:f>
              <c:strCache>
                <c:ptCount val="4"/>
                <c:pt idx="0">
                  <c:v>Tõ</c:v>
                </c:pt>
                <c:pt idx="1">
                  <c:v>;rula ÿrg</c:v>
                </c:pt>
                <c:pt idx="2">
                  <c:v> lsisfia;u ke;</c:v>
                </c:pt>
                <c:pt idx="3">
                  <c:v>wjia:dkql+,hs </c:v>
                </c:pt>
              </c:strCache>
            </c:strRef>
          </c:cat>
          <c:val>
            <c:numRef>
              <c:f>Sheet1!$C$307:$C$310</c:f>
              <c:numCache>
                <c:formatCode>###0</c:formatCode>
                <c:ptCount val="4"/>
                <c:pt idx="0">
                  <c:v>31</c:v>
                </c:pt>
                <c:pt idx="1">
                  <c:v>37</c:v>
                </c:pt>
                <c:pt idx="2">
                  <c:v>15</c:v>
                </c:pt>
                <c:pt idx="3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89-4F07-830D-3B191F5816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67A6-45EE-992B-A9A0B622911F}"/>
              </c:ext>
            </c:extLst>
          </c:dPt>
          <c:dPt>
            <c:idx val="1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67A6-45EE-992B-A9A0B622911F}"/>
              </c:ext>
            </c:extLst>
          </c:dPt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7A6-45EE-992B-A9A0B622911F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67A6-45EE-992B-A9A0B622911F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7A6-45EE-992B-A9A0B622911F}"/>
              </c:ext>
            </c:extLst>
          </c:dPt>
          <c:cat>
            <c:strRef>
              <c:f>Sheet1!$B$277:$B$281</c:f>
              <c:strCache>
                <c:ptCount val="5"/>
                <c:pt idx="0">
                  <c:v>mehlg wvq</c:v>
                </c:pt>
                <c:pt idx="1">
                  <c:v>meh 1;a 2;a w;r</c:v>
                </c:pt>
                <c:pt idx="2">
                  <c:v>meh 2;a 3;a w;r</c:v>
                </c:pt>
                <c:pt idx="3">
                  <c:v>meh 3;a 4;a w;r</c:v>
                </c:pt>
                <c:pt idx="4">
                  <c:v>meh 4g jeä</c:v>
                </c:pt>
              </c:strCache>
            </c:strRef>
          </c:cat>
          <c:val>
            <c:numRef>
              <c:f>Sheet1!$C$277:$C$281</c:f>
              <c:numCache>
                <c:formatCode>###0</c:formatCode>
                <c:ptCount val="5"/>
                <c:pt idx="0">
                  <c:v>26</c:v>
                </c:pt>
                <c:pt idx="1">
                  <c:v>46</c:v>
                </c:pt>
                <c:pt idx="2">
                  <c:v>22</c:v>
                </c:pt>
                <c:pt idx="3">
                  <c:v>14</c:v>
                </c:pt>
                <c:pt idx="4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A6-45EE-992B-A9A0B62291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2613296"/>
        <c:axId val="522611984"/>
      </c:barChart>
      <c:catAx>
        <c:axId val="522613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22611984"/>
        <c:crosses val="autoZero"/>
        <c:auto val="1"/>
        <c:lblAlgn val="ctr"/>
        <c:lblOffset val="100"/>
        <c:noMultiLvlLbl val="0"/>
      </c:catAx>
      <c:valAx>
        <c:axId val="52261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613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69E-4769-92ED-16DB7E38DC5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69E-4769-92ED-16DB7E38DC5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69E-4769-92ED-16DB7E38DC5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69E-4769-92ED-16DB7E38DC5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69E-4769-92ED-16DB7E38DC57}"/>
              </c:ext>
            </c:extLst>
          </c:dPt>
          <c:cat>
            <c:strRef>
              <c:f>Sheet1!$B$277:$B$281</c:f>
              <c:strCache>
                <c:ptCount val="5"/>
                <c:pt idx="0">
                  <c:v>mehlg wvq</c:v>
                </c:pt>
                <c:pt idx="1">
                  <c:v>meh 1;a 2;a w;r</c:v>
                </c:pt>
                <c:pt idx="2">
                  <c:v>meh 2;a 3;a w;r</c:v>
                </c:pt>
                <c:pt idx="3">
                  <c:v>meh 3;a 4;a w;r</c:v>
                </c:pt>
                <c:pt idx="4">
                  <c:v>meh 4g jeä</c:v>
                </c:pt>
              </c:strCache>
            </c:strRef>
          </c:cat>
          <c:val>
            <c:numRef>
              <c:f>Sheet1!$C$277:$C$281</c:f>
              <c:numCache>
                <c:formatCode>###0</c:formatCode>
                <c:ptCount val="5"/>
                <c:pt idx="0">
                  <c:v>26</c:v>
                </c:pt>
                <c:pt idx="1">
                  <c:v>46</c:v>
                </c:pt>
                <c:pt idx="2">
                  <c:v>22</c:v>
                </c:pt>
                <c:pt idx="3">
                  <c:v>14</c:v>
                </c:pt>
                <c:pt idx="4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79-4A40-9767-953FEE0A6A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244-49DF-B5EB-FCDD02BFCFDB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244-49DF-B5EB-FCDD02BFCFDB}"/>
              </c:ext>
            </c:extLst>
          </c:dPt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3244-49DF-B5EB-FCDD02BFCFDB}"/>
              </c:ext>
            </c:extLst>
          </c:dPt>
          <c:cat>
            <c:strRef>
              <c:f>Sheet1!$B$249:$B$251</c:f>
              <c:strCache>
                <c:ptCount val="3"/>
                <c:pt idx="0">
                  <c:v> cx.u ÿrl:kh</c:v>
                </c:pt>
                <c:pt idx="1">
                  <c:v>mß.Klh </c:v>
                </c:pt>
                <c:pt idx="2">
                  <c:v>by; udOHhka oaú;ajhu</c:v>
                </c:pt>
              </c:strCache>
            </c:strRef>
          </c:cat>
          <c:val>
            <c:numRef>
              <c:f>Sheet1!$C$249:$C$251</c:f>
              <c:numCache>
                <c:formatCode>###0</c:formatCode>
                <c:ptCount val="3"/>
                <c:pt idx="0">
                  <c:v>45</c:v>
                </c:pt>
                <c:pt idx="1">
                  <c:v>13</c:v>
                </c:pt>
                <c:pt idx="2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44-49DF-B5EB-FCDD02BFCF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4407048"/>
        <c:axId val="564409016"/>
      </c:barChart>
      <c:catAx>
        <c:axId val="564407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64409016"/>
        <c:crosses val="autoZero"/>
        <c:auto val="1"/>
        <c:lblAlgn val="ctr"/>
        <c:lblOffset val="100"/>
        <c:noMultiLvlLbl val="0"/>
      </c:catAx>
      <c:valAx>
        <c:axId val="564409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407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9D7-4975-99DD-9E14A26EA483}"/>
              </c:ext>
            </c:extLst>
          </c:dPt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29D7-4975-99DD-9E14A26EA483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9D7-4975-99DD-9E14A26EA483}"/>
              </c:ext>
            </c:extLst>
          </c:dPt>
          <c:dPt>
            <c:idx val="3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29D7-4975-99DD-9E14A26EA483}"/>
              </c:ext>
            </c:extLst>
          </c:dPt>
          <c:dPt>
            <c:idx val="4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9D7-4975-99DD-9E14A26EA483}"/>
              </c:ext>
            </c:extLst>
          </c:dPt>
          <c:cat>
            <c:strRef>
              <c:f>Sheet1!$B$605:$B$609</c:f>
              <c:strCache>
                <c:ptCount val="5"/>
                <c:pt idx="0">
                  <c:v>iïmQ¾Kfhka tl. fõ</c:v>
                </c:pt>
                <c:pt idx="1">
                  <c:v>;rula ÿrg tl. fõ</c:v>
                </c:pt>
                <c:pt idx="2">
                  <c:v>uOHia:hs</c:v>
                </c:pt>
                <c:pt idx="3">
                  <c:v>tl. fkdfõ</c:v>
                </c:pt>
                <c:pt idx="4">
                  <c:v>woyila fkdue;</c:v>
                </c:pt>
              </c:strCache>
            </c:strRef>
          </c:cat>
          <c:val>
            <c:numRef>
              <c:f>Sheet1!$C$605:$C$609</c:f>
              <c:numCache>
                <c:formatCode>###0</c:formatCode>
                <c:ptCount val="5"/>
                <c:pt idx="0">
                  <c:v>1</c:v>
                </c:pt>
                <c:pt idx="1">
                  <c:v>13</c:v>
                </c:pt>
                <c:pt idx="2">
                  <c:v>28</c:v>
                </c:pt>
                <c:pt idx="3">
                  <c:v>68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D7-4975-99DD-9E14A26EA4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6759032"/>
        <c:axId val="516760016"/>
      </c:barChart>
      <c:catAx>
        <c:axId val="516759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16760016"/>
        <c:crosses val="autoZero"/>
        <c:auto val="1"/>
        <c:lblAlgn val="ctr"/>
        <c:lblOffset val="100"/>
        <c:noMultiLvlLbl val="0"/>
      </c:catAx>
      <c:valAx>
        <c:axId val="51676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759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17-493E-8D31-1F94141996C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17-493E-8D31-1F94141996C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17-493E-8D31-1F94141996C5}"/>
              </c:ext>
            </c:extLst>
          </c:dPt>
          <c:cat>
            <c:strRef>
              <c:f>Sheet1!$B$249:$B$251</c:f>
              <c:strCache>
                <c:ptCount val="3"/>
                <c:pt idx="0">
                  <c:v> cx.u ÿrl:kh</c:v>
                </c:pt>
                <c:pt idx="1">
                  <c:v>mß.Klh </c:v>
                </c:pt>
                <c:pt idx="2">
                  <c:v>by; udOHhka oaú;ajhu</c:v>
                </c:pt>
              </c:strCache>
            </c:strRef>
          </c:cat>
          <c:val>
            <c:numRef>
              <c:f>Sheet1!$C$249:$C$251</c:f>
              <c:numCache>
                <c:formatCode>###0</c:formatCode>
                <c:ptCount val="3"/>
                <c:pt idx="0">
                  <c:v>45</c:v>
                </c:pt>
                <c:pt idx="1">
                  <c:v>13</c:v>
                </c:pt>
                <c:pt idx="2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DB-4500-860E-90DA0ED27D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183F-4E48-B5D0-07D2657A12C4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83F-4E48-B5D0-07D2657A12C4}"/>
              </c:ext>
            </c:extLst>
          </c:dPt>
          <c:cat>
            <c:strRef>
              <c:f>Sheet1!$B$222:$B$223</c:f>
              <c:strCache>
                <c:ptCount val="2"/>
                <c:pt idx="0">
                  <c:v>Tõ</c:v>
                </c:pt>
                <c:pt idx="1">
                  <c:v>l,d;=rlska</c:v>
                </c:pt>
              </c:strCache>
            </c:strRef>
          </c:cat>
          <c:val>
            <c:numRef>
              <c:f>Sheet1!$C$222:$C$223</c:f>
              <c:numCache>
                <c:formatCode>###0</c:formatCode>
                <c:ptCount val="2"/>
                <c:pt idx="0">
                  <c:v>114</c:v>
                </c:pt>
                <c:pt idx="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3F-4E48-B5D0-07D2657A12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4396552"/>
        <c:axId val="564399176"/>
      </c:barChart>
      <c:catAx>
        <c:axId val="564396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64399176"/>
        <c:crosses val="autoZero"/>
        <c:auto val="1"/>
        <c:lblAlgn val="ctr"/>
        <c:lblOffset val="100"/>
        <c:noMultiLvlLbl val="0"/>
      </c:catAx>
      <c:valAx>
        <c:axId val="564399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396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34A-4416-9DCD-1CC2D716AC9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34A-4416-9DCD-1CC2D716AC95}"/>
              </c:ext>
            </c:extLst>
          </c:dPt>
          <c:cat>
            <c:strRef>
              <c:f>Sheet1!$B$222:$B$223</c:f>
              <c:strCache>
                <c:ptCount val="2"/>
                <c:pt idx="0">
                  <c:v>Tõ</c:v>
                </c:pt>
                <c:pt idx="1">
                  <c:v>l,d;=rlska</c:v>
                </c:pt>
              </c:strCache>
            </c:strRef>
          </c:cat>
          <c:val>
            <c:numRef>
              <c:f>Sheet1!$C$222:$C$223</c:f>
              <c:numCache>
                <c:formatCode>###0</c:formatCode>
                <c:ptCount val="2"/>
                <c:pt idx="0">
                  <c:v>114</c:v>
                </c:pt>
                <c:pt idx="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82-4894-A21D-B3CDDCA1E7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595-4A41-943D-981603CA1287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595-4A41-943D-981603CA1287}"/>
              </c:ext>
            </c:extLst>
          </c:dPt>
          <c:cat>
            <c:strRef>
              <c:f>Sheet1!$B$195:$B$196</c:f>
              <c:strCache>
                <c:ptCount val="2"/>
                <c:pt idx="0">
                  <c:v>Tõ</c:v>
                </c:pt>
                <c:pt idx="1">
                  <c:v>l,d;=rlska</c:v>
                </c:pt>
              </c:strCache>
            </c:strRef>
          </c:cat>
          <c:val>
            <c:numRef>
              <c:f>Sheet1!$C$195:$C$196</c:f>
              <c:numCache>
                <c:formatCode>###0</c:formatCode>
                <c:ptCount val="2"/>
                <c:pt idx="0">
                  <c:v>118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95-4A41-943D-981603CA12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4400160"/>
        <c:axId val="564397208"/>
      </c:barChart>
      <c:catAx>
        <c:axId val="564400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64397208"/>
        <c:crosses val="autoZero"/>
        <c:auto val="1"/>
        <c:lblAlgn val="ctr"/>
        <c:lblOffset val="100"/>
        <c:noMultiLvlLbl val="0"/>
      </c:catAx>
      <c:valAx>
        <c:axId val="564397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400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9E6-4CE2-B54C-7501F989E34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9E6-4CE2-B54C-7501F989E344}"/>
              </c:ext>
            </c:extLst>
          </c:dPt>
          <c:cat>
            <c:strRef>
              <c:f>Sheet1!$B$195:$B$196</c:f>
              <c:strCache>
                <c:ptCount val="2"/>
                <c:pt idx="0">
                  <c:v>Tõ</c:v>
                </c:pt>
                <c:pt idx="1">
                  <c:v>l,d;=rlska</c:v>
                </c:pt>
              </c:strCache>
            </c:strRef>
          </c:cat>
          <c:val>
            <c:numRef>
              <c:f>Sheet1!$C$195:$C$196</c:f>
              <c:numCache>
                <c:formatCode>###0</c:formatCode>
                <c:ptCount val="2"/>
                <c:pt idx="0">
                  <c:v>118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44-460F-9EC9-F751AFD802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06B8-44CA-8722-1DFB1488FDB8}"/>
              </c:ext>
            </c:extLst>
          </c:dPt>
          <c:dPt>
            <c:idx val="1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6B8-44CA-8722-1DFB1488FDB8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06B8-44CA-8722-1DFB1488FDB8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6B8-44CA-8722-1DFB1488FDB8}"/>
              </c:ext>
            </c:extLst>
          </c:dPt>
          <c:cat>
            <c:strRef>
              <c:f>Sheet1!$B$163:$B$169</c:f>
              <c:strCache>
                <c:ptCount val="7"/>
                <c:pt idx="0">
                  <c:v>idudkH fm&lt;</c:v>
                </c:pt>
                <c:pt idx="1">
                  <c:v>Wiia fm&lt;</c:v>
                </c:pt>
                <c:pt idx="2">
                  <c:v>Wmdê wfmalaIs;</c:v>
                </c:pt>
                <c:pt idx="3">
                  <c:v>WmdêOdß</c:v>
                </c:pt>
                <c:pt idx="4">
                  <c:v>mYapd;a WmdêOdÍ</c:v>
                </c:pt>
                <c:pt idx="5">
                  <c:v>NDT</c:v>
                </c:pt>
                <c:pt idx="6">
                  <c:v>Diploma</c:v>
                </c:pt>
              </c:strCache>
            </c:strRef>
          </c:cat>
          <c:val>
            <c:numRef>
              <c:f>Sheet1!$C$163:$C$169</c:f>
              <c:numCache>
                <c:formatCode>###0</c:formatCode>
                <c:ptCount val="7"/>
                <c:pt idx="0">
                  <c:v>6</c:v>
                </c:pt>
                <c:pt idx="1">
                  <c:v>8</c:v>
                </c:pt>
                <c:pt idx="2">
                  <c:v>56</c:v>
                </c:pt>
                <c:pt idx="3">
                  <c:v>43</c:v>
                </c:pt>
                <c:pt idx="4">
                  <c:v>5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B8-44CA-8722-1DFB1488FD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9982976"/>
        <c:axId val="529984288"/>
      </c:barChart>
      <c:catAx>
        <c:axId val="529982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29984288"/>
        <c:crosses val="autoZero"/>
        <c:auto val="1"/>
        <c:lblAlgn val="ctr"/>
        <c:lblOffset val="100"/>
        <c:noMultiLvlLbl val="0"/>
      </c:catAx>
      <c:valAx>
        <c:axId val="52998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982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0D3-4157-9741-184E2ABDA70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0D3-4157-9741-184E2ABDA70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0D3-4157-9741-184E2ABDA70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0D3-4157-9741-184E2ABDA70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0D3-4157-9741-184E2ABDA70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E0D3-4157-9741-184E2ABDA70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E0D3-4157-9741-184E2ABDA707}"/>
              </c:ext>
            </c:extLst>
          </c:dPt>
          <c:cat>
            <c:strRef>
              <c:f>Sheet1!$B$163:$B$169</c:f>
              <c:strCache>
                <c:ptCount val="7"/>
                <c:pt idx="0">
                  <c:v>idudkH fm&lt;</c:v>
                </c:pt>
                <c:pt idx="1">
                  <c:v>Wiia fm&lt;</c:v>
                </c:pt>
                <c:pt idx="2">
                  <c:v>Wmdê wfmalaIs;</c:v>
                </c:pt>
                <c:pt idx="3">
                  <c:v>WmdêOdß</c:v>
                </c:pt>
                <c:pt idx="4">
                  <c:v>mYapd;a WmdêOdÍ</c:v>
                </c:pt>
                <c:pt idx="5">
                  <c:v>NDT</c:v>
                </c:pt>
                <c:pt idx="6">
                  <c:v>Diploma</c:v>
                </c:pt>
              </c:strCache>
            </c:strRef>
          </c:cat>
          <c:val>
            <c:numRef>
              <c:f>Sheet1!$C$163:$C$169</c:f>
              <c:numCache>
                <c:formatCode>###0</c:formatCode>
                <c:ptCount val="7"/>
                <c:pt idx="0">
                  <c:v>6</c:v>
                </c:pt>
                <c:pt idx="1">
                  <c:v>8</c:v>
                </c:pt>
                <c:pt idx="2">
                  <c:v>56</c:v>
                </c:pt>
                <c:pt idx="3">
                  <c:v>43</c:v>
                </c:pt>
                <c:pt idx="4">
                  <c:v>5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A3-4AE0-A45A-F34838FCA8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9EDD-434B-BB77-3BC6CB549A40}"/>
              </c:ext>
            </c:extLst>
          </c:dPt>
          <c:dPt>
            <c:idx val="1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EDD-434B-BB77-3BC6CB549A40}"/>
              </c:ext>
            </c:extLst>
          </c:dPt>
          <c:cat>
            <c:strRef>
              <c:f>Sheet1!$B$136:$B$137</c:f>
              <c:strCache>
                <c:ptCount val="2"/>
                <c:pt idx="0">
                  <c:v>mqreI</c:v>
                </c:pt>
                <c:pt idx="1">
                  <c:v>ia;%S </c:v>
                </c:pt>
              </c:strCache>
            </c:strRef>
          </c:cat>
          <c:val>
            <c:numRef>
              <c:f>Sheet1!$C$136:$C$137</c:f>
              <c:numCache>
                <c:formatCode>###0</c:formatCode>
                <c:ptCount val="2"/>
                <c:pt idx="0">
                  <c:v>60</c:v>
                </c:pt>
                <c:pt idx="1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DD-434B-BB77-3BC6CB549A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2614608"/>
        <c:axId val="522615264"/>
      </c:barChart>
      <c:catAx>
        <c:axId val="52261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22615264"/>
        <c:crosses val="autoZero"/>
        <c:auto val="1"/>
        <c:lblAlgn val="ctr"/>
        <c:lblOffset val="100"/>
        <c:noMultiLvlLbl val="0"/>
      </c:catAx>
      <c:valAx>
        <c:axId val="52261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61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1FC-47A0-8464-9FAD196C62A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1FC-47A0-8464-9FAD196C62A5}"/>
              </c:ext>
            </c:extLst>
          </c:dPt>
          <c:cat>
            <c:strRef>
              <c:f>Sheet1!$B$136:$B$137</c:f>
              <c:strCache>
                <c:ptCount val="2"/>
                <c:pt idx="0">
                  <c:v>mqreI</c:v>
                </c:pt>
                <c:pt idx="1">
                  <c:v>ia;%S </c:v>
                </c:pt>
              </c:strCache>
            </c:strRef>
          </c:cat>
          <c:val>
            <c:numRef>
              <c:f>Sheet1!$C$136:$C$137</c:f>
              <c:numCache>
                <c:formatCode>###0</c:formatCode>
                <c:ptCount val="2"/>
                <c:pt idx="0">
                  <c:v>60</c:v>
                </c:pt>
                <c:pt idx="1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E9-4473-9334-2826EE0338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859-4A16-8983-2D79A7A71A06}"/>
              </c:ext>
            </c:extLst>
          </c:dPt>
          <c:dPt>
            <c:idx val="1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A859-4A16-8983-2D79A7A71A06}"/>
              </c:ext>
            </c:extLst>
          </c:dPt>
          <c:cat>
            <c:strRef>
              <c:f>Sheet1!$B$109:$B$110</c:f>
              <c:strCache>
                <c:ptCount val="2"/>
                <c:pt idx="0">
                  <c:v>kd.ßl mßirhl</c:v>
                </c:pt>
                <c:pt idx="1">
                  <c:v>w¾O kd.ßl</c:v>
                </c:pt>
              </c:strCache>
            </c:strRef>
          </c:cat>
          <c:val>
            <c:numRef>
              <c:f>Sheet1!$C$109:$C$110</c:f>
              <c:numCache>
                <c:formatCode>###0</c:formatCode>
                <c:ptCount val="2"/>
                <c:pt idx="0">
                  <c:v>32</c:v>
                </c:pt>
                <c:pt idx="1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59-4A16-8983-2D79A7A71A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4385728"/>
        <c:axId val="564387040"/>
      </c:barChart>
      <c:catAx>
        <c:axId val="564385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64387040"/>
        <c:crosses val="autoZero"/>
        <c:auto val="1"/>
        <c:lblAlgn val="ctr"/>
        <c:lblOffset val="100"/>
        <c:noMultiLvlLbl val="0"/>
      </c:catAx>
      <c:valAx>
        <c:axId val="56438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385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E33-495C-8D0D-146BCAA875E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E33-495C-8D0D-146BCAA875E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E33-495C-8D0D-146BCAA875E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E33-495C-8D0D-146BCAA875E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E33-495C-8D0D-146BCAA875E9}"/>
              </c:ext>
            </c:extLst>
          </c:dPt>
          <c:cat>
            <c:strRef>
              <c:f>Sheet1!$B$605:$B$609</c:f>
              <c:strCache>
                <c:ptCount val="5"/>
                <c:pt idx="0">
                  <c:v>iïmQ¾Kfhka tl. fõ</c:v>
                </c:pt>
                <c:pt idx="1">
                  <c:v>;rula ÿrg tl. fõ</c:v>
                </c:pt>
                <c:pt idx="2">
                  <c:v>uOHia:hs</c:v>
                </c:pt>
                <c:pt idx="3">
                  <c:v>tl. fkdfõ</c:v>
                </c:pt>
                <c:pt idx="4">
                  <c:v>woyila fkdue;</c:v>
                </c:pt>
              </c:strCache>
            </c:strRef>
          </c:cat>
          <c:val>
            <c:numRef>
              <c:f>Sheet1!$C$605:$C$609</c:f>
              <c:numCache>
                <c:formatCode>###0</c:formatCode>
                <c:ptCount val="5"/>
                <c:pt idx="0">
                  <c:v>1</c:v>
                </c:pt>
                <c:pt idx="1">
                  <c:v>13</c:v>
                </c:pt>
                <c:pt idx="2">
                  <c:v>28</c:v>
                </c:pt>
                <c:pt idx="3">
                  <c:v>68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C4-4C72-9AC8-443D005194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50F-4046-8B7C-3FF59D1B75C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50F-4046-8B7C-3FF59D1B75C4}"/>
              </c:ext>
            </c:extLst>
          </c:dPt>
          <c:cat>
            <c:strRef>
              <c:f>Sheet1!$B$109:$B$110</c:f>
              <c:strCache>
                <c:ptCount val="2"/>
                <c:pt idx="0">
                  <c:v>kd.ßl mßirhl</c:v>
                </c:pt>
                <c:pt idx="1">
                  <c:v>w¾O kd.ßl</c:v>
                </c:pt>
              </c:strCache>
            </c:strRef>
          </c:cat>
          <c:val>
            <c:numRef>
              <c:f>Sheet1!$C$109:$C$110</c:f>
              <c:numCache>
                <c:formatCode>###0</c:formatCode>
                <c:ptCount val="2"/>
                <c:pt idx="0">
                  <c:v>32</c:v>
                </c:pt>
                <c:pt idx="1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EB-48D2-A50B-DC9DC93217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6FA-4188-857B-0B3CAA163C11}"/>
              </c:ext>
            </c:extLst>
          </c:dPt>
          <c:dPt>
            <c:idx val="2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06FA-4188-857B-0B3CAA163C1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6FA-4188-857B-0B3CAA163C11}"/>
              </c:ext>
            </c:extLst>
          </c:dPt>
          <c:cat>
            <c:strRef>
              <c:f>Sheet1!$B$80:$B$83</c:f>
              <c:strCache>
                <c:ptCount val="4"/>
                <c:pt idx="0">
                  <c:v>අවු 18-22</c:v>
                </c:pt>
                <c:pt idx="1">
                  <c:v>අවු 23-27</c:v>
                </c:pt>
                <c:pt idx="2">
                  <c:v>අවු 28-32</c:v>
                </c:pt>
                <c:pt idx="3">
                  <c:v>අවු 33-35</c:v>
                </c:pt>
              </c:strCache>
            </c:strRef>
          </c:cat>
          <c:val>
            <c:numRef>
              <c:f>Sheet1!$C$80:$C$83</c:f>
              <c:numCache>
                <c:formatCode>###0</c:formatCode>
                <c:ptCount val="4"/>
                <c:pt idx="0">
                  <c:v>11</c:v>
                </c:pt>
                <c:pt idx="1">
                  <c:v>78</c:v>
                </c:pt>
                <c:pt idx="2">
                  <c:v>16</c:v>
                </c:pt>
                <c:pt idx="3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FA-4188-857B-0B3CAA163C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4409672"/>
        <c:axId val="564402128"/>
      </c:barChart>
      <c:catAx>
        <c:axId val="564409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402128"/>
        <c:crosses val="autoZero"/>
        <c:auto val="1"/>
        <c:lblAlgn val="ctr"/>
        <c:lblOffset val="100"/>
        <c:noMultiLvlLbl val="0"/>
      </c:catAx>
      <c:valAx>
        <c:axId val="56440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409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B5C-4159-92C6-DE6499AECCA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B5C-4159-92C6-DE6499AECCA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B5C-4159-92C6-DE6499AECCA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B5C-4159-92C6-DE6499AECCA6}"/>
              </c:ext>
            </c:extLst>
          </c:dPt>
          <c:cat>
            <c:strRef>
              <c:f>Sheet1!$B$80:$B$83</c:f>
              <c:strCache>
                <c:ptCount val="4"/>
                <c:pt idx="0">
                  <c:v>අවු 18-22</c:v>
                </c:pt>
                <c:pt idx="1">
                  <c:v>අවු 23-27</c:v>
                </c:pt>
                <c:pt idx="2">
                  <c:v>අවු 28-32</c:v>
                </c:pt>
                <c:pt idx="3">
                  <c:v>අවු 33-35</c:v>
                </c:pt>
              </c:strCache>
            </c:strRef>
          </c:cat>
          <c:val>
            <c:numRef>
              <c:f>Sheet1!$C$80:$C$83</c:f>
              <c:numCache>
                <c:formatCode>###0</c:formatCode>
                <c:ptCount val="4"/>
                <c:pt idx="0">
                  <c:v>11</c:v>
                </c:pt>
                <c:pt idx="1">
                  <c:v>78</c:v>
                </c:pt>
                <c:pt idx="2">
                  <c:v>16</c:v>
                </c:pt>
                <c:pt idx="3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F-468D-8B97-249E4A9860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1F6-45CB-A628-D60AE53E366A}"/>
              </c:ext>
            </c:extLst>
          </c:dPt>
          <c:dPt>
            <c:idx val="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C1F6-45CB-A628-D60AE53E366A}"/>
              </c:ext>
            </c:extLst>
          </c:dPt>
          <c:dPt>
            <c:idx val="2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1F6-45CB-A628-D60AE53E366A}"/>
              </c:ext>
            </c:extLst>
          </c:dPt>
          <c:cat>
            <c:strRef>
              <c:f>Sheet1!$B$51:$B$53</c:f>
              <c:strCache>
                <c:ptCount val="3"/>
                <c:pt idx="0">
                  <c:v>fld&lt;T</c:v>
                </c:pt>
                <c:pt idx="1">
                  <c:v>.ïmy</c:v>
                </c:pt>
                <c:pt idx="2">
                  <c:v>uykqjr</c:v>
                </c:pt>
              </c:strCache>
            </c:strRef>
          </c:cat>
          <c:val>
            <c:numRef>
              <c:f>Sheet1!$C$51:$C$53</c:f>
              <c:numCache>
                <c:formatCode>###0</c:formatCode>
                <c:ptCount val="3"/>
                <c:pt idx="0">
                  <c:v>38</c:v>
                </c:pt>
                <c:pt idx="1">
                  <c:v>22</c:v>
                </c:pt>
                <c:pt idx="2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F6-45CB-A628-D60AE53E36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8081136"/>
        <c:axId val="528081464"/>
      </c:barChart>
      <c:catAx>
        <c:axId val="528081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28081464"/>
        <c:crosses val="autoZero"/>
        <c:auto val="1"/>
        <c:lblAlgn val="ctr"/>
        <c:lblOffset val="100"/>
        <c:noMultiLvlLbl val="0"/>
      </c:catAx>
      <c:valAx>
        <c:axId val="528081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081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9E1-41CF-B71B-BC26B5CC453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9E1-41CF-B71B-BC26B5CC453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9E1-41CF-B71B-BC26B5CC4530}"/>
              </c:ext>
            </c:extLst>
          </c:dPt>
          <c:cat>
            <c:strRef>
              <c:f>Sheet1!$B$51:$B$53</c:f>
              <c:strCache>
                <c:ptCount val="3"/>
                <c:pt idx="0">
                  <c:v>fld&lt;T</c:v>
                </c:pt>
                <c:pt idx="1">
                  <c:v>.ïmy</c:v>
                </c:pt>
                <c:pt idx="2">
                  <c:v>uykqjr</c:v>
                </c:pt>
              </c:strCache>
            </c:strRef>
          </c:cat>
          <c:val>
            <c:numRef>
              <c:f>Sheet1!$C$51:$C$53</c:f>
              <c:numCache>
                <c:formatCode>###0</c:formatCode>
                <c:ptCount val="3"/>
                <c:pt idx="0">
                  <c:v>38</c:v>
                </c:pt>
                <c:pt idx="1">
                  <c:v>22</c:v>
                </c:pt>
                <c:pt idx="2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3A-4343-BB5D-0D4FA3DF1B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Sheet1!$B$667:$B$669</c:f>
              <c:strCache>
                <c:ptCount val="3"/>
                <c:pt idx="0">
                  <c:v>hQ áhqí fj&lt;| m%pdrK Video yryd Online ñ, § .ekSfï l%shdj,shg</c:v>
                </c:pt>
                <c:pt idx="1">
                  <c:v>hQ áhqí fj&lt;| ±kaùï u; la,sla lr msúish yels Tka,hska iafgda¾ j,g msúiSfuka</c:v>
                </c:pt>
                <c:pt idx="2">
                  <c:v>±kaùï keröfuka miq fj&lt;|fmd,g f.dia ñ, § .ekSug</c:v>
                </c:pt>
              </c:strCache>
            </c:strRef>
          </c:cat>
          <c:val>
            <c:numRef>
              <c:f>Sheet1!$C$667:$C$669</c:f>
              <c:numCache>
                <c:formatCode>###0</c:formatCode>
                <c:ptCount val="3"/>
                <c:pt idx="0">
                  <c:v>37</c:v>
                </c:pt>
                <c:pt idx="1">
                  <c:v>30</c:v>
                </c:pt>
                <c:pt idx="2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E1-48DE-9B04-590DD086BA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3997552"/>
        <c:axId val="474001160"/>
      </c:barChart>
      <c:catAx>
        <c:axId val="473997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474001160"/>
        <c:crosses val="autoZero"/>
        <c:auto val="1"/>
        <c:lblAlgn val="ctr"/>
        <c:lblOffset val="100"/>
        <c:noMultiLvlLbl val="0"/>
      </c:catAx>
      <c:valAx>
        <c:axId val="474001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997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Sheet1!$B$667:$B$669</c:f>
              <c:strCache>
                <c:ptCount val="3"/>
                <c:pt idx="0">
                  <c:v>hQ áhqí fj&lt;| m%pdrK Video yryd Online ñ, § .ekSfï l%shdj,shg</c:v>
                </c:pt>
                <c:pt idx="1">
                  <c:v>hQ áhqí fj&lt;| ±kaùï u; la,sla lr msúish yels Tka,hska iafgda¾ j,g msúiSfuka</c:v>
                </c:pt>
                <c:pt idx="2">
                  <c:v>±kaùï keröfuka miq fj&lt;|fmd,g f.dia ñ, § .ekSug</c:v>
                </c:pt>
              </c:strCache>
            </c:strRef>
          </c:cat>
          <c:val>
            <c:numRef>
              <c:f>Sheet1!$C$667:$C$669</c:f>
              <c:numCache>
                <c:formatCode>###0</c:formatCode>
                <c:ptCount val="3"/>
                <c:pt idx="0">
                  <c:v>37</c:v>
                </c:pt>
                <c:pt idx="1">
                  <c:v>30</c:v>
                </c:pt>
                <c:pt idx="2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BC-4ADF-BE1D-FBE7C9ACEF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ABA-4678-A1E6-FC2F92D1D9FD}"/>
              </c:ext>
            </c:extLst>
          </c:dPt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7ABA-4678-A1E6-FC2F92D1D9FD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ABA-4678-A1E6-FC2F92D1D9FD}"/>
              </c:ext>
            </c:extLst>
          </c:dPt>
          <c:dPt>
            <c:idx val="3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7ABA-4678-A1E6-FC2F92D1D9FD}"/>
              </c:ext>
            </c:extLst>
          </c:dPt>
          <c:dPt>
            <c:idx val="4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ABA-4678-A1E6-FC2F92D1D9FD}"/>
              </c:ext>
            </c:extLst>
          </c:dPt>
          <c:cat>
            <c:strRef>
              <c:f>Sheet1!$B$580:$B$584</c:f>
              <c:strCache>
                <c:ptCount val="5"/>
                <c:pt idx="0">
                  <c:v>iïmQ¾Kfhka tl. fõ</c:v>
                </c:pt>
                <c:pt idx="1">
                  <c:v>;rula ÿrg tl. fõ</c:v>
                </c:pt>
                <c:pt idx="2">
                  <c:v>uOHia:hs</c:v>
                </c:pt>
                <c:pt idx="3">
                  <c:v>tl. fkdfõ</c:v>
                </c:pt>
                <c:pt idx="4">
                  <c:v>woyila fkdue;</c:v>
                </c:pt>
              </c:strCache>
            </c:strRef>
          </c:cat>
          <c:val>
            <c:numRef>
              <c:f>Sheet1!$C$580:$C$584</c:f>
              <c:numCache>
                <c:formatCode>###0</c:formatCode>
                <c:ptCount val="5"/>
                <c:pt idx="0">
                  <c:v>8</c:v>
                </c:pt>
                <c:pt idx="1">
                  <c:v>49</c:v>
                </c:pt>
                <c:pt idx="2">
                  <c:v>37</c:v>
                </c:pt>
                <c:pt idx="3">
                  <c:v>16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BA-4678-A1E6-FC2F92D1D9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6276296"/>
        <c:axId val="446272032"/>
      </c:barChart>
      <c:catAx>
        <c:axId val="446276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446272032"/>
        <c:crosses val="autoZero"/>
        <c:auto val="1"/>
        <c:lblAlgn val="ctr"/>
        <c:lblOffset val="100"/>
        <c:noMultiLvlLbl val="0"/>
      </c:catAx>
      <c:valAx>
        <c:axId val="44627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276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581-458F-BE91-770619C0957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581-458F-BE91-770619C0957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581-458F-BE91-770619C0957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581-458F-BE91-770619C0957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581-458F-BE91-770619C09577}"/>
              </c:ext>
            </c:extLst>
          </c:dPt>
          <c:cat>
            <c:strRef>
              <c:f>Sheet1!$B$580:$B$584</c:f>
              <c:strCache>
                <c:ptCount val="5"/>
                <c:pt idx="0">
                  <c:v>iïmQ¾Kfhka tl. fõ</c:v>
                </c:pt>
                <c:pt idx="1">
                  <c:v>;rula ÿrg tl. fõ</c:v>
                </c:pt>
                <c:pt idx="2">
                  <c:v>uOHia:hs</c:v>
                </c:pt>
                <c:pt idx="3">
                  <c:v>tl. fkdfõ</c:v>
                </c:pt>
                <c:pt idx="4">
                  <c:v>woyila fkdue;</c:v>
                </c:pt>
              </c:strCache>
            </c:strRef>
          </c:cat>
          <c:val>
            <c:numRef>
              <c:f>Sheet1!$C$580:$C$584</c:f>
              <c:numCache>
                <c:formatCode>###0</c:formatCode>
                <c:ptCount val="5"/>
                <c:pt idx="0">
                  <c:v>8</c:v>
                </c:pt>
                <c:pt idx="1">
                  <c:v>49</c:v>
                </c:pt>
                <c:pt idx="2">
                  <c:v>37</c:v>
                </c:pt>
                <c:pt idx="3">
                  <c:v>16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19-4D87-BF94-0DDFAAC627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4A5-4A7C-B1E4-0EEFAED12B29}"/>
              </c:ext>
            </c:extLst>
          </c:dPt>
          <c:dPt>
            <c:idx val="1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24A5-4A7C-B1E4-0EEFAED12B29}"/>
              </c:ext>
            </c:extLst>
          </c:dPt>
          <c:dPt>
            <c:idx val="2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4A5-4A7C-B1E4-0EEFAED12B29}"/>
              </c:ext>
            </c:extLst>
          </c:dPt>
          <c:dPt>
            <c:idx val="3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24A5-4A7C-B1E4-0EEFAED12B29}"/>
              </c:ext>
            </c:extLst>
          </c:dPt>
          <c:dPt>
            <c:idx val="4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4A5-4A7C-B1E4-0EEFAED12B29}"/>
              </c:ext>
            </c:extLst>
          </c:dPt>
          <c:cat>
            <c:strRef>
              <c:f>Sheet1!$B$550:$B$554</c:f>
              <c:strCache>
                <c:ptCount val="5"/>
                <c:pt idx="0">
                  <c:v>iïmQ¾Kfhka tl. fõ</c:v>
                </c:pt>
                <c:pt idx="1">
                  <c:v>;rula ÿrg tl. fõ</c:v>
                </c:pt>
                <c:pt idx="2">
                  <c:v>uOHia:hs</c:v>
                </c:pt>
                <c:pt idx="3">
                  <c:v>tl. fkdfõ</c:v>
                </c:pt>
                <c:pt idx="4">
                  <c:v>woyila fkdue;</c:v>
                </c:pt>
              </c:strCache>
            </c:strRef>
          </c:cat>
          <c:val>
            <c:numRef>
              <c:f>Sheet1!$C$550:$C$554</c:f>
              <c:numCache>
                <c:formatCode>###0</c:formatCode>
                <c:ptCount val="5"/>
                <c:pt idx="0">
                  <c:v>4</c:v>
                </c:pt>
                <c:pt idx="1">
                  <c:v>31</c:v>
                </c:pt>
                <c:pt idx="2">
                  <c:v>54</c:v>
                </c:pt>
                <c:pt idx="3">
                  <c:v>18</c:v>
                </c:pt>
                <c:pt idx="4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A5-4A7C-B1E4-0EEFAED12B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6760344"/>
        <c:axId val="516761000"/>
      </c:barChart>
      <c:catAx>
        <c:axId val="516760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16761000"/>
        <c:crosses val="autoZero"/>
        <c:auto val="1"/>
        <c:lblAlgn val="ctr"/>
        <c:lblOffset val="100"/>
        <c:noMultiLvlLbl val="0"/>
      </c:catAx>
      <c:valAx>
        <c:axId val="516761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760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210-4BEB-8209-405AA5E13BF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210-4BEB-8209-405AA5E13BF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210-4BEB-8209-405AA5E13BF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210-4BEB-8209-405AA5E13BF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210-4BEB-8209-405AA5E13BFA}"/>
              </c:ext>
            </c:extLst>
          </c:dPt>
          <c:cat>
            <c:strRef>
              <c:f>Sheet1!$B$550:$B$554</c:f>
              <c:strCache>
                <c:ptCount val="5"/>
                <c:pt idx="0">
                  <c:v>iïmQ¾Kfhka tl. fõ</c:v>
                </c:pt>
                <c:pt idx="1">
                  <c:v>;rula ÿrg tl. fõ</c:v>
                </c:pt>
                <c:pt idx="2">
                  <c:v>uOHia:hs</c:v>
                </c:pt>
                <c:pt idx="3">
                  <c:v>tl. fkdfõ</c:v>
                </c:pt>
                <c:pt idx="4">
                  <c:v>woyila fkdue;</c:v>
                </c:pt>
              </c:strCache>
            </c:strRef>
          </c:cat>
          <c:val>
            <c:numRef>
              <c:f>Sheet1!$C$550:$C$554</c:f>
              <c:numCache>
                <c:formatCode>###0</c:formatCode>
                <c:ptCount val="5"/>
                <c:pt idx="0">
                  <c:v>4</c:v>
                </c:pt>
                <c:pt idx="1">
                  <c:v>31</c:v>
                </c:pt>
                <c:pt idx="2">
                  <c:v>54</c:v>
                </c:pt>
                <c:pt idx="3">
                  <c:v>18</c:v>
                </c:pt>
                <c:pt idx="4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A5-476F-AD77-A2D630DCDE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AB0-43EF-A929-E2E770C0FCF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AB0-43EF-A929-E2E770C0FCF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AB0-43EF-A929-E2E770C0FCF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AB0-43EF-A929-E2E770C0FCF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AB0-43EF-A929-E2E770C0FCFA}"/>
              </c:ext>
            </c:extLst>
          </c:dPt>
          <c:cat>
            <c:strRef>
              <c:f>Sheet1!$B$520:$B$524</c:f>
              <c:strCache>
                <c:ptCount val="5"/>
                <c:pt idx="0">
                  <c:v>iïmQ¾Kfhka tl. fõ</c:v>
                </c:pt>
                <c:pt idx="1">
                  <c:v>;rula ÿrg tl. fõ</c:v>
                </c:pt>
                <c:pt idx="2">
                  <c:v>uOHia:hs</c:v>
                </c:pt>
                <c:pt idx="3">
                  <c:v>tl. fkdfõ</c:v>
                </c:pt>
                <c:pt idx="4">
                  <c:v>woyila fkdue;</c:v>
                </c:pt>
              </c:strCache>
            </c:strRef>
          </c:cat>
          <c:val>
            <c:numRef>
              <c:f>Sheet1!$C$520:$C$524</c:f>
              <c:numCache>
                <c:formatCode>###0</c:formatCode>
                <c:ptCount val="5"/>
                <c:pt idx="0">
                  <c:v>22</c:v>
                </c:pt>
                <c:pt idx="1">
                  <c:v>41</c:v>
                </c:pt>
                <c:pt idx="2">
                  <c:v>46</c:v>
                </c:pt>
                <c:pt idx="3">
                  <c:v>2</c:v>
                </c:pt>
                <c:pt idx="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D8-47D1-871E-771C9663D0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46" Type="http://schemas.openxmlformats.org/officeDocument/2006/relationships/chart" Target="../charts/chart46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41" Type="http://schemas.openxmlformats.org/officeDocument/2006/relationships/chart" Target="../charts/chart41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66675</xdr:colOff>
      <xdr:row>641</xdr:row>
      <xdr:rowOff>38100</xdr:rowOff>
    </xdr:from>
    <xdr:to>
      <xdr:col>6</xdr:col>
      <xdr:colOff>390525</xdr:colOff>
      <xdr:row>654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3AB8F4-8096-01EC-0A9F-64B6C50BEE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28575</xdr:colOff>
      <xdr:row>641</xdr:row>
      <xdr:rowOff>28575</xdr:rowOff>
    </xdr:from>
    <xdr:to>
      <xdr:col>12</xdr:col>
      <xdr:colOff>76200</xdr:colOff>
      <xdr:row>654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B0CBEF0-80EC-D67B-0354-50176BED73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381000</xdr:colOff>
      <xdr:row>611</xdr:row>
      <xdr:rowOff>142875</xdr:rowOff>
    </xdr:from>
    <xdr:to>
      <xdr:col>5</xdr:col>
      <xdr:colOff>95250</xdr:colOff>
      <xdr:row>624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2A839C6-50EA-2868-355A-927BACF2D0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428625</xdr:colOff>
      <xdr:row>611</xdr:row>
      <xdr:rowOff>133350</xdr:rowOff>
    </xdr:from>
    <xdr:to>
      <xdr:col>10</xdr:col>
      <xdr:colOff>476250</xdr:colOff>
      <xdr:row>624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3795BAC-6021-A964-6BDD-D46B139191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333375</xdr:colOff>
      <xdr:row>586</xdr:row>
      <xdr:rowOff>38100</xdr:rowOff>
    </xdr:from>
    <xdr:to>
      <xdr:col>5</xdr:col>
      <xdr:colOff>47625</xdr:colOff>
      <xdr:row>599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2F42ECA-E0B6-1F3C-730E-F7FB5CBE49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390525</xdr:colOff>
      <xdr:row>586</xdr:row>
      <xdr:rowOff>133350</xdr:rowOff>
    </xdr:from>
    <xdr:to>
      <xdr:col>10</xdr:col>
      <xdr:colOff>438150</xdr:colOff>
      <xdr:row>599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AC69F16-3A0C-1DA6-B003-21A3AE487B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390525</xdr:colOff>
      <xdr:row>557</xdr:row>
      <xdr:rowOff>76200</xdr:rowOff>
    </xdr:from>
    <xdr:to>
      <xdr:col>5</xdr:col>
      <xdr:colOff>104775</xdr:colOff>
      <xdr:row>570</xdr:row>
      <xdr:rowOff>95250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C80BD14-85BB-D4D8-9409-191BAB777F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542925</xdr:colOff>
      <xdr:row>557</xdr:row>
      <xdr:rowOff>152400</xdr:rowOff>
    </xdr:from>
    <xdr:to>
      <xdr:col>10</xdr:col>
      <xdr:colOff>590550</xdr:colOff>
      <xdr:row>570</xdr:row>
      <xdr:rowOff>171450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43396DB-3D84-7AE2-E768-67A00B0E59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647700</xdr:colOff>
      <xdr:row>527</xdr:row>
      <xdr:rowOff>38100</xdr:rowOff>
    </xdr:from>
    <xdr:to>
      <xdr:col>10</xdr:col>
      <xdr:colOff>695325</xdr:colOff>
      <xdr:row>540</xdr:row>
      <xdr:rowOff>57150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F5623EE-A28E-0852-3D0E-D71494AE39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400050</xdr:colOff>
      <xdr:row>526</xdr:row>
      <xdr:rowOff>190500</xdr:rowOff>
    </xdr:from>
    <xdr:to>
      <xdr:col>5</xdr:col>
      <xdr:colOff>114300</xdr:colOff>
      <xdr:row>540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0A9D31E-E5AB-51BC-6FFF-1CA8647B7E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352425</xdr:colOff>
      <xdr:row>497</xdr:row>
      <xdr:rowOff>76200</xdr:rowOff>
    </xdr:from>
    <xdr:to>
      <xdr:col>5</xdr:col>
      <xdr:colOff>66675</xdr:colOff>
      <xdr:row>510</xdr:row>
      <xdr:rowOff>95250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CF091A3-970A-710B-722D-3E04173272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</xdr:col>
      <xdr:colOff>304800</xdr:colOff>
      <xdr:row>497</xdr:row>
      <xdr:rowOff>57150</xdr:rowOff>
    </xdr:from>
    <xdr:to>
      <xdr:col>10</xdr:col>
      <xdr:colOff>352425</xdr:colOff>
      <xdr:row>510</xdr:row>
      <xdr:rowOff>76200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6D237762-C83D-4E6F-A961-C179A75076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85725</xdr:colOff>
      <xdr:row>467</xdr:row>
      <xdr:rowOff>133350</xdr:rowOff>
    </xdr:from>
    <xdr:to>
      <xdr:col>4</xdr:col>
      <xdr:colOff>704850</xdr:colOff>
      <xdr:row>480</xdr:row>
      <xdr:rowOff>152400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62A78B1E-973D-B5A4-F5CC-0662C17F5B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</xdr:col>
      <xdr:colOff>200025</xdr:colOff>
      <xdr:row>467</xdr:row>
      <xdr:rowOff>133350</xdr:rowOff>
    </xdr:from>
    <xdr:to>
      <xdr:col>10</xdr:col>
      <xdr:colOff>247650</xdr:colOff>
      <xdr:row>480</xdr:row>
      <xdr:rowOff>152400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EBFE1A8C-87F6-268F-9204-ED1B3EF4F9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561975</xdr:colOff>
      <xdr:row>438</xdr:row>
      <xdr:rowOff>0</xdr:rowOff>
    </xdr:from>
    <xdr:to>
      <xdr:col>5</xdr:col>
      <xdr:colOff>276225</xdr:colOff>
      <xdr:row>451</xdr:row>
      <xdr:rowOff>19050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99508145-19D1-BB7B-24E4-21BBCE2435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5</xdr:col>
      <xdr:colOff>552450</xdr:colOff>
      <xdr:row>438</xdr:row>
      <xdr:rowOff>9525</xdr:rowOff>
    </xdr:from>
    <xdr:to>
      <xdr:col>10</xdr:col>
      <xdr:colOff>600075</xdr:colOff>
      <xdr:row>451</xdr:row>
      <xdr:rowOff>28575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CABB6C04-3AAE-4D4A-F88C-75163DB118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619125</xdr:colOff>
      <xdr:row>408</xdr:row>
      <xdr:rowOff>85725</xdr:rowOff>
    </xdr:from>
    <xdr:to>
      <xdr:col>5</xdr:col>
      <xdr:colOff>333375</xdr:colOff>
      <xdr:row>421</xdr:row>
      <xdr:rowOff>104775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DAA4A440-277C-5FB8-8286-1540E7FC54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5</xdr:col>
      <xdr:colOff>885825</xdr:colOff>
      <xdr:row>408</xdr:row>
      <xdr:rowOff>104775</xdr:rowOff>
    </xdr:from>
    <xdr:to>
      <xdr:col>11</xdr:col>
      <xdr:colOff>28575</xdr:colOff>
      <xdr:row>421</xdr:row>
      <xdr:rowOff>123825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F0C931DF-2B4A-214D-3E00-3D85D29439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619125</xdr:colOff>
      <xdr:row>382</xdr:row>
      <xdr:rowOff>152399</xdr:rowOff>
    </xdr:from>
    <xdr:to>
      <xdr:col>5</xdr:col>
      <xdr:colOff>333375</xdr:colOff>
      <xdr:row>397</xdr:row>
      <xdr:rowOff>161924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1096B473-74B2-C8DB-0D66-8F045F1EBB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5</xdr:col>
      <xdr:colOff>581025</xdr:colOff>
      <xdr:row>383</xdr:row>
      <xdr:rowOff>66675</xdr:rowOff>
    </xdr:from>
    <xdr:to>
      <xdr:col>10</xdr:col>
      <xdr:colOff>628650</xdr:colOff>
      <xdr:row>396</xdr:row>
      <xdr:rowOff>85725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AA8EF60F-DCAA-3FC8-B761-4CCD06320A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</xdr:col>
      <xdr:colOff>866775</xdr:colOff>
      <xdr:row>361</xdr:row>
      <xdr:rowOff>95250</xdr:rowOff>
    </xdr:from>
    <xdr:to>
      <xdr:col>5</xdr:col>
      <xdr:colOff>581025</xdr:colOff>
      <xdr:row>374</xdr:row>
      <xdr:rowOff>114300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6E92C49C-ADBA-3B51-F99A-F30C756F5A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6</xdr:col>
      <xdr:colOff>9525</xdr:colOff>
      <xdr:row>361</xdr:row>
      <xdr:rowOff>95250</xdr:rowOff>
    </xdr:from>
    <xdr:to>
      <xdr:col>11</xdr:col>
      <xdr:colOff>57150</xdr:colOff>
      <xdr:row>374</xdr:row>
      <xdr:rowOff>114300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4AA45522-FBB8-2534-8016-015CD7FE1D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</xdr:col>
      <xdr:colOff>381000</xdr:colOff>
      <xdr:row>339</xdr:row>
      <xdr:rowOff>66675</xdr:rowOff>
    </xdr:from>
    <xdr:to>
      <xdr:col>5</xdr:col>
      <xdr:colOff>95250</xdr:colOff>
      <xdr:row>352</xdr:row>
      <xdr:rowOff>85725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0235FCA6-C488-E11D-671E-B04747DF96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5</xdr:col>
      <xdr:colOff>333375</xdr:colOff>
      <xdr:row>339</xdr:row>
      <xdr:rowOff>76200</xdr:rowOff>
    </xdr:from>
    <xdr:to>
      <xdr:col>10</xdr:col>
      <xdr:colOff>381000</xdr:colOff>
      <xdr:row>352</xdr:row>
      <xdr:rowOff>95250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2BBD1829-2C56-A1B2-CD61-12AC75FF68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</xdr:col>
      <xdr:colOff>571500</xdr:colOff>
      <xdr:row>313</xdr:row>
      <xdr:rowOff>190500</xdr:rowOff>
    </xdr:from>
    <xdr:to>
      <xdr:col>5</xdr:col>
      <xdr:colOff>285750</xdr:colOff>
      <xdr:row>327</xdr:row>
      <xdr:rowOff>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F34CE2A0-978E-1F33-AB96-9E261E9B1C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5</xdr:col>
      <xdr:colOff>371475</xdr:colOff>
      <xdr:row>314</xdr:row>
      <xdr:rowOff>0</xdr:rowOff>
    </xdr:from>
    <xdr:to>
      <xdr:col>10</xdr:col>
      <xdr:colOff>419100</xdr:colOff>
      <xdr:row>327</xdr:row>
      <xdr:rowOff>19050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E7BED89E-7FE0-2F7C-FED8-C7755DC1D1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</xdr:col>
      <xdr:colOff>647700</xdr:colOff>
      <xdr:row>285</xdr:row>
      <xdr:rowOff>180975</xdr:rowOff>
    </xdr:from>
    <xdr:to>
      <xdr:col>5</xdr:col>
      <xdr:colOff>361950</xdr:colOff>
      <xdr:row>298</xdr:row>
      <xdr:rowOff>200025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5CB1EE97-C9ED-12C9-4B86-BD99E3C75D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5</xdr:col>
      <xdr:colOff>638175</xdr:colOff>
      <xdr:row>285</xdr:row>
      <xdr:rowOff>171450</xdr:rowOff>
    </xdr:from>
    <xdr:to>
      <xdr:col>10</xdr:col>
      <xdr:colOff>685800</xdr:colOff>
      <xdr:row>298</xdr:row>
      <xdr:rowOff>190500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8C8D8144-FD98-34F2-04D9-0AA47C9E57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</xdr:col>
      <xdr:colOff>752475</xdr:colOff>
      <xdr:row>254</xdr:row>
      <xdr:rowOff>180975</xdr:rowOff>
    </xdr:from>
    <xdr:to>
      <xdr:col>5</xdr:col>
      <xdr:colOff>466725</xdr:colOff>
      <xdr:row>267</xdr:row>
      <xdr:rowOff>200025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F793AE5D-33C3-789F-481F-33EBF968E0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5</xdr:col>
      <xdr:colOff>600075</xdr:colOff>
      <xdr:row>255</xdr:row>
      <xdr:rowOff>0</xdr:rowOff>
    </xdr:from>
    <xdr:to>
      <xdr:col>10</xdr:col>
      <xdr:colOff>647700</xdr:colOff>
      <xdr:row>268</xdr:row>
      <xdr:rowOff>19050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B6D947E6-94D8-1576-BAAC-BD0C3A3617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</xdr:col>
      <xdr:colOff>771525</xdr:colOff>
      <xdr:row>227</xdr:row>
      <xdr:rowOff>57150</xdr:rowOff>
    </xdr:from>
    <xdr:to>
      <xdr:col>5</xdr:col>
      <xdr:colOff>485775</xdr:colOff>
      <xdr:row>240</xdr:row>
      <xdr:rowOff>76200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D7AE5A28-B7C6-57BA-AD9A-D015B86494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5</xdr:col>
      <xdr:colOff>714375</xdr:colOff>
      <xdr:row>227</xdr:row>
      <xdr:rowOff>28575</xdr:rowOff>
    </xdr:from>
    <xdr:to>
      <xdr:col>10</xdr:col>
      <xdr:colOff>762000</xdr:colOff>
      <xdr:row>240</xdr:row>
      <xdr:rowOff>47625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81AD3AF2-7A11-145A-9291-C6F6E1B7C5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</xdr:col>
      <xdr:colOff>1000125</xdr:colOff>
      <xdr:row>200</xdr:row>
      <xdr:rowOff>180975</xdr:rowOff>
    </xdr:from>
    <xdr:to>
      <xdr:col>5</xdr:col>
      <xdr:colOff>714375</xdr:colOff>
      <xdr:row>213</xdr:row>
      <xdr:rowOff>200025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9C1D1CBC-BF04-8FEC-3CA4-69CE94DEEA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6</xdr:col>
      <xdr:colOff>247650</xdr:colOff>
      <xdr:row>200</xdr:row>
      <xdr:rowOff>152400</xdr:rowOff>
    </xdr:from>
    <xdr:to>
      <xdr:col>11</xdr:col>
      <xdr:colOff>295275</xdr:colOff>
      <xdr:row>213</xdr:row>
      <xdr:rowOff>171450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B6631A4D-8AB6-E2E3-DFB8-A164BBF691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</xdr:col>
      <xdr:colOff>923925</xdr:colOff>
      <xdr:row>172</xdr:row>
      <xdr:rowOff>123825</xdr:rowOff>
    </xdr:from>
    <xdr:to>
      <xdr:col>5</xdr:col>
      <xdr:colOff>638175</xdr:colOff>
      <xdr:row>185</xdr:row>
      <xdr:rowOff>142875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B825911B-4EF2-86D2-CE66-649F2987F1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6</xdr:col>
      <xdr:colOff>361950</xdr:colOff>
      <xdr:row>171</xdr:row>
      <xdr:rowOff>171450</xdr:rowOff>
    </xdr:from>
    <xdr:to>
      <xdr:col>11</xdr:col>
      <xdr:colOff>409575</xdr:colOff>
      <xdr:row>184</xdr:row>
      <xdr:rowOff>190500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F6DAA108-85CA-AB62-E486-601F5CD0E1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1</xdr:col>
      <xdr:colOff>657225</xdr:colOff>
      <xdr:row>141</xdr:row>
      <xdr:rowOff>9525</xdr:rowOff>
    </xdr:from>
    <xdr:to>
      <xdr:col>5</xdr:col>
      <xdr:colOff>371475</xdr:colOff>
      <xdr:row>154</xdr:row>
      <xdr:rowOff>28575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AE3F4763-BA0A-B2D0-A887-A657CDBF10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5</xdr:col>
      <xdr:colOff>581025</xdr:colOff>
      <xdr:row>141</xdr:row>
      <xdr:rowOff>28575</xdr:rowOff>
    </xdr:from>
    <xdr:to>
      <xdr:col>10</xdr:col>
      <xdr:colOff>628650</xdr:colOff>
      <xdr:row>154</xdr:row>
      <xdr:rowOff>47625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CED89421-1BE0-5B83-AB98-B88AB157FF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1</xdr:col>
      <xdr:colOff>514350</xdr:colOff>
      <xdr:row>115</xdr:row>
      <xdr:rowOff>95250</xdr:rowOff>
    </xdr:from>
    <xdr:to>
      <xdr:col>5</xdr:col>
      <xdr:colOff>228600</xdr:colOff>
      <xdr:row>128</xdr:row>
      <xdr:rowOff>114300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60425DC0-402C-60D9-2DFA-006E32707D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5</xdr:col>
      <xdr:colOff>342900</xdr:colOff>
      <xdr:row>115</xdr:row>
      <xdr:rowOff>66675</xdr:rowOff>
    </xdr:from>
    <xdr:to>
      <xdr:col>10</xdr:col>
      <xdr:colOff>390525</xdr:colOff>
      <xdr:row>128</xdr:row>
      <xdr:rowOff>85725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55A0A353-0815-15B3-CDF0-B24D9B64B8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1</xdr:col>
      <xdr:colOff>457200</xdr:colOff>
      <xdr:row>87</xdr:row>
      <xdr:rowOff>114300</xdr:rowOff>
    </xdr:from>
    <xdr:to>
      <xdr:col>5</xdr:col>
      <xdr:colOff>171450</xdr:colOff>
      <xdr:row>100</xdr:row>
      <xdr:rowOff>133350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CE0D6C22-E0ED-A7AA-D97C-03799D83C0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5</xdr:col>
      <xdr:colOff>485775</xdr:colOff>
      <xdr:row>87</xdr:row>
      <xdr:rowOff>171450</xdr:rowOff>
    </xdr:from>
    <xdr:to>
      <xdr:col>10</xdr:col>
      <xdr:colOff>533400</xdr:colOff>
      <xdr:row>100</xdr:row>
      <xdr:rowOff>190500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4618BDD8-BFD1-4FD5-D85B-754D070516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1</xdr:col>
      <xdr:colOff>762000</xdr:colOff>
      <xdr:row>57</xdr:row>
      <xdr:rowOff>152400</xdr:rowOff>
    </xdr:from>
    <xdr:to>
      <xdr:col>5</xdr:col>
      <xdr:colOff>476250</xdr:colOff>
      <xdr:row>70</xdr:row>
      <xdr:rowOff>171450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7796286E-AFBD-F4D4-39F2-6D43C9D1C9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5</xdr:col>
      <xdr:colOff>781050</xdr:colOff>
      <xdr:row>57</xdr:row>
      <xdr:rowOff>133350</xdr:rowOff>
    </xdr:from>
    <xdr:to>
      <xdr:col>10</xdr:col>
      <xdr:colOff>828675</xdr:colOff>
      <xdr:row>70</xdr:row>
      <xdr:rowOff>152400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A31C4C6E-E174-86B5-AB49-7612C9AC66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1</xdr:col>
      <xdr:colOff>923925</xdr:colOff>
      <xdr:row>671</xdr:row>
      <xdr:rowOff>190500</xdr:rowOff>
    </xdr:from>
    <xdr:to>
      <xdr:col>5</xdr:col>
      <xdr:colOff>638175</xdr:colOff>
      <xdr:row>685</xdr:row>
      <xdr:rowOff>133350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336AEB53-C4EE-F2E8-D99B-13B374CF98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6</xdr:col>
      <xdr:colOff>285750</xdr:colOff>
      <xdr:row>672</xdr:row>
      <xdr:rowOff>85725</xdr:rowOff>
    </xdr:from>
    <xdr:to>
      <xdr:col>11</xdr:col>
      <xdr:colOff>333375</xdr:colOff>
      <xdr:row>686</xdr:row>
      <xdr:rowOff>28575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C3C60D8B-8AE7-B360-E49E-95DEE9C72C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V670"/>
  <sheetViews>
    <sheetView tabSelected="1" topLeftCell="A660" zoomScaleNormal="100" workbookViewId="0">
      <selection activeCell="M666" sqref="M666"/>
    </sheetView>
  </sheetViews>
  <sheetFormatPr defaultRowHeight="15.75" x14ac:dyDescent="0.25"/>
  <cols>
    <col min="1" max="1" width="21.140625" style="1" customWidth="1"/>
    <col min="2" max="2" width="22.7109375" style="72" customWidth="1"/>
    <col min="3" max="3" width="23" style="1" customWidth="1"/>
    <col min="4" max="22" width="13.5703125" style="1" customWidth="1"/>
    <col min="23" max="16384" width="9.140625" style="1"/>
  </cols>
  <sheetData>
    <row r="2" spans="1:1" x14ac:dyDescent="0.25">
      <c r="A2" s="2" t="s">
        <v>0</v>
      </c>
    </row>
    <row r="3" spans="1:1" x14ac:dyDescent="0.25">
      <c r="A3" s="2" t="s">
        <v>1</v>
      </c>
    </row>
    <row r="4" spans="1:1" x14ac:dyDescent="0.25">
      <c r="A4" s="2" t="s">
        <v>2</v>
      </c>
    </row>
    <row r="5" spans="1:1" x14ac:dyDescent="0.25">
      <c r="A5" s="2" t="s">
        <v>3</v>
      </c>
    </row>
    <row r="6" spans="1:1" x14ac:dyDescent="0.25">
      <c r="A6" s="2" t="s">
        <v>4</v>
      </c>
    </row>
    <row r="7" spans="1:1" x14ac:dyDescent="0.25">
      <c r="A7" s="2" t="s">
        <v>5</v>
      </c>
    </row>
    <row r="8" spans="1:1" x14ac:dyDescent="0.25">
      <c r="A8" s="2" t="s">
        <v>6</v>
      </c>
    </row>
    <row r="9" spans="1:1" x14ac:dyDescent="0.25">
      <c r="A9" s="2" t="s">
        <v>7</v>
      </c>
    </row>
    <row r="10" spans="1:1" x14ac:dyDescent="0.25">
      <c r="A10" s="2" t="s">
        <v>8</v>
      </c>
    </row>
    <row r="11" spans="1:1" x14ac:dyDescent="0.25">
      <c r="A11" s="2" t="s">
        <v>9</v>
      </c>
    </row>
    <row r="12" spans="1:1" x14ac:dyDescent="0.25">
      <c r="A12" s="2" t="s">
        <v>10</v>
      </c>
    </row>
    <row r="13" spans="1:1" x14ac:dyDescent="0.25">
      <c r="A13" s="2" t="s">
        <v>11</v>
      </c>
    </row>
    <row r="14" spans="1:1" x14ac:dyDescent="0.25">
      <c r="A14" s="2" t="s">
        <v>12</v>
      </c>
    </row>
    <row r="15" spans="1:1" x14ac:dyDescent="0.25">
      <c r="A15" s="2" t="s">
        <v>13</v>
      </c>
    </row>
    <row r="16" spans="1:1" x14ac:dyDescent="0.25">
      <c r="A16" s="2" t="s">
        <v>14</v>
      </c>
    </row>
    <row r="17" spans="1:3" x14ac:dyDescent="0.25">
      <c r="A17" s="2" t="s">
        <v>15</v>
      </c>
    </row>
    <row r="18" spans="1:3" x14ac:dyDescent="0.25">
      <c r="A18" s="2" t="s">
        <v>16</v>
      </c>
    </row>
    <row r="19" spans="1:3" x14ac:dyDescent="0.25">
      <c r="A19" s="2" t="s">
        <v>17</v>
      </c>
    </row>
    <row r="22" spans="1:3" ht="18" x14ac:dyDescent="0.25">
      <c r="A22" s="3" t="s">
        <v>18</v>
      </c>
    </row>
    <row r="24" spans="1:3" ht="21" customHeight="1" x14ac:dyDescent="0.25">
      <c r="A24" s="86" t="s">
        <v>19</v>
      </c>
      <c r="B24" s="87"/>
      <c r="C24" s="88"/>
    </row>
    <row r="25" spans="1:3" ht="17.100000000000001" customHeight="1" x14ac:dyDescent="0.25">
      <c r="A25" s="89" t="s">
        <v>20</v>
      </c>
      <c r="B25" s="90"/>
      <c r="C25" s="5" t="s">
        <v>21</v>
      </c>
    </row>
    <row r="26" spans="1:3" ht="17.100000000000001" customHeight="1" x14ac:dyDescent="0.25">
      <c r="A26" s="91" t="s">
        <v>22</v>
      </c>
      <c r="B26" s="92"/>
      <c r="C26" s="6" t="s">
        <v>23</v>
      </c>
    </row>
    <row r="27" spans="1:3" ht="17.100000000000001" customHeight="1" x14ac:dyDescent="0.25">
      <c r="A27" s="91" t="s">
        <v>24</v>
      </c>
      <c r="B27" s="73" t="s">
        <v>25</v>
      </c>
      <c r="C27" s="6" t="s">
        <v>26</v>
      </c>
    </row>
    <row r="28" spans="1:3" ht="17.100000000000001" customHeight="1" x14ac:dyDescent="0.25">
      <c r="A28" s="91"/>
      <c r="B28" s="73" t="s">
        <v>27</v>
      </c>
      <c r="C28" s="6" t="s">
        <v>28</v>
      </c>
    </row>
    <row r="29" spans="1:3" ht="17.100000000000001" customHeight="1" x14ac:dyDescent="0.25">
      <c r="A29" s="91"/>
      <c r="B29" s="73" t="s">
        <v>29</v>
      </c>
      <c r="C29" s="6" t="s">
        <v>28</v>
      </c>
    </row>
    <row r="30" spans="1:3" ht="17.100000000000001" customHeight="1" x14ac:dyDescent="0.25">
      <c r="A30" s="91"/>
      <c r="B30" s="73" t="s">
        <v>30</v>
      </c>
      <c r="C30" s="6" t="s">
        <v>28</v>
      </c>
    </row>
    <row r="31" spans="1:3" ht="30" customHeight="1" x14ac:dyDescent="0.25">
      <c r="A31" s="91"/>
      <c r="B31" s="73" t="s">
        <v>31</v>
      </c>
      <c r="C31" s="8">
        <v>120</v>
      </c>
    </row>
    <row r="32" spans="1:3" ht="45.95" customHeight="1" x14ac:dyDescent="0.25">
      <c r="A32" s="91" t="s">
        <v>32</v>
      </c>
      <c r="B32" s="73" t="s">
        <v>33</v>
      </c>
      <c r="C32" s="6" t="s">
        <v>34</v>
      </c>
    </row>
    <row r="33" spans="1:22" ht="30" customHeight="1" x14ac:dyDescent="0.25">
      <c r="A33" s="91"/>
      <c r="B33" s="73" t="s">
        <v>35</v>
      </c>
      <c r="C33" s="6" t="s">
        <v>36</v>
      </c>
    </row>
    <row r="34" spans="1:22" ht="409.6" customHeight="1" x14ac:dyDescent="0.25">
      <c r="A34" s="91" t="s">
        <v>37</v>
      </c>
      <c r="B34" s="92"/>
      <c r="C34" s="6" t="s">
        <v>38</v>
      </c>
    </row>
    <row r="35" spans="1:22" ht="17.100000000000001" customHeight="1" x14ac:dyDescent="0.25">
      <c r="A35" s="91" t="s">
        <v>39</v>
      </c>
      <c r="B35" s="73" t="s">
        <v>40</v>
      </c>
      <c r="C35" s="9" t="s">
        <v>41</v>
      </c>
    </row>
    <row r="36" spans="1:22" ht="17.100000000000001" customHeight="1" x14ac:dyDescent="0.25">
      <c r="A36" s="93"/>
      <c r="B36" s="68" t="s">
        <v>42</v>
      </c>
      <c r="C36" s="10" t="s">
        <v>43</v>
      </c>
    </row>
    <row r="39" spans="1:22" x14ac:dyDescent="0.25">
      <c r="A39" s="11" t="s">
        <v>44</v>
      </c>
    </row>
    <row r="41" spans="1:22" ht="21" customHeight="1" x14ac:dyDescent="0.25">
      <c r="A41" s="86" t="s">
        <v>45</v>
      </c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8"/>
    </row>
    <row r="42" spans="1:22" ht="179.1" customHeight="1" x14ac:dyDescent="0.25">
      <c r="A42" s="94"/>
      <c r="B42" s="95"/>
      <c r="C42" s="12" t="s">
        <v>46</v>
      </c>
      <c r="D42" s="13" t="s">
        <v>47</v>
      </c>
      <c r="E42" s="13" t="s">
        <v>48</v>
      </c>
      <c r="F42" s="13" t="s">
        <v>49</v>
      </c>
      <c r="G42" s="13" t="s">
        <v>50</v>
      </c>
      <c r="H42" s="13" t="s">
        <v>51</v>
      </c>
      <c r="I42" s="13" t="s">
        <v>52</v>
      </c>
      <c r="J42" s="13" t="s">
        <v>53</v>
      </c>
      <c r="K42" s="13" t="s">
        <v>54</v>
      </c>
      <c r="L42" s="13" t="s">
        <v>55</v>
      </c>
      <c r="M42" s="13" t="s">
        <v>56</v>
      </c>
      <c r="N42" s="13" t="s">
        <v>57</v>
      </c>
      <c r="O42" s="13" t="s">
        <v>58</v>
      </c>
      <c r="P42" s="13" t="s">
        <v>59</v>
      </c>
      <c r="Q42" s="13" t="s">
        <v>60</v>
      </c>
      <c r="R42" s="13" t="s">
        <v>61</v>
      </c>
      <c r="S42" s="13" t="s">
        <v>62</v>
      </c>
      <c r="T42" s="13" t="s">
        <v>63</v>
      </c>
      <c r="U42" s="13" t="s">
        <v>64</v>
      </c>
      <c r="V42" s="14" t="s">
        <v>65</v>
      </c>
    </row>
    <row r="43" spans="1:22" ht="17.100000000000001" customHeight="1" x14ac:dyDescent="0.25">
      <c r="A43" s="96" t="s">
        <v>66</v>
      </c>
      <c r="B43" s="74" t="s">
        <v>67</v>
      </c>
      <c r="C43" s="15">
        <v>120</v>
      </c>
      <c r="D43" s="16">
        <v>120</v>
      </c>
      <c r="E43" s="16">
        <v>120</v>
      </c>
      <c r="F43" s="16">
        <v>120</v>
      </c>
      <c r="G43" s="16">
        <v>120</v>
      </c>
      <c r="H43" s="16">
        <v>120</v>
      </c>
      <c r="I43" s="16">
        <v>120</v>
      </c>
      <c r="J43" s="16">
        <v>120</v>
      </c>
      <c r="K43" s="16">
        <v>120</v>
      </c>
      <c r="L43" s="16">
        <v>120</v>
      </c>
      <c r="M43" s="16">
        <v>120</v>
      </c>
      <c r="N43" s="16">
        <v>120</v>
      </c>
      <c r="O43" s="16">
        <v>120</v>
      </c>
      <c r="P43" s="16">
        <v>120</v>
      </c>
      <c r="Q43" s="16">
        <v>120</v>
      </c>
      <c r="R43" s="16">
        <v>120</v>
      </c>
      <c r="S43" s="16">
        <v>120</v>
      </c>
      <c r="T43" s="16">
        <v>120</v>
      </c>
      <c r="U43" s="16">
        <v>120</v>
      </c>
      <c r="V43" s="17">
        <v>120</v>
      </c>
    </row>
    <row r="44" spans="1:22" ht="17.100000000000001" customHeight="1" x14ac:dyDescent="0.25">
      <c r="A44" s="93"/>
      <c r="B44" s="68" t="s">
        <v>68</v>
      </c>
      <c r="C44" s="18">
        <v>0</v>
      </c>
      <c r="D44" s="19">
        <v>0</v>
      </c>
      <c r="E44" s="19">
        <v>0</v>
      </c>
      <c r="F44" s="19">
        <v>0</v>
      </c>
      <c r="G44" s="19">
        <v>0</v>
      </c>
      <c r="H44" s="19">
        <v>0</v>
      </c>
      <c r="I44" s="19">
        <v>0</v>
      </c>
      <c r="J44" s="19">
        <v>0</v>
      </c>
      <c r="K44" s="19">
        <v>0</v>
      </c>
      <c r="L44" s="19">
        <v>0</v>
      </c>
      <c r="M44" s="19">
        <v>0</v>
      </c>
      <c r="N44" s="19">
        <v>0</v>
      </c>
      <c r="O44" s="19">
        <v>0</v>
      </c>
      <c r="P44" s="19">
        <v>0</v>
      </c>
      <c r="Q44" s="19">
        <v>0</v>
      </c>
      <c r="R44" s="19">
        <v>0</v>
      </c>
      <c r="S44" s="19">
        <v>0</v>
      </c>
      <c r="T44" s="19">
        <v>0</v>
      </c>
      <c r="U44" s="19">
        <v>0</v>
      </c>
      <c r="V44" s="20">
        <v>0</v>
      </c>
    </row>
    <row r="47" spans="1:22" ht="18" x14ac:dyDescent="0.25">
      <c r="A47" s="3" t="s">
        <v>69</v>
      </c>
    </row>
    <row r="49" spans="1:7" ht="21" customHeight="1" x14ac:dyDescent="0.25">
      <c r="A49" s="86" t="s">
        <v>46</v>
      </c>
      <c r="B49" s="87"/>
      <c r="C49" s="87"/>
      <c r="D49" s="87"/>
      <c r="E49" s="87"/>
      <c r="F49" s="88"/>
    </row>
    <row r="50" spans="1:7" ht="29.1" customHeight="1" x14ac:dyDescent="0.25">
      <c r="A50" s="28"/>
      <c r="B50" s="75"/>
      <c r="C50" s="65" t="s">
        <v>77</v>
      </c>
      <c r="D50" s="66" t="s">
        <v>78</v>
      </c>
      <c r="E50" s="66" t="s">
        <v>79</v>
      </c>
      <c r="F50" s="67" t="s">
        <v>80</v>
      </c>
      <c r="G50" s="1" t="s">
        <v>76</v>
      </c>
    </row>
    <row r="51" spans="1:7" ht="17.100000000000001" customHeight="1" x14ac:dyDescent="0.25">
      <c r="A51" s="29"/>
      <c r="B51" s="71" t="s">
        <v>83</v>
      </c>
      <c r="C51" s="15">
        <v>38</v>
      </c>
      <c r="D51" s="21">
        <v>31.666666666666664</v>
      </c>
      <c r="E51" s="21">
        <v>31.666666666666664</v>
      </c>
      <c r="F51" s="22">
        <v>31.666666666666664</v>
      </c>
    </row>
    <row r="52" spans="1:7" ht="17.100000000000001" customHeight="1" x14ac:dyDescent="0.25">
      <c r="A52" s="30"/>
      <c r="B52" s="71" t="s">
        <v>84</v>
      </c>
      <c r="C52" s="23">
        <v>22</v>
      </c>
      <c r="D52" s="24">
        <v>18.333333333333332</v>
      </c>
      <c r="E52" s="24">
        <v>18.333333333333332</v>
      </c>
      <c r="F52" s="25">
        <v>50</v>
      </c>
    </row>
    <row r="53" spans="1:7" ht="17.100000000000001" customHeight="1" x14ac:dyDescent="0.25">
      <c r="A53" s="30"/>
      <c r="B53" s="71" t="s">
        <v>82</v>
      </c>
      <c r="C53" s="23">
        <v>60</v>
      </c>
      <c r="D53" s="24">
        <v>50</v>
      </c>
      <c r="E53" s="24">
        <v>50</v>
      </c>
      <c r="F53" s="25">
        <v>100</v>
      </c>
      <c r="G53" s="1" t="s">
        <v>76</v>
      </c>
    </row>
    <row r="54" spans="1:7" ht="17.100000000000001" customHeight="1" x14ac:dyDescent="0.25">
      <c r="A54" s="31"/>
      <c r="B54" s="68" t="s">
        <v>81</v>
      </c>
      <c r="C54" s="18">
        <v>120</v>
      </c>
      <c r="D54" s="26">
        <v>100</v>
      </c>
      <c r="E54" s="26">
        <v>100</v>
      </c>
      <c r="F54" s="27"/>
    </row>
    <row r="55" spans="1:7" ht="17.100000000000001" customHeight="1" x14ac:dyDescent="0.25">
      <c r="A55" s="31"/>
      <c r="B55" s="76"/>
      <c r="C55" s="42"/>
      <c r="D55" s="43"/>
      <c r="E55" s="43"/>
      <c r="F55" s="44"/>
    </row>
    <row r="56" spans="1:7" ht="17.100000000000001" customHeight="1" x14ac:dyDescent="0.25">
      <c r="A56" s="31"/>
      <c r="B56" s="76"/>
      <c r="C56" s="42"/>
      <c r="D56" s="43"/>
      <c r="E56" s="43"/>
      <c r="F56" s="44"/>
    </row>
    <row r="57" spans="1:7" ht="17.100000000000001" customHeight="1" x14ac:dyDescent="0.25">
      <c r="A57" s="31"/>
      <c r="B57" s="76"/>
      <c r="C57" s="42"/>
      <c r="D57" s="43"/>
      <c r="E57" s="43"/>
      <c r="F57" s="44"/>
    </row>
    <row r="58" spans="1:7" ht="17.100000000000001" customHeight="1" x14ac:dyDescent="0.25">
      <c r="A58" s="31"/>
      <c r="B58" s="76"/>
      <c r="C58" s="42"/>
      <c r="D58" s="43"/>
      <c r="E58" s="43"/>
      <c r="F58" s="44"/>
    </row>
    <row r="59" spans="1:7" ht="17.100000000000001" customHeight="1" x14ac:dyDescent="0.25">
      <c r="A59" s="31"/>
      <c r="B59" s="76"/>
      <c r="C59" s="42"/>
      <c r="D59" s="43"/>
      <c r="E59" s="43"/>
      <c r="F59" s="44"/>
    </row>
    <row r="60" spans="1:7" ht="17.100000000000001" customHeight="1" x14ac:dyDescent="0.25">
      <c r="A60" s="31"/>
      <c r="B60" s="76"/>
      <c r="C60" s="42"/>
      <c r="D60" s="43"/>
      <c r="E60" s="43"/>
      <c r="F60" s="44"/>
    </row>
    <row r="61" spans="1:7" ht="17.100000000000001" customHeight="1" x14ac:dyDescent="0.25">
      <c r="A61" s="31"/>
      <c r="B61" s="76"/>
      <c r="C61" s="42"/>
      <c r="D61" s="43"/>
      <c r="E61" s="43"/>
      <c r="F61" s="44"/>
    </row>
    <row r="62" spans="1:7" ht="17.100000000000001" customHeight="1" x14ac:dyDescent="0.25">
      <c r="A62" s="31"/>
      <c r="B62" s="76"/>
      <c r="C62" s="42"/>
      <c r="D62" s="43"/>
      <c r="E62" s="43"/>
      <c r="F62" s="44"/>
    </row>
    <row r="63" spans="1:7" ht="17.100000000000001" customHeight="1" x14ac:dyDescent="0.25">
      <c r="A63" s="31"/>
      <c r="B63" s="76"/>
      <c r="C63" s="42"/>
      <c r="D63" s="43"/>
      <c r="E63" s="43"/>
      <c r="F63" s="44"/>
    </row>
    <row r="64" spans="1:7" ht="17.100000000000001" customHeight="1" x14ac:dyDescent="0.25">
      <c r="A64" s="31"/>
      <c r="B64" s="76"/>
      <c r="C64" s="42"/>
      <c r="D64" s="43"/>
      <c r="E64" s="43"/>
      <c r="F64" s="44"/>
    </row>
    <row r="65" spans="1:7" ht="17.100000000000001" customHeight="1" x14ac:dyDescent="0.25">
      <c r="A65" s="31"/>
      <c r="B65" s="76"/>
      <c r="C65" s="42"/>
      <c r="D65" s="43"/>
      <c r="E65" s="43"/>
      <c r="F65" s="44"/>
    </row>
    <row r="66" spans="1:7" ht="17.100000000000001" customHeight="1" x14ac:dyDescent="0.25">
      <c r="A66" s="31"/>
      <c r="B66" s="76"/>
      <c r="C66" s="42"/>
      <c r="D66" s="43"/>
      <c r="E66" s="43"/>
      <c r="F66" s="44"/>
    </row>
    <row r="67" spans="1:7" ht="17.100000000000001" customHeight="1" x14ac:dyDescent="0.25">
      <c r="A67" s="31"/>
      <c r="B67" s="76"/>
      <c r="C67" s="42"/>
      <c r="D67" s="43"/>
      <c r="E67" s="43"/>
      <c r="F67" s="44"/>
    </row>
    <row r="68" spans="1:7" ht="17.100000000000001" customHeight="1" x14ac:dyDescent="0.25">
      <c r="A68" s="31"/>
      <c r="B68" s="76"/>
      <c r="C68" s="42"/>
      <c r="D68" s="43"/>
      <c r="E68" s="43"/>
      <c r="F68" s="44"/>
    </row>
    <row r="69" spans="1:7" ht="17.100000000000001" customHeight="1" x14ac:dyDescent="0.25">
      <c r="A69" s="31"/>
      <c r="B69" s="76"/>
      <c r="C69" s="42"/>
      <c r="D69" s="43"/>
      <c r="E69" s="43"/>
      <c r="F69" s="44"/>
    </row>
    <row r="70" spans="1:7" ht="17.100000000000001" customHeight="1" x14ac:dyDescent="0.25">
      <c r="A70" s="31"/>
      <c r="B70" s="76"/>
      <c r="C70" s="42"/>
      <c r="D70" s="43"/>
      <c r="E70" s="43"/>
      <c r="F70" s="44"/>
    </row>
    <row r="71" spans="1:7" ht="17.100000000000001" customHeight="1" x14ac:dyDescent="0.25">
      <c r="A71" s="31"/>
      <c r="B71" s="76"/>
      <c r="C71" s="42"/>
      <c r="D71" s="43"/>
      <c r="E71" s="43"/>
      <c r="F71" s="44"/>
    </row>
    <row r="72" spans="1:7" ht="17.100000000000001" customHeight="1" x14ac:dyDescent="0.25">
      <c r="A72" s="31"/>
      <c r="B72" s="76"/>
      <c r="C72" s="42"/>
      <c r="D72" s="43"/>
      <c r="E72" s="43"/>
      <c r="F72" s="44"/>
    </row>
    <row r="73" spans="1:7" ht="17.100000000000001" customHeight="1" x14ac:dyDescent="0.25">
      <c r="A73" s="31"/>
      <c r="B73" s="76"/>
      <c r="C73" s="42"/>
      <c r="D73" s="43"/>
      <c r="E73" s="43"/>
      <c r="F73" s="44"/>
    </row>
    <row r="74" spans="1:7" ht="17.100000000000001" customHeight="1" x14ac:dyDescent="0.25">
      <c r="A74" s="31"/>
      <c r="B74" s="76"/>
      <c r="C74" s="42"/>
      <c r="D74" s="43"/>
      <c r="E74" s="43"/>
      <c r="F74" s="44"/>
    </row>
    <row r="75" spans="1:7" ht="17.100000000000001" customHeight="1" x14ac:dyDescent="0.25">
      <c r="A75" s="31"/>
      <c r="B75" s="76"/>
      <c r="C75" s="42"/>
      <c r="D75" s="43"/>
      <c r="E75" s="43"/>
      <c r="F75" s="44"/>
    </row>
    <row r="76" spans="1:7" ht="17.100000000000001" customHeight="1" x14ac:dyDescent="0.25">
      <c r="A76" s="31"/>
      <c r="B76" s="76"/>
      <c r="C76" s="42"/>
      <c r="D76" s="43"/>
      <c r="E76" s="43"/>
      <c r="F76" s="44"/>
    </row>
    <row r="78" spans="1:7" ht="21" customHeight="1" x14ac:dyDescent="0.25">
      <c r="A78" s="86" t="s">
        <v>47</v>
      </c>
      <c r="B78" s="87"/>
      <c r="C78" s="87"/>
      <c r="D78" s="87"/>
      <c r="E78" s="87"/>
      <c r="F78" s="88"/>
    </row>
    <row r="79" spans="1:7" ht="29.1" customHeight="1" x14ac:dyDescent="0.25">
      <c r="A79" s="28"/>
      <c r="B79" s="75"/>
      <c r="C79" s="65" t="s">
        <v>77</v>
      </c>
      <c r="D79" s="66" t="s">
        <v>78</v>
      </c>
      <c r="E79" s="66" t="s">
        <v>79</v>
      </c>
      <c r="F79" s="67" t="s">
        <v>80</v>
      </c>
      <c r="G79" s="1" t="s">
        <v>76</v>
      </c>
    </row>
    <row r="80" spans="1:7" ht="17.100000000000001" customHeight="1" x14ac:dyDescent="0.25">
      <c r="A80" s="29"/>
      <c r="B80" s="74" t="s">
        <v>70</v>
      </c>
      <c r="C80" s="15">
        <v>11</v>
      </c>
      <c r="D80" s="21">
        <v>9.1666666666666661</v>
      </c>
      <c r="E80" s="21">
        <v>9.1666666666666661</v>
      </c>
      <c r="F80" s="22">
        <v>9.1666666666666661</v>
      </c>
    </row>
    <row r="81" spans="1:6" ht="17.100000000000001" customHeight="1" x14ac:dyDescent="0.25">
      <c r="A81" s="30"/>
      <c r="B81" s="73" t="s">
        <v>71</v>
      </c>
      <c r="C81" s="23">
        <v>78</v>
      </c>
      <c r="D81" s="24">
        <v>65</v>
      </c>
      <c r="E81" s="24">
        <v>65</v>
      </c>
      <c r="F81" s="25">
        <v>74.166666666666671</v>
      </c>
    </row>
    <row r="82" spans="1:6" ht="17.100000000000001" customHeight="1" x14ac:dyDescent="0.25">
      <c r="A82" s="30"/>
      <c r="B82" s="73" t="s">
        <v>72</v>
      </c>
      <c r="C82" s="23">
        <v>16</v>
      </c>
      <c r="D82" s="24">
        <v>13.333333333333334</v>
      </c>
      <c r="E82" s="24">
        <v>13.333333333333334</v>
      </c>
      <c r="F82" s="25">
        <v>87.5</v>
      </c>
    </row>
    <row r="83" spans="1:6" ht="17.100000000000001" customHeight="1" x14ac:dyDescent="0.25">
      <c r="A83" s="30"/>
      <c r="B83" s="73" t="s">
        <v>73</v>
      </c>
      <c r="C83" s="23">
        <v>15</v>
      </c>
      <c r="D83" s="24">
        <v>12.5</v>
      </c>
      <c r="E83" s="24">
        <v>12.5</v>
      </c>
      <c r="F83" s="25">
        <v>100</v>
      </c>
    </row>
    <row r="84" spans="1:6" ht="17.100000000000001" customHeight="1" x14ac:dyDescent="0.25">
      <c r="A84" s="31"/>
      <c r="B84" s="68" t="s">
        <v>81</v>
      </c>
      <c r="C84" s="18">
        <v>120</v>
      </c>
      <c r="D84" s="26">
        <v>100</v>
      </c>
      <c r="E84" s="26">
        <v>100</v>
      </c>
      <c r="F84" s="27"/>
    </row>
    <row r="85" spans="1:6" ht="17.100000000000001" customHeight="1" x14ac:dyDescent="0.25">
      <c r="A85" s="31"/>
      <c r="B85" s="76"/>
      <c r="C85" s="42"/>
      <c r="D85" s="43"/>
      <c r="E85" s="43"/>
      <c r="F85" s="44"/>
    </row>
    <row r="86" spans="1:6" ht="17.100000000000001" customHeight="1" x14ac:dyDescent="0.25">
      <c r="A86" s="31"/>
      <c r="B86" s="76"/>
      <c r="C86" s="42"/>
      <c r="D86" s="43"/>
      <c r="E86" s="43"/>
      <c r="F86" s="44"/>
    </row>
    <row r="87" spans="1:6" ht="17.100000000000001" customHeight="1" x14ac:dyDescent="0.25">
      <c r="A87" s="31"/>
      <c r="B87" s="76"/>
      <c r="C87" s="42"/>
      <c r="D87" s="43"/>
      <c r="E87" s="43"/>
      <c r="F87" s="44"/>
    </row>
    <row r="88" spans="1:6" ht="17.100000000000001" customHeight="1" x14ac:dyDescent="0.25">
      <c r="A88" s="31"/>
      <c r="B88" s="76"/>
      <c r="C88" s="42"/>
      <c r="D88" s="43"/>
      <c r="E88" s="43"/>
      <c r="F88" s="44"/>
    </row>
    <row r="89" spans="1:6" ht="17.100000000000001" customHeight="1" x14ac:dyDescent="0.25">
      <c r="A89" s="31"/>
      <c r="B89" s="76"/>
      <c r="C89" s="42"/>
      <c r="D89" s="43"/>
      <c r="E89" s="43"/>
      <c r="F89" s="44"/>
    </row>
    <row r="90" spans="1:6" ht="17.100000000000001" customHeight="1" x14ac:dyDescent="0.25">
      <c r="A90" s="31"/>
      <c r="B90" s="76"/>
      <c r="C90" s="42"/>
      <c r="D90" s="43"/>
      <c r="E90" s="43"/>
      <c r="F90" s="44"/>
    </row>
    <row r="91" spans="1:6" ht="17.100000000000001" customHeight="1" x14ac:dyDescent="0.25">
      <c r="A91" s="31"/>
      <c r="B91" s="76"/>
      <c r="C91" s="42"/>
      <c r="D91" s="43"/>
      <c r="E91" s="43"/>
      <c r="F91" s="44"/>
    </row>
    <row r="92" spans="1:6" ht="17.100000000000001" customHeight="1" x14ac:dyDescent="0.25">
      <c r="A92" s="31"/>
      <c r="B92" s="76"/>
      <c r="C92" s="42"/>
      <c r="D92" s="43"/>
      <c r="E92" s="43"/>
      <c r="F92" s="44"/>
    </row>
    <row r="93" spans="1:6" ht="17.100000000000001" customHeight="1" x14ac:dyDescent="0.25">
      <c r="A93" s="31"/>
      <c r="B93" s="76"/>
      <c r="C93" s="42"/>
      <c r="D93" s="43"/>
      <c r="E93" s="43"/>
      <c r="F93" s="44"/>
    </row>
    <row r="94" spans="1:6" ht="17.100000000000001" customHeight="1" x14ac:dyDescent="0.25">
      <c r="A94" s="31"/>
      <c r="B94" s="76"/>
      <c r="C94" s="42"/>
      <c r="D94" s="43"/>
      <c r="E94" s="43"/>
      <c r="F94" s="44"/>
    </row>
    <row r="95" spans="1:6" ht="17.100000000000001" customHeight="1" x14ac:dyDescent="0.25">
      <c r="A95" s="31"/>
      <c r="B95" s="76"/>
      <c r="C95" s="42"/>
      <c r="D95" s="43"/>
      <c r="E95" s="43"/>
      <c r="F95" s="44"/>
    </row>
    <row r="96" spans="1:6" ht="17.100000000000001" customHeight="1" x14ac:dyDescent="0.25">
      <c r="A96" s="31"/>
      <c r="B96" s="76"/>
      <c r="C96" s="42"/>
      <c r="D96" s="43"/>
      <c r="E96" s="43"/>
      <c r="F96" s="44"/>
    </row>
    <row r="97" spans="1:13" ht="17.100000000000001" customHeight="1" x14ac:dyDescent="0.25">
      <c r="A97" s="31"/>
      <c r="B97" s="76"/>
      <c r="C97" s="42"/>
      <c r="D97" s="43"/>
      <c r="E97" s="43"/>
      <c r="F97" s="44"/>
    </row>
    <row r="98" spans="1:13" ht="17.100000000000001" customHeight="1" x14ac:dyDescent="0.25">
      <c r="A98" s="31"/>
      <c r="B98" s="76"/>
      <c r="C98" s="42"/>
      <c r="D98" s="43"/>
      <c r="E98" s="43"/>
      <c r="F98" s="44"/>
    </row>
    <row r="99" spans="1:13" ht="17.100000000000001" customHeight="1" x14ac:dyDescent="0.25">
      <c r="A99" s="31"/>
      <c r="B99" s="76"/>
      <c r="C99" s="42"/>
      <c r="D99" s="43"/>
      <c r="E99" s="43"/>
      <c r="F99" s="44"/>
    </row>
    <row r="100" spans="1:13" ht="17.100000000000001" customHeight="1" x14ac:dyDescent="0.25">
      <c r="A100" s="31"/>
      <c r="B100" s="76"/>
      <c r="C100" s="42"/>
      <c r="D100" s="43"/>
      <c r="E100" s="43"/>
      <c r="F100" s="44"/>
    </row>
    <row r="101" spans="1:13" ht="17.100000000000001" customHeight="1" x14ac:dyDescent="0.25">
      <c r="A101" s="31"/>
      <c r="B101" s="76"/>
      <c r="C101" s="42"/>
      <c r="D101" s="43"/>
      <c r="E101" s="43"/>
      <c r="F101" s="44"/>
    </row>
    <row r="102" spans="1:13" ht="17.100000000000001" customHeight="1" x14ac:dyDescent="0.25">
      <c r="A102" s="31"/>
      <c r="B102" s="76"/>
      <c r="C102" s="42"/>
      <c r="D102" s="43"/>
      <c r="E102" s="43"/>
      <c r="F102" s="44"/>
    </row>
    <row r="103" spans="1:13" ht="17.100000000000001" customHeight="1" x14ac:dyDescent="0.25">
      <c r="A103" s="31"/>
      <c r="B103" s="76"/>
      <c r="C103" s="42"/>
      <c r="D103" s="43"/>
      <c r="E103" s="43"/>
      <c r="F103" s="44"/>
    </row>
    <row r="104" spans="1:13" ht="17.100000000000001" customHeight="1" x14ac:dyDescent="0.25">
      <c r="A104" s="31"/>
      <c r="B104" s="76"/>
      <c r="C104" s="42"/>
      <c r="D104" s="43"/>
      <c r="E104" s="43"/>
      <c r="F104" s="44"/>
    </row>
    <row r="105" spans="1:13" ht="17.100000000000001" customHeight="1" x14ac:dyDescent="0.25">
      <c r="A105" s="31"/>
      <c r="B105" s="76"/>
      <c r="C105" s="42"/>
      <c r="D105" s="43"/>
      <c r="E105" s="43"/>
      <c r="F105" s="44"/>
    </row>
    <row r="107" spans="1:13" ht="21" customHeight="1" x14ac:dyDescent="0.25">
      <c r="A107" s="86" t="s">
        <v>48</v>
      </c>
      <c r="B107" s="87"/>
      <c r="C107" s="87"/>
      <c r="D107" s="87"/>
      <c r="E107" s="87"/>
      <c r="F107" s="88"/>
    </row>
    <row r="108" spans="1:13" ht="29.1" customHeight="1" x14ac:dyDescent="0.25">
      <c r="A108" s="28"/>
      <c r="B108" s="75"/>
      <c r="C108" s="65" t="s">
        <v>77</v>
      </c>
      <c r="D108" s="66" t="s">
        <v>78</v>
      </c>
      <c r="E108" s="66" t="s">
        <v>79</v>
      </c>
      <c r="F108" s="67" t="s">
        <v>80</v>
      </c>
    </row>
    <row r="109" spans="1:13" ht="30" customHeight="1" x14ac:dyDescent="0.25">
      <c r="A109" s="29"/>
      <c r="B109" s="73" t="s">
        <v>86</v>
      </c>
      <c r="C109" s="23">
        <v>32</v>
      </c>
      <c r="D109" s="24">
        <v>26.666666666666668</v>
      </c>
      <c r="E109" s="24">
        <v>26.666666666666668</v>
      </c>
      <c r="F109" s="25">
        <f>E109</f>
        <v>26.666666666666668</v>
      </c>
      <c r="I109" s="51"/>
      <c r="J109" s="52"/>
      <c r="K109" s="53"/>
      <c r="L109" s="53"/>
      <c r="M109" s="57"/>
    </row>
    <row r="110" spans="1:13" ht="17.100000000000001" customHeight="1" x14ac:dyDescent="0.25">
      <c r="A110" s="30"/>
      <c r="B110" s="71" t="s">
        <v>85</v>
      </c>
      <c r="C110" s="15">
        <v>88</v>
      </c>
      <c r="D110" s="21">
        <v>73.333333333333329</v>
      </c>
      <c r="E110" s="21">
        <v>73.333333333333329</v>
      </c>
      <c r="F110" s="22">
        <f>E110+F109</f>
        <v>100</v>
      </c>
      <c r="I110" s="48"/>
      <c r="J110" s="49"/>
      <c r="K110" s="50"/>
      <c r="L110" s="50"/>
      <c r="M110" s="64"/>
    </row>
    <row r="111" spans="1:13" ht="17.100000000000001" customHeight="1" x14ac:dyDescent="0.25">
      <c r="A111" s="31"/>
      <c r="B111" s="68" t="s">
        <v>81</v>
      </c>
      <c r="C111" s="18">
        <v>120</v>
      </c>
      <c r="D111" s="26">
        <v>100</v>
      </c>
      <c r="E111" s="26">
        <v>100</v>
      </c>
      <c r="F111" s="27"/>
    </row>
    <row r="112" spans="1:13" ht="17.100000000000001" customHeight="1" x14ac:dyDescent="0.25">
      <c r="A112" s="31"/>
      <c r="B112" s="76"/>
      <c r="C112" s="42"/>
      <c r="D112" s="43"/>
      <c r="E112" s="43"/>
      <c r="F112" s="44"/>
    </row>
    <row r="113" spans="1:6" ht="17.100000000000001" customHeight="1" x14ac:dyDescent="0.25">
      <c r="A113" s="31"/>
      <c r="B113" s="76"/>
      <c r="C113" s="42"/>
      <c r="D113" s="43"/>
      <c r="E113" s="43"/>
      <c r="F113" s="44"/>
    </row>
    <row r="114" spans="1:6" ht="17.100000000000001" customHeight="1" x14ac:dyDescent="0.25">
      <c r="A114" s="31"/>
      <c r="B114" s="76"/>
      <c r="C114" s="42"/>
      <c r="D114" s="43"/>
      <c r="E114" s="43"/>
      <c r="F114" s="44"/>
    </row>
    <row r="115" spans="1:6" ht="17.100000000000001" customHeight="1" x14ac:dyDescent="0.25">
      <c r="A115" s="31"/>
      <c r="B115" s="76"/>
      <c r="C115" s="42"/>
      <c r="D115" s="43"/>
      <c r="E115" s="43"/>
      <c r="F115" s="44"/>
    </row>
    <row r="116" spans="1:6" ht="17.100000000000001" customHeight="1" x14ac:dyDescent="0.25">
      <c r="A116" s="31"/>
      <c r="B116" s="76"/>
      <c r="C116" s="42"/>
      <c r="D116" s="43"/>
      <c r="E116" s="43"/>
      <c r="F116" s="44"/>
    </row>
    <row r="117" spans="1:6" ht="17.100000000000001" customHeight="1" x14ac:dyDescent="0.25">
      <c r="A117" s="31"/>
      <c r="B117" s="76"/>
      <c r="C117" s="42"/>
      <c r="D117" s="43"/>
      <c r="E117" s="43"/>
      <c r="F117" s="44"/>
    </row>
    <row r="118" spans="1:6" ht="17.100000000000001" customHeight="1" x14ac:dyDescent="0.25">
      <c r="A118" s="31"/>
      <c r="B118" s="76"/>
      <c r="C118" s="42"/>
      <c r="D118" s="43"/>
      <c r="E118" s="43"/>
      <c r="F118" s="44"/>
    </row>
    <row r="119" spans="1:6" ht="17.100000000000001" customHeight="1" x14ac:dyDescent="0.25">
      <c r="A119" s="31"/>
      <c r="B119" s="76"/>
      <c r="C119" s="42"/>
      <c r="D119" s="43"/>
      <c r="E119" s="43"/>
      <c r="F119" s="44"/>
    </row>
    <row r="120" spans="1:6" ht="17.100000000000001" customHeight="1" x14ac:dyDescent="0.25">
      <c r="A120" s="31"/>
      <c r="B120" s="76"/>
      <c r="C120" s="42"/>
      <c r="D120" s="43"/>
      <c r="E120" s="43"/>
      <c r="F120" s="44"/>
    </row>
    <row r="121" spans="1:6" ht="17.100000000000001" customHeight="1" x14ac:dyDescent="0.25">
      <c r="A121" s="31"/>
      <c r="B121" s="76"/>
      <c r="C121" s="42"/>
      <c r="D121" s="43"/>
      <c r="E121" s="43"/>
      <c r="F121" s="44"/>
    </row>
    <row r="122" spans="1:6" ht="17.100000000000001" customHeight="1" x14ac:dyDescent="0.25">
      <c r="A122" s="31"/>
      <c r="B122" s="76"/>
      <c r="C122" s="42"/>
      <c r="D122" s="43"/>
      <c r="E122" s="43"/>
      <c r="F122" s="44"/>
    </row>
    <row r="123" spans="1:6" ht="17.100000000000001" customHeight="1" x14ac:dyDescent="0.25">
      <c r="A123" s="31"/>
      <c r="B123" s="76"/>
      <c r="C123" s="42"/>
      <c r="D123" s="43"/>
      <c r="E123" s="43"/>
      <c r="F123" s="44"/>
    </row>
    <row r="124" spans="1:6" ht="17.100000000000001" customHeight="1" x14ac:dyDescent="0.25">
      <c r="A124" s="31"/>
      <c r="B124" s="76"/>
      <c r="C124" s="42"/>
      <c r="D124" s="43"/>
      <c r="E124" s="43"/>
      <c r="F124" s="44"/>
    </row>
    <row r="125" spans="1:6" ht="17.100000000000001" customHeight="1" x14ac:dyDescent="0.25">
      <c r="A125" s="31"/>
      <c r="B125" s="76"/>
      <c r="C125" s="42"/>
      <c r="D125" s="43"/>
      <c r="E125" s="43"/>
      <c r="F125" s="44"/>
    </row>
    <row r="126" spans="1:6" ht="17.100000000000001" customHeight="1" x14ac:dyDescent="0.25">
      <c r="A126" s="31"/>
      <c r="B126" s="76"/>
      <c r="C126" s="42"/>
      <c r="D126" s="43"/>
      <c r="E126" s="43"/>
      <c r="F126" s="44"/>
    </row>
    <row r="127" spans="1:6" ht="17.100000000000001" customHeight="1" x14ac:dyDescent="0.25">
      <c r="A127" s="31"/>
      <c r="B127" s="76"/>
      <c r="C127" s="42"/>
      <c r="D127" s="43"/>
      <c r="E127" s="43"/>
      <c r="F127" s="44"/>
    </row>
    <row r="128" spans="1:6" ht="17.100000000000001" customHeight="1" x14ac:dyDescent="0.25">
      <c r="A128" s="31"/>
      <c r="B128" s="76"/>
      <c r="C128" s="42"/>
      <c r="D128" s="43"/>
      <c r="E128" s="43"/>
      <c r="F128" s="44"/>
    </row>
    <row r="129" spans="1:6" ht="17.100000000000001" customHeight="1" x14ac:dyDescent="0.25">
      <c r="A129" s="31"/>
      <c r="B129" s="76"/>
      <c r="C129" s="42"/>
      <c r="D129" s="43"/>
      <c r="E129" s="43"/>
      <c r="F129" s="44"/>
    </row>
    <row r="130" spans="1:6" ht="17.100000000000001" customHeight="1" x14ac:dyDescent="0.25">
      <c r="A130" s="31"/>
      <c r="B130" s="76"/>
      <c r="C130" s="42"/>
      <c r="D130" s="43"/>
      <c r="E130" s="43"/>
      <c r="F130" s="44"/>
    </row>
    <row r="131" spans="1:6" ht="17.100000000000001" customHeight="1" x14ac:dyDescent="0.25">
      <c r="A131" s="31"/>
      <c r="B131" s="76"/>
      <c r="C131" s="42"/>
      <c r="D131" s="43"/>
      <c r="E131" s="43"/>
      <c r="F131" s="44"/>
    </row>
    <row r="132" spans="1:6" ht="17.100000000000001" customHeight="1" x14ac:dyDescent="0.25">
      <c r="A132" s="31"/>
      <c r="B132" s="76"/>
      <c r="C132" s="42"/>
      <c r="D132" s="43"/>
      <c r="E132" s="43"/>
      <c r="F132" s="44"/>
    </row>
    <row r="134" spans="1:6" ht="21" customHeight="1" x14ac:dyDescent="0.25">
      <c r="A134" s="86" t="s">
        <v>49</v>
      </c>
      <c r="B134" s="87"/>
      <c r="C134" s="87"/>
      <c r="D134" s="87"/>
      <c r="E134" s="87"/>
      <c r="F134" s="88"/>
    </row>
    <row r="135" spans="1:6" ht="29.1" customHeight="1" x14ac:dyDescent="0.25">
      <c r="A135" s="28"/>
      <c r="B135" s="75"/>
      <c r="C135" s="65" t="s">
        <v>77</v>
      </c>
      <c r="D135" s="66" t="s">
        <v>78</v>
      </c>
      <c r="E135" s="66" t="s">
        <v>79</v>
      </c>
      <c r="F135" s="67" t="s">
        <v>80</v>
      </c>
    </row>
    <row r="136" spans="1:6" ht="17.100000000000001" customHeight="1" x14ac:dyDescent="0.25">
      <c r="A136" s="29"/>
      <c r="B136" s="79" t="s">
        <v>88</v>
      </c>
      <c r="C136" s="15">
        <v>60</v>
      </c>
      <c r="D136" s="21">
        <v>50</v>
      </c>
      <c r="E136" s="21">
        <v>50</v>
      </c>
      <c r="F136" s="22">
        <v>50</v>
      </c>
    </row>
    <row r="137" spans="1:6" ht="17.100000000000001" customHeight="1" x14ac:dyDescent="0.25">
      <c r="A137" s="30"/>
      <c r="B137" s="71" t="s">
        <v>87</v>
      </c>
      <c r="C137" s="23">
        <v>60</v>
      </c>
      <c r="D137" s="24">
        <v>50</v>
      </c>
      <c r="E137" s="24">
        <v>50</v>
      </c>
      <c r="F137" s="25">
        <v>100</v>
      </c>
    </row>
    <row r="138" spans="1:6" ht="17.100000000000001" customHeight="1" x14ac:dyDescent="0.25">
      <c r="A138" s="31"/>
      <c r="B138" s="68" t="s">
        <v>81</v>
      </c>
      <c r="C138" s="18">
        <v>120</v>
      </c>
      <c r="D138" s="26">
        <v>100</v>
      </c>
      <c r="E138" s="26">
        <v>100</v>
      </c>
      <c r="F138" s="27"/>
    </row>
    <row r="139" spans="1:6" ht="17.100000000000001" customHeight="1" x14ac:dyDescent="0.25">
      <c r="A139" s="31"/>
      <c r="B139" s="76"/>
      <c r="C139" s="42"/>
      <c r="D139" s="43"/>
      <c r="E139" s="43"/>
      <c r="F139" s="44"/>
    </row>
    <row r="140" spans="1:6" ht="17.100000000000001" customHeight="1" x14ac:dyDescent="0.25">
      <c r="A140" s="31"/>
      <c r="B140" s="76"/>
      <c r="C140" s="42"/>
      <c r="D140" s="43"/>
      <c r="E140" s="43"/>
      <c r="F140" s="44"/>
    </row>
    <row r="141" spans="1:6" ht="17.100000000000001" customHeight="1" x14ac:dyDescent="0.25">
      <c r="A141" s="31"/>
      <c r="B141" s="76"/>
      <c r="C141" s="42"/>
      <c r="D141" s="43"/>
      <c r="E141" s="43"/>
      <c r="F141" s="44"/>
    </row>
    <row r="142" spans="1:6" ht="17.100000000000001" customHeight="1" x14ac:dyDescent="0.25">
      <c r="A142" s="31"/>
      <c r="B142" s="76"/>
      <c r="C142" s="42"/>
      <c r="D142" s="43"/>
      <c r="E142" s="43"/>
      <c r="F142" s="44"/>
    </row>
    <row r="143" spans="1:6" ht="17.100000000000001" customHeight="1" x14ac:dyDescent="0.25">
      <c r="A143" s="31"/>
      <c r="B143" s="76"/>
      <c r="C143" s="42"/>
      <c r="D143" s="43"/>
      <c r="E143" s="43"/>
      <c r="F143" s="44"/>
    </row>
    <row r="144" spans="1:6" ht="17.100000000000001" customHeight="1" x14ac:dyDescent="0.25">
      <c r="A144" s="31"/>
      <c r="B144" s="76"/>
      <c r="C144" s="42"/>
      <c r="D144" s="43"/>
      <c r="E144" s="43"/>
      <c r="F144" s="44"/>
    </row>
    <row r="145" spans="1:6" ht="17.100000000000001" customHeight="1" x14ac:dyDescent="0.25">
      <c r="A145" s="31"/>
      <c r="B145" s="76"/>
      <c r="C145" s="42"/>
      <c r="D145" s="43"/>
      <c r="E145" s="43"/>
      <c r="F145" s="44"/>
    </row>
    <row r="146" spans="1:6" ht="17.100000000000001" customHeight="1" x14ac:dyDescent="0.25">
      <c r="A146" s="31"/>
      <c r="B146" s="76"/>
      <c r="C146" s="42"/>
      <c r="D146" s="43"/>
      <c r="E146" s="43"/>
      <c r="F146" s="44"/>
    </row>
    <row r="147" spans="1:6" ht="17.100000000000001" customHeight="1" x14ac:dyDescent="0.25">
      <c r="A147" s="31"/>
      <c r="B147" s="76"/>
      <c r="C147" s="42"/>
      <c r="D147" s="43"/>
      <c r="E147" s="43"/>
      <c r="F147" s="44"/>
    </row>
    <row r="148" spans="1:6" ht="17.100000000000001" customHeight="1" x14ac:dyDescent="0.25">
      <c r="A148" s="31"/>
      <c r="B148" s="76"/>
      <c r="C148" s="42"/>
      <c r="D148" s="43"/>
      <c r="E148" s="43"/>
      <c r="F148" s="44"/>
    </row>
    <row r="149" spans="1:6" ht="17.100000000000001" customHeight="1" x14ac:dyDescent="0.25">
      <c r="A149" s="31"/>
      <c r="B149" s="76"/>
      <c r="C149" s="42"/>
      <c r="D149" s="43"/>
      <c r="E149" s="43"/>
      <c r="F149" s="44"/>
    </row>
    <row r="150" spans="1:6" ht="17.100000000000001" customHeight="1" x14ac:dyDescent="0.25">
      <c r="A150" s="31"/>
      <c r="B150" s="76"/>
      <c r="C150" s="42"/>
      <c r="D150" s="43"/>
      <c r="E150" s="43"/>
      <c r="F150" s="44"/>
    </row>
    <row r="151" spans="1:6" ht="17.100000000000001" customHeight="1" x14ac:dyDescent="0.25">
      <c r="A151" s="31"/>
      <c r="B151" s="76"/>
      <c r="C151" s="42"/>
      <c r="D151" s="43"/>
      <c r="E151" s="43"/>
      <c r="F151" s="44"/>
    </row>
    <row r="152" spans="1:6" ht="17.100000000000001" customHeight="1" x14ac:dyDescent="0.25">
      <c r="A152" s="31"/>
      <c r="B152" s="76"/>
      <c r="C152" s="42"/>
      <c r="D152" s="43"/>
      <c r="E152" s="43"/>
      <c r="F152" s="44"/>
    </row>
    <row r="153" spans="1:6" ht="17.100000000000001" customHeight="1" x14ac:dyDescent="0.25">
      <c r="A153" s="31"/>
      <c r="B153" s="76"/>
      <c r="C153" s="42"/>
      <c r="D153" s="43"/>
      <c r="E153" s="43"/>
      <c r="F153" s="44"/>
    </row>
    <row r="154" spans="1:6" ht="17.100000000000001" customHeight="1" x14ac:dyDescent="0.25">
      <c r="A154" s="31"/>
      <c r="B154" s="76"/>
      <c r="C154" s="42"/>
      <c r="D154" s="43"/>
      <c r="E154" s="43"/>
      <c r="F154" s="44"/>
    </row>
    <row r="155" spans="1:6" ht="17.100000000000001" customHeight="1" x14ac:dyDescent="0.25">
      <c r="A155" s="31"/>
      <c r="B155" s="76"/>
      <c r="C155" s="42"/>
      <c r="D155" s="43"/>
      <c r="E155" s="43"/>
      <c r="F155" s="44"/>
    </row>
    <row r="156" spans="1:6" ht="17.100000000000001" customHeight="1" x14ac:dyDescent="0.25">
      <c r="A156" s="31"/>
      <c r="B156" s="76"/>
      <c r="C156" s="42"/>
      <c r="D156" s="43"/>
      <c r="E156" s="43"/>
      <c r="F156" s="44"/>
    </row>
    <row r="157" spans="1:6" ht="17.100000000000001" customHeight="1" x14ac:dyDescent="0.25">
      <c r="A157" s="31"/>
      <c r="B157" s="76"/>
      <c r="C157" s="42"/>
      <c r="D157" s="43"/>
      <c r="E157" s="43"/>
      <c r="F157" s="44"/>
    </row>
    <row r="158" spans="1:6" ht="17.100000000000001" customHeight="1" x14ac:dyDescent="0.25">
      <c r="A158" s="31"/>
      <c r="B158" s="76"/>
      <c r="C158" s="42"/>
      <c r="D158" s="43"/>
      <c r="E158" s="43"/>
      <c r="F158" s="44"/>
    </row>
    <row r="159" spans="1:6" ht="17.100000000000001" customHeight="1" x14ac:dyDescent="0.25">
      <c r="A159" s="31"/>
      <c r="B159" s="76"/>
      <c r="C159" s="42"/>
      <c r="D159" s="43"/>
      <c r="E159" s="43"/>
      <c r="F159" s="44"/>
    </row>
    <row r="161" spans="1:6" ht="21" customHeight="1" x14ac:dyDescent="0.25">
      <c r="A161" s="86" t="s">
        <v>50</v>
      </c>
      <c r="B161" s="87"/>
      <c r="C161" s="87"/>
      <c r="D161" s="87"/>
      <c r="E161" s="87"/>
      <c r="F161" s="88"/>
    </row>
    <row r="162" spans="1:6" ht="29.1" customHeight="1" x14ac:dyDescent="0.25">
      <c r="A162" s="28"/>
      <c r="B162" s="75"/>
      <c r="C162" s="65" t="s">
        <v>77</v>
      </c>
      <c r="D162" s="66" t="s">
        <v>78</v>
      </c>
      <c r="E162" s="66" t="s">
        <v>79</v>
      </c>
      <c r="F162" s="67" t="s">
        <v>80</v>
      </c>
    </row>
    <row r="163" spans="1:6" ht="32.25" customHeight="1" x14ac:dyDescent="0.25">
      <c r="A163" s="29"/>
      <c r="B163" s="71" t="s">
        <v>89</v>
      </c>
      <c r="C163" s="23">
        <v>6</v>
      </c>
      <c r="D163" s="24">
        <v>5</v>
      </c>
      <c r="E163" s="24">
        <v>5</v>
      </c>
      <c r="F163" s="22">
        <f>E163</f>
        <v>5</v>
      </c>
    </row>
    <row r="164" spans="1:6" ht="34.5" customHeight="1" x14ac:dyDescent="0.25">
      <c r="A164" s="30"/>
      <c r="B164" s="79" t="s">
        <v>90</v>
      </c>
      <c r="C164" s="23">
        <v>8</v>
      </c>
      <c r="D164" s="24">
        <v>6.666666666666667</v>
      </c>
      <c r="E164" s="24">
        <v>6.666666666666667</v>
      </c>
      <c r="F164" s="25">
        <f>E164+F163</f>
        <v>11.666666666666668</v>
      </c>
    </row>
    <row r="165" spans="1:6" ht="30" customHeight="1" x14ac:dyDescent="0.25">
      <c r="A165" s="30"/>
      <c r="B165" s="71" t="s">
        <v>91</v>
      </c>
      <c r="C165" s="23">
        <v>56</v>
      </c>
      <c r="D165" s="24">
        <v>46.666666666666664</v>
      </c>
      <c r="E165" s="24">
        <v>46.666666666666664</v>
      </c>
      <c r="F165" s="25">
        <f t="shared" ref="F165:F169" si="0">E165+F164</f>
        <v>58.333333333333329</v>
      </c>
    </row>
    <row r="166" spans="1:6" ht="30" customHeight="1" x14ac:dyDescent="0.25">
      <c r="A166" s="30"/>
      <c r="B166" s="71" t="s">
        <v>92</v>
      </c>
      <c r="C166" s="23">
        <v>43</v>
      </c>
      <c r="D166" s="24">
        <v>35.833333333333336</v>
      </c>
      <c r="E166" s="24">
        <v>35.833333333333336</v>
      </c>
      <c r="F166" s="25">
        <f t="shared" si="0"/>
        <v>94.166666666666657</v>
      </c>
    </row>
    <row r="167" spans="1:6" ht="17.100000000000001" customHeight="1" x14ac:dyDescent="0.25">
      <c r="A167" s="30"/>
      <c r="B167" s="71" t="s">
        <v>93</v>
      </c>
      <c r="C167" s="23">
        <v>5</v>
      </c>
      <c r="D167" s="24">
        <v>4.1666666666666661</v>
      </c>
      <c r="E167" s="24">
        <v>4.1666666666666661</v>
      </c>
      <c r="F167" s="25">
        <f t="shared" si="0"/>
        <v>98.333333333333329</v>
      </c>
    </row>
    <row r="168" spans="1:6" ht="17.100000000000001" customHeight="1" x14ac:dyDescent="0.25">
      <c r="A168" s="30"/>
      <c r="B168" s="80" t="s">
        <v>75</v>
      </c>
      <c r="C168" s="46">
        <v>1</v>
      </c>
      <c r="D168" s="47">
        <v>0.83333333333333337</v>
      </c>
      <c r="E168" s="47">
        <v>0.83333333333333337</v>
      </c>
      <c r="F168" s="81">
        <f t="shared" si="0"/>
        <v>99.166666666666657</v>
      </c>
    </row>
    <row r="169" spans="1:6" ht="17.100000000000001" customHeight="1" x14ac:dyDescent="0.25">
      <c r="A169" s="30"/>
      <c r="B169" s="83" t="s">
        <v>74</v>
      </c>
      <c r="C169" s="52">
        <v>1</v>
      </c>
      <c r="D169" s="53">
        <v>0.83333333333333337</v>
      </c>
      <c r="E169" s="53">
        <v>0.83333333333333337</v>
      </c>
      <c r="F169" s="40">
        <f t="shared" si="0"/>
        <v>99.999999999999986</v>
      </c>
    </row>
    <row r="170" spans="1:6" ht="17.100000000000001" customHeight="1" x14ac:dyDescent="0.25">
      <c r="A170" s="31"/>
      <c r="B170" s="69" t="s">
        <v>81</v>
      </c>
      <c r="C170" s="58">
        <v>120</v>
      </c>
      <c r="D170" s="59">
        <v>100</v>
      </c>
      <c r="E170" s="59">
        <v>100</v>
      </c>
      <c r="F170" s="82"/>
    </row>
    <row r="171" spans="1:6" ht="17.100000000000001" customHeight="1" x14ac:dyDescent="0.25">
      <c r="A171" s="31"/>
      <c r="B171" s="76"/>
      <c r="C171" s="42"/>
      <c r="D171" s="43"/>
      <c r="E171" s="43"/>
      <c r="F171" s="44"/>
    </row>
    <row r="172" spans="1:6" ht="17.100000000000001" customHeight="1" x14ac:dyDescent="0.25">
      <c r="A172" s="31"/>
      <c r="B172" s="76"/>
      <c r="C172" s="42"/>
      <c r="D172" s="43"/>
      <c r="E172" s="43"/>
      <c r="F172" s="44"/>
    </row>
    <row r="173" spans="1:6" ht="17.100000000000001" customHeight="1" x14ac:dyDescent="0.25">
      <c r="A173" s="31"/>
      <c r="B173" s="76"/>
      <c r="C173" s="42"/>
      <c r="D173" s="43"/>
      <c r="E173" s="43"/>
      <c r="F173" s="44"/>
    </row>
    <row r="174" spans="1:6" ht="17.100000000000001" customHeight="1" x14ac:dyDescent="0.25">
      <c r="A174" s="31"/>
      <c r="B174" s="76"/>
      <c r="C174" s="42"/>
      <c r="D174" s="43"/>
      <c r="E174" s="43"/>
      <c r="F174" s="44"/>
    </row>
    <row r="175" spans="1:6" ht="17.100000000000001" customHeight="1" x14ac:dyDescent="0.25">
      <c r="A175" s="31"/>
      <c r="B175" s="76"/>
      <c r="C175" s="42"/>
      <c r="D175" s="43"/>
      <c r="E175" s="43"/>
      <c r="F175" s="44"/>
    </row>
    <row r="176" spans="1:6" ht="17.100000000000001" customHeight="1" x14ac:dyDescent="0.25">
      <c r="A176" s="31"/>
      <c r="B176" s="76"/>
      <c r="C176" s="42"/>
      <c r="D176" s="43"/>
      <c r="E176" s="43"/>
      <c r="F176" s="44"/>
    </row>
    <row r="177" spans="1:6" ht="17.100000000000001" customHeight="1" x14ac:dyDescent="0.25">
      <c r="A177" s="31"/>
      <c r="B177" s="76"/>
      <c r="C177" s="42"/>
      <c r="D177" s="43"/>
      <c r="E177" s="43"/>
      <c r="F177" s="44"/>
    </row>
    <row r="178" spans="1:6" ht="17.100000000000001" customHeight="1" x14ac:dyDescent="0.25">
      <c r="A178" s="31"/>
      <c r="B178" s="76"/>
      <c r="C178" s="42"/>
      <c r="D178" s="43"/>
      <c r="E178" s="43"/>
      <c r="F178" s="44"/>
    </row>
    <row r="179" spans="1:6" ht="17.100000000000001" customHeight="1" x14ac:dyDescent="0.25">
      <c r="A179" s="31"/>
      <c r="B179" s="76"/>
      <c r="C179" s="42"/>
      <c r="D179" s="43"/>
      <c r="E179" s="43"/>
      <c r="F179" s="44"/>
    </row>
    <row r="180" spans="1:6" ht="17.100000000000001" customHeight="1" x14ac:dyDescent="0.25">
      <c r="A180" s="31"/>
      <c r="B180" s="76"/>
      <c r="C180" s="42"/>
      <c r="D180" s="43"/>
      <c r="E180" s="43"/>
      <c r="F180" s="44"/>
    </row>
    <row r="181" spans="1:6" ht="17.100000000000001" customHeight="1" x14ac:dyDescent="0.25">
      <c r="A181" s="31"/>
      <c r="B181" s="76"/>
      <c r="C181" s="42"/>
      <c r="D181" s="43"/>
      <c r="E181" s="43"/>
      <c r="F181" s="44"/>
    </row>
    <row r="182" spans="1:6" ht="17.100000000000001" customHeight="1" x14ac:dyDescent="0.25">
      <c r="A182" s="31"/>
      <c r="B182" s="76"/>
      <c r="C182" s="42"/>
      <c r="D182" s="43"/>
      <c r="E182" s="43"/>
      <c r="F182" s="44"/>
    </row>
    <row r="183" spans="1:6" ht="17.100000000000001" customHeight="1" x14ac:dyDescent="0.25">
      <c r="A183" s="31"/>
      <c r="B183" s="76"/>
      <c r="C183" s="42"/>
      <c r="D183" s="43"/>
      <c r="E183" s="43"/>
      <c r="F183" s="44"/>
    </row>
    <row r="184" spans="1:6" ht="17.100000000000001" customHeight="1" x14ac:dyDescent="0.25">
      <c r="A184" s="31"/>
      <c r="B184" s="76"/>
      <c r="C184" s="42"/>
      <c r="D184" s="43"/>
      <c r="E184" s="43"/>
      <c r="F184" s="44"/>
    </row>
    <row r="185" spans="1:6" ht="17.100000000000001" customHeight="1" x14ac:dyDescent="0.25">
      <c r="A185" s="31"/>
      <c r="B185" s="76"/>
      <c r="C185" s="42"/>
      <c r="D185" s="43"/>
      <c r="E185" s="43"/>
      <c r="F185" s="44"/>
    </row>
    <row r="186" spans="1:6" ht="17.100000000000001" customHeight="1" x14ac:dyDescent="0.25">
      <c r="A186" s="31"/>
      <c r="B186" s="76"/>
      <c r="C186" s="42"/>
      <c r="D186" s="43"/>
      <c r="E186" s="43"/>
      <c r="F186" s="44"/>
    </row>
    <row r="187" spans="1:6" ht="17.100000000000001" customHeight="1" x14ac:dyDescent="0.25">
      <c r="A187" s="31"/>
      <c r="B187" s="76"/>
      <c r="C187" s="42"/>
      <c r="D187" s="43"/>
      <c r="E187" s="43"/>
      <c r="F187" s="44"/>
    </row>
    <row r="188" spans="1:6" ht="17.100000000000001" customHeight="1" x14ac:dyDescent="0.25">
      <c r="A188" s="31"/>
      <c r="B188" s="76"/>
      <c r="C188" s="42"/>
      <c r="D188" s="43"/>
      <c r="E188" s="43"/>
      <c r="F188" s="44"/>
    </row>
    <row r="189" spans="1:6" ht="17.100000000000001" customHeight="1" x14ac:dyDescent="0.25">
      <c r="A189" s="31"/>
      <c r="B189" s="76"/>
      <c r="C189" s="42"/>
      <c r="D189" s="43"/>
      <c r="E189" s="43"/>
      <c r="F189" s="44"/>
    </row>
    <row r="190" spans="1:6" ht="17.100000000000001" customHeight="1" x14ac:dyDescent="0.25">
      <c r="A190" s="31"/>
      <c r="B190" s="76"/>
      <c r="C190" s="42"/>
      <c r="D190" s="43"/>
      <c r="E190" s="43"/>
      <c r="F190" s="44"/>
    </row>
    <row r="191" spans="1:6" ht="17.100000000000001" customHeight="1" x14ac:dyDescent="0.25">
      <c r="A191" s="31"/>
      <c r="B191" s="76"/>
      <c r="C191" s="42"/>
      <c r="D191" s="43"/>
      <c r="E191" s="43"/>
      <c r="F191" s="44"/>
    </row>
    <row r="193" spans="1:6" ht="21" customHeight="1" x14ac:dyDescent="0.25">
      <c r="A193" s="86" t="s">
        <v>51</v>
      </c>
      <c r="B193" s="87"/>
      <c r="C193" s="87"/>
      <c r="D193" s="87"/>
      <c r="E193" s="87"/>
      <c r="F193" s="88"/>
    </row>
    <row r="194" spans="1:6" ht="29.1" customHeight="1" x14ac:dyDescent="0.25">
      <c r="A194" s="28"/>
      <c r="B194" s="75"/>
      <c r="C194" s="65" t="s">
        <v>77</v>
      </c>
      <c r="D194" s="66" t="s">
        <v>78</v>
      </c>
      <c r="E194" s="66" t="s">
        <v>79</v>
      </c>
      <c r="F194" s="67" t="s">
        <v>80</v>
      </c>
    </row>
    <row r="195" spans="1:6" ht="17.100000000000001" customHeight="1" x14ac:dyDescent="0.25">
      <c r="A195" s="29"/>
      <c r="B195" s="71" t="s">
        <v>94</v>
      </c>
      <c r="C195" s="15">
        <v>118</v>
      </c>
      <c r="D195" s="21">
        <v>98.333333333333329</v>
      </c>
      <c r="E195" s="21">
        <v>98.333333333333329</v>
      </c>
      <c r="F195" s="22">
        <v>98.333333333333329</v>
      </c>
    </row>
    <row r="196" spans="1:6" ht="17.100000000000001" customHeight="1" x14ac:dyDescent="0.25">
      <c r="A196" s="30"/>
      <c r="B196" s="71" t="s">
        <v>95</v>
      </c>
      <c r="C196" s="23">
        <v>2</v>
      </c>
      <c r="D196" s="24">
        <v>1.6666666666666667</v>
      </c>
      <c r="E196" s="24">
        <v>1.6666666666666667</v>
      </c>
      <c r="F196" s="25">
        <v>100</v>
      </c>
    </row>
    <row r="197" spans="1:6" ht="17.100000000000001" customHeight="1" x14ac:dyDescent="0.25">
      <c r="A197" s="31"/>
      <c r="B197" s="68" t="s">
        <v>81</v>
      </c>
      <c r="C197" s="18">
        <v>120</v>
      </c>
      <c r="D197" s="26">
        <v>100</v>
      </c>
      <c r="E197" s="26">
        <v>100</v>
      </c>
      <c r="F197" s="27"/>
    </row>
    <row r="198" spans="1:6" ht="17.100000000000001" customHeight="1" x14ac:dyDescent="0.25">
      <c r="A198" s="31"/>
      <c r="B198" s="76"/>
      <c r="C198" s="42"/>
      <c r="D198" s="43"/>
      <c r="E198" s="43"/>
      <c r="F198" s="44"/>
    </row>
    <row r="199" spans="1:6" ht="17.100000000000001" customHeight="1" x14ac:dyDescent="0.25">
      <c r="A199" s="31"/>
      <c r="B199" s="76"/>
      <c r="C199" s="42"/>
      <c r="D199" s="43"/>
      <c r="E199" s="43"/>
      <c r="F199" s="44"/>
    </row>
    <row r="200" spans="1:6" ht="17.100000000000001" customHeight="1" x14ac:dyDescent="0.25">
      <c r="A200" s="31"/>
      <c r="B200" s="76"/>
      <c r="C200" s="42"/>
      <c r="D200" s="43"/>
      <c r="E200" s="43"/>
      <c r="F200" s="44"/>
    </row>
    <row r="201" spans="1:6" ht="17.100000000000001" customHeight="1" x14ac:dyDescent="0.25">
      <c r="A201" s="31"/>
      <c r="B201" s="76"/>
      <c r="C201" s="42"/>
      <c r="D201" s="43"/>
      <c r="E201" s="43"/>
      <c r="F201" s="44"/>
    </row>
    <row r="202" spans="1:6" ht="17.100000000000001" customHeight="1" x14ac:dyDescent="0.25">
      <c r="A202" s="31"/>
      <c r="B202" s="76"/>
      <c r="C202" s="42"/>
      <c r="D202" s="43"/>
      <c r="E202" s="43"/>
      <c r="F202" s="44"/>
    </row>
    <row r="203" spans="1:6" ht="17.100000000000001" customHeight="1" x14ac:dyDescent="0.25">
      <c r="A203" s="31"/>
      <c r="B203" s="76"/>
      <c r="C203" s="42"/>
      <c r="D203" s="43"/>
      <c r="E203" s="43"/>
      <c r="F203" s="44"/>
    </row>
    <row r="204" spans="1:6" ht="17.100000000000001" customHeight="1" x14ac:dyDescent="0.25">
      <c r="A204" s="31"/>
      <c r="B204" s="76"/>
      <c r="C204" s="42"/>
      <c r="D204" s="43"/>
      <c r="E204" s="43"/>
      <c r="F204" s="44"/>
    </row>
    <row r="205" spans="1:6" ht="17.100000000000001" customHeight="1" x14ac:dyDescent="0.25">
      <c r="A205" s="31"/>
      <c r="B205" s="76"/>
      <c r="C205" s="42"/>
      <c r="D205" s="43"/>
      <c r="E205" s="43"/>
      <c r="F205" s="44"/>
    </row>
    <row r="206" spans="1:6" ht="17.100000000000001" customHeight="1" x14ac:dyDescent="0.25">
      <c r="A206" s="31"/>
      <c r="B206" s="76"/>
      <c r="C206" s="42"/>
      <c r="D206" s="43"/>
      <c r="E206" s="43"/>
      <c r="F206" s="44"/>
    </row>
    <row r="207" spans="1:6" ht="17.100000000000001" customHeight="1" x14ac:dyDescent="0.25">
      <c r="A207" s="31"/>
      <c r="B207" s="76"/>
      <c r="C207" s="42"/>
      <c r="D207" s="43"/>
      <c r="E207" s="43"/>
      <c r="F207" s="44"/>
    </row>
    <row r="208" spans="1:6" ht="17.100000000000001" customHeight="1" x14ac:dyDescent="0.25">
      <c r="A208" s="31"/>
      <c r="B208" s="76"/>
      <c r="C208" s="42"/>
      <c r="D208" s="43"/>
      <c r="E208" s="43"/>
      <c r="F208" s="44"/>
    </row>
    <row r="209" spans="1:6" ht="17.100000000000001" customHeight="1" x14ac:dyDescent="0.25">
      <c r="A209" s="31"/>
      <c r="B209" s="76"/>
      <c r="C209" s="42"/>
      <c r="D209" s="43"/>
      <c r="E209" s="43"/>
      <c r="F209" s="44"/>
    </row>
    <row r="210" spans="1:6" ht="17.100000000000001" customHeight="1" x14ac:dyDescent="0.25">
      <c r="A210" s="31"/>
      <c r="B210" s="76"/>
      <c r="C210" s="42"/>
      <c r="D210" s="43"/>
      <c r="E210" s="43"/>
      <c r="F210" s="44"/>
    </row>
    <row r="211" spans="1:6" ht="17.100000000000001" customHeight="1" x14ac:dyDescent="0.25">
      <c r="A211" s="31"/>
      <c r="B211" s="76"/>
      <c r="C211" s="42"/>
      <c r="D211" s="43"/>
      <c r="E211" s="43"/>
      <c r="F211" s="44"/>
    </row>
    <row r="212" spans="1:6" ht="17.100000000000001" customHeight="1" x14ac:dyDescent="0.25">
      <c r="A212" s="31"/>
      <c r="B212" s="76"/>
      <c r="C212" s="42"/>
      <c r="D212" s="43"/>
      <c r="E212" s="43"/>
      <c r="F212" s="44"/>
    </row>
    <row r="213" spans="1:6" ht="17.100000000000001" customHeight="1" x14ac:dyDescent="0.25">
      <c r="A213" s="31"/>
      <c r="B213" s="76"/>
      <c r="C213" s="42"/>
      <c r="D213" s="43"/>
      <c r="E213" s="43"/>
      <c r="F213" s="44"/>
    </row>
    <row r="214" spans="1:6" ht="17.100000000000001" customHeight="1" x14ac:dyDescent="0.25">
      <c r="A214" s="31"/>
      <c r="B214" s="76"/>
      <c r="C214" s="42"/>
      <c r="D214" s="43"/>
      <c r="E214" s="43"/>
      <c r="F214" s="44"/>
    </row>
    <row r="215" spans="1:6" ht="17.100000000000001" customHeight="1" x14ac:dyDescent="0.25">
      <c r="A215" s="31"/>
      <c r="B215" s="76"/>
      <c r="C215" s="42"/>
      <c r="D215" s="43"/>
      <c r="E215" s="43"/>
      <c r="F215" s="44"/>
    </row>
    <row r="216" spans="1:6" ht="17.100000000000001" customHeight="1" x14ac:dyDescent="0.25">
      <c r="A216" s="31"/>
      <c r="B216" s="76"/>
      <c r="C216" s="42"/>
      <c r="D216" s="43"/>
      <c r="E216" s="43"/>
      <c r="F216" s="44"/>
    </row>
    <row r="217" spans="1:6" ht="17.100000000000001" customHeight="1" x14ac:dyDescent="0.25">
      <c r="A217" s="31"/>
      <c r="B217" s="76"/>
      <c r="C217" s="42"/>
      <c r="D217" s="43"/>
      <c r="E217" s="43"/>
      <c r="F217" s="44"/>
    </row>
    <row r="218" spans="1:6" ht="17.100000000000001" customHeight="1" x14ac:dyDescent="0.25">
      <c r="A218" s="31"/>
      <c r="B218" s="76"/>
      <c r="C218" s="42"/>
      <c r="D218" s="43"/>
      <c r="E218" s="43"/>
      <c r="F218" s="44"/>
    </row>
    <row r="220" spans="1:6" ht="21" customHeight="1" x14ac:dyDescent="0.25">
      <c r="A220" s="86" t="s">
        <v>52</v>
      </c>
      <c r="B220" s="87"/>
      <c r="C220" s="87"/>
      <c r="D220" s="87"/>
      <c r="E220" s="87"/>
      <c r="F220" s="88"/>
    </row>
    <row r="221" spans="1:6" ht="29.1" customHeight="1" x14ac:dyDescent="0.25">
      <c r="A221" s="28"/>
      <c r="B221" s="75"/>
      <c r="C221" s="65" t="s">
        <v>77</v>
      </c>
      <c r="D221" s="66" t="s">
        <v>78</v>
      </c>
      <c r="E221" s="66" t="s">
        <v>79</v>
      </c>
      <c r="F221" s="67" t="s">
        <v>80</v>
      </c>
    </row>
    <row r="222" spans="1:6" ht="17.100000000000001" customHeight="1" x14ac:dyDescent="0.25">
      <c r="A222" s="29"/>
      <c r="B222" s="71" t="s">
        <v>94</v>
      </c>
      <c r="C222" s="15">
        <v>114</v>
      </c>
      <c r="D222" s="21">
        <v>95</v>
      </c>
      <c r="E222" s="21">
        <v>95</v>
      </c>
      <c r="F222" s="22">
        <v>95</v>
      </c>
    </row>
    <row r="223" spans="1:6" ht="17.100000000000001" customHeight="1" x14ac:dyDescent="0.25">
      <c r="A223" s="30"/>
      <c r="B223" s="71" t="s">
        <v>95</v>
      </c>
      <c r="C223" s="23">
        <v>6</v>
      </c>
      <c r="D223" s="24">
        <v>5</v>
      </c>
      <c r="E223" s="24">
        <v>5</v>
      </c>
      <c r="F223" s="25">
        <v>100</v>
      </c>
    </row>
    <row r="224" spans="1:6" ht="17.100000000000001" customHeight="1" x14ac:dyDescent="0.25">
      <c r="A224" s="31"/>
      <c r="B224" s="68" t="s">
        <v>81</v>
      </c>
      <c r="C224" s="18">
        <v>120</v>
      </c>
      <c r="D224" s="26">
        <v>100</v>
      </c>
      <c r="E224" s="26">
        <v>100</v>
      </c>
      <c r="F224" s="27"/>
    </row>
    <row r="225" spans="1:6" ht="17.100000000000001" customHeight="1" x14ac:dyDescent="0.25">
      <c r="A225" s="31"/>
      <c r="B225" s="76"/>
      <c r="C225" s="42"/>
      <c r="D225" s="43"/>
      <c r="E225" s="43"/>
      <c r="F225" s="44"/>
    </row>
    <row r="226" spans="1:6" ht="17.100000000000001" customHeight="1" x14ac:dyDescent="0.25">
      <c r="A226" s="31"/>
      <c r="B226" s="76"/>
      <c r="C226" s="42"/>
      <c r="D226" s="43"/>
      <c r="E226" s="43"/>
      <c r="F226" s="44"/>
    </row>
    <row r="227" spans="1:6" ht="17.100000000000001" customHeight="1" x14ac:dyDescent="0.25">
      <c r="A227" s="31"/>
      <c r="B227" s="76"/>
      <c r="C227" s="42"/>
      <c r="D227" s="43"/>
      <c r="E227" s="43"/>
      <c r="F227" s="44"/>
    </row>
    <row r="228" spans="1:6" ht="17.100000000000001" customHeight="1" x14ac:dyDescent="0.25">
      <c r="A228" s="31"/>
      <c r="B228" s="76"/>
      <c r="C228" s="42"/>
      <c r="D228" s="43"/>
      <c r="E228" s="43"/>
      <c r="F228" s="44"/>
    </row>
    <row r="229" spans="1:6" ht="17.100000000000001" customHeight="1" x14ac:dyDescent="0.25">
      <c r="A229" s="31"/>
      <c r="B229" s="76"/>
      <c r="C229" s="42"/>
      <c r="D229" s="43"/>
      <c r="E229" s="43"/>
      <c r="F229" s="44"/>
    </row>
    <row r="230" spans="1:6" ht="17.100000000000001" customHeight="1" x14ac:dyDescent="0.25">
      <c r="A230" s="31"/>
      <c r="B230" s="76"/>
      <c r="C230" s="42"/>
      <c r="D230" s="43"/>
      <c r="E230" s="43"/>
      <c r="F230" s="44"/>
    </row>
    <row r="231" spans="1:6" ht="17.100000000000001" customHeight="1" x14ac:dyDescent="0.25">
      <c r="A231" s="31"/>
      <c r="B231" s="76"/>
      <c r="C231" s="42"/>
      <c r="D231" s="43"/>
      <c r="E231" s="43"/>
      <c r="F231" s="44"/>
    </row>
    <row r="232" spans="1:6" ht="17.100000000000001" customHeight="1" x14ac:dyDescent="0.25">
      <c r="A232" s="31"/>
      <c r="B232" s="76"/>
      <c r="C232" s="42"/>
      <c r="D232" s="43"/>
      <c r="E232" s="43"/>
      <c r="F232" s="44"/>
    </row>
    <row r="233" spans="1:6" ht="17.100000000000001" customHeight="1" x14ac:dyDescent="0.25">
      <c r="A233" s="31"/>
      <c r="B233" s="76"/>
      <c r="C233" s="42"/>
      <c r="D233" s="43"/>
      <c r="E233" s="43"/>
      <c r="F233" s="44"/>
    </row>
    <row r="234" spans="1:6" ht="17.100000000000001" customHeight="1" x14ac:dyDescent="0.25">
      <c r="A234" s="31"/>
      <c r="B234" s="76"/>
      <c r="C234" s="42"/>
      <c r="D234" s="43"/>
      <c r="E234" s="43"/>
      <c r="F234" s="44"/>
    </row>
    <row r="235" spans="1:6" ht="17.100000000000001" customHeight="1" x14ac:dyDescent="0.25">
      <c r="A235" s="31"/>
      <c r="B235" s="76"/>
      <c r="C235" s="42"/>
      <c r="D235" s="43"/>
      <c r="E235" s="43"/>
      <c r="F235" s="44"/>
    </row>
    <row r="236" spans="1:6" ht="17.100000000000001" customHeight="1" x14ac:dyDescent="0.25">
      <c r="A236" s="31"/>
      <c r="B236" s="76"/>
      <c r="C236" s="42"/>
      <c r="D236" s="43"/>
      <c r="E236" s="43"/>
      <c r="F236" s="44"/>
    </row>
    <row r="237" spans="1:6" ht="17.100000000000001" customHeight="1" x14ac:dyDescent="0.25">
      <c r="A237" s="31"/>
      <c r="B237" s="76"/>
      <c r="C237" s="42"/>
      <c r="D237" s="43"/>
      <c r="E237" s="43"/>
      <c r="F237" s="44"/>
    </row>
    <row r="238" spans="1:6" ht="17.100000000000001" customHeight="1" x14ac:dyDescent="0.25">
      <c r="A238" s="31"/>
      <c r="B238" s="76"/>
      <c r="C238" s="42"/>
      <c r="D238" s="43"/>
      <c r="E238" s="43"/>
      <c r="F238" s="44"/>
    </row>
    <row r="239" spans="1:6" ht="17.100000000000001" customHeight="1" x14ac:dyDescent="0.25">
      <c r="A239" s="31"/>
      <c r="B239" s="76"/>
      <c r="C239" s="42"/>
      <c r="D239" s="43"/>
      <c r="E239" s="43"/>
      <c r="F239" s="44"/>
    </row>
    <row r="240" spans="1:6" ht="17.100000000000001" customHeight="1" x14ac:dyDescent="0.25">
      <c r="A240" s="31"/>
      <c r="B240" s="76"/>
      <c r="C240" s="42"/>
      <c r="D240" s="43"/>
      <c r="E240" s="43"/>
      <c r="F240" s="44"/>
    </row>
    <row r="241" spans="1:6" ht="17.100000000000001" customHeight="1" x14ac:dyDescent="0.25">
      <c r="A241" s="31"/>
      <c r="B241" s="76"/>
      <c r="C241" s="42"/>
      <c r="D241" s="43"/>
      <c r="E241" s="43"/>
      <c r="F241" s="44"/>
    </row>
    <row r="242" spans="1:6" ht="17.100000000000001" customHeight="1" x14ac:dyDescent="0.25">
      <c r="A242" s="31"/>
      <c r="B242" s="76"/>
      <c r="C242" s="42"/>
      <c r="D242" s="43"/>
      <c r="E242" s="43"/>
      <c r="F242" s="44"/>
    </row>
    <row r="243" spans="1:6" ht="17.100000000000001" customHeight="1" x14ac:dyDescent="0.25">
      <c r="A243" s="31"/>
      <c r="B243" s="76"/>
      <c r="C243" s="42"/>
      <c r="D243" s="43"/>
      <c r="E243" s="43"/>
      <c r="F243" s="44"/>
    </row>
    <row r="244" spans="1:6" ht="17.100000000000001" customHeight="1" x14ac:dyDescent="0.25">
      <c r="A244" s="31"/>
      <c r="B244" s="76"/>
      <c r="C244" s="42"/>
      <c r="D244" s="43"/>
      <c r="E244" s="43"/>
      <c r="F244" s="44"/>
    </row>
    <row r="245" spans="1:6" ht="17.100000000000001" customHeight="1" x14ac:dyDescent="0.25">
      <c r="A245" s="31"/>
      <c r="B245" s="76"/>
      <c r="C245" s="42"/>
      <c r="D245" s="43"/>
      <c r="E245" s="43"/>
      <c r="F245" s="44"/>
    </row>
    <row r="247" spans="1:6" ht="21" customHeight="1" x14ac:dyDescent="0.25">
      <c r="A247" s="86" t="s">
        <v>53</v>
      </c>
      <c r="B247" s="87"/>
      <c r="C247" s="87"/>
      <c r="D247" s="87"/>
      <c r="E247" s="87"/>
      <c r="F247" s="88"/>
    </row>
    <row r="248" spans="1:6" ht="29.1" customHeight="1" x14ac:dyDescent="0.25">
      <c r="A248" s="28"/>
      <c r="B248" s="75"/>
      <c r="C248" s="65" t="s">
        <v>77</v>
      </c>
      <c r="D248" s="66" t="s">
        <v>78</v>
      </c>
      <c r="E248" s="66" t="s">
        <v>79</v>
      </c>
      <c r="F248" s="67" t="s">
        <v>80</v>
      </c>
    </row>
    <row r="249" spans="1:6" ht="17.100000000000001" customHeight="1" x14ac:dyDescent="0.25">
      <c r="A249" s="29"/>
      <c r="B249" s="71" t="s">
        <v>96</v>
      </c>
      <c r="C249" s="23">
        <v>45</v>
      </c>
      <c r="D249" s="24">
        <v>37.5</v>
      </c>
      <c r="E249" s="24">
        <v>37.5</v>
      </c>
      <c r="F249" s="22">
        <f>E249</f>
        <v>37.5</v>
      </c>
    </row>
    <row r="250" spans="1:6" ht="17.100000000000001" customHeight="1" x14ac:dyDescent="0.25">
      <c r="A250" s="30"/>
      <c r="B250" s="71" t="s">
        <v>120</v>
      </c>
      <c r="C250" s="23">
        <v>13</v>
      </c>
      <c r="D250" s="24">
        <v>10.833333333333334</v>
      </c>
      <c r="E250" s="24">
        <v>10.833333333333334</v>
      </c>
      <c r="F250" s="25">
        <f>E250+F249</f>
        <v>48.333333333333336</v>
      </c>
    </row>
    <row r="251" spans="1:6" ht="30" customHeight="1" x14ac:dyDescent="0.25">
      <c r="A251" s="30"/>
      <c r="B251" s="71" t="s">
        <v>97</v>
      </c>
      <c r="C251" s="15">
        <v>62</v>
      </c>
      <c r="D251" s="21">
        <v>51.666666666666671</v>
      </c>
      <c r="E251" s="21">
        <v>51.666666666666671</v>
      </c>
      <c r="F251" s="25">
        <f>E251+F250</f>
        <v>100</v>
      </c>
    </row>
    <row r="252" spans="1:6" ht="17.100000000000001" customHeight="1" x14ac:dyDescent="0.25">
      <c r="A252" s="31"/>
      <c r="B252" s="68" t="s">
        <v>81</v>
      </c>
      <c r="C252" s="18">
        <v>120</v>
      </c>
      <c r="D252" s="26">
        <v>100</v>
      </c>
      <c r="E252" s="26">
        <v>100</v>
      </c>
      <c r="F252" s="27"/>
    </row>
    <row r="253" spans="1:6" ht="17.100000000000001" customHeight="1" x14ac:dyDescent="0.25">
      <c r="A253" s="31"/>
      <c r="B253" s="76"/>
      <c r="C253" s="42"/>
      <c r="D253" s="43"/>
      <c r="E253" s="43"/>
      <c r="F253" s="44"/>
    </row>
    <row r="254" spans="1:6" ht="17.100000000000001" customHeight="1" x14ac:dyDescent="0.25">
      <c r="A254" s="31"/>
      <c r="B254" s="76"/>
      <c r="C254" s="42"/>
      <c r="D254" s="43"/>
      <c r="E254" s="43"/>
      <c r="F254" s="44"/>
    </row>
    <row r="255" spans="1:6" ht="17.100000000000001" customHeight="1" x14ac:dyDescent="0.25">
      <c r="A255" s="31"/>
      <c r="B255" s="76"/>
      <c r="C255" s="42"/>
      <c r="D255" s="43"/>
      <c r="E255" s="43"/>
      <c r="F255" s="44"/>
    </row>
    <row r="256" spans="1:6" ht="17.100000000000001" customHeight="1" x14ac:dyDescent="0.25">
      <c r="A256" s="31"/>
      <c r="B256" s="76"/>
      <c r="C256" s="42"/>
      <c r="D256" s="43"/>
      <c r="E256" s="43"/>
      <c r="F256" s="44"/>
    </row>
    <row r="257" spans="1:6" ht="17.100000000000001" customHeight="1" x14ac:dyDescent="0.25">
      <c r="A257" s="31"/>
      <c r="B257" s="76"/>
      <c r="C257" s="42"/>
      <c r="D257" s="43"/>
      <c r="E257" s="43"/>
      <c r="F257" s="44"/>
    </row>
    <row r="258" spans="1:6" ht="17.100000000000001" customHeight="1" x14ac:dyDescent="0.25">
      <c r="A258" s="31"/>
      <c r="B258" s="76"/>
      <c r="C258" s="42"/>
      <c r="D258" s="43"/>
      <c r="E258" s="43"/>
      <c r="F258" s="44"/>
    </row>
    <row r="259" spans="1:6" ht="17.100000000000001" customHeight="1" x14ac:dyDescent="0.25">
      <c r="A259" s="31"/>
      <c r="B259" s="76"/>
      <c r="C259" s="42"/>
      <c r="D259" s="43"/>
      <c r="E259" s="43"/>
      <c r="F259" s="44"/>
    </row>
    <row r="260" spans="1:6" ht="17.100000000000001" customHeight="1" x14ac:dyDescent="0.25">
      <c r="A260" s="31"/>
      <c r="B260" s="76"/>
      <c r="C260" s="42"/>
      <c r="D260" s="43"/>
      <c r="E260" s="43"/>
      <c r="F260" s="44"/>
    </row>
    <row r="261" spans="1:6" ht="17.100000000000001" customHeight="1" x14ac:dyDescent="0.25">
      <c r="A261" s="31"/>
      <c r="B261" s="76"/>
      <c r="C261" s="42"/>
      <c r="D261" s="43"/>
      <c r="E261" s="43"/>
      <c r="F261" s="44"/>
    </row>
    <row r="262" spans="1:6" ht="17.100000000000001" customHeight="1" x14ac:dyDescent="0.25">
      <c r="A262" s="31"/>
      <c r="B262" s="76"/>
      <c r="C262" s="42"/>
      <c r="D262" s="43"/>
      <c r="E262" s="43"/>
      <c r="F262" s="44"/>
    </row>
    <row r="263" spans="1:6" ht="17.100000000000001" customHeight="1" x14ac:dyDescent="0.25">
      <c r="A263" s="31"/>
      <c r="B263" s="76"/>
      <c r="C263" s="42"/>
      <c r="D263" s="43"/>
      <c r="E263" s="43"/>
      <c r="F263" s="44"/>
    </row>
    <row r="264" spans="1:6" ht="17.100000000000001" customHeight="1" x14ac:dyDescent="0.25">
      <c r="A264" s="31"/>
      <c r="B264" s="76"/>
      <c r="C264" s="42"/>
      <c r="D264" s="43"/>
      <c r="E264" s="43"/>
      <c r="F264" s="44"/>
    </row>
    <row r="265" spans="1:6" ht="17.100000000000001" customHeight="1" x14ac:dyDescent="0.25">
      <c r="A265" s="31"/>
      <c r="B265" s="76"/>
      <c r="C265" s="42"/>
      <c r="D265" s="43"/>
      <c r="E265" s="43"/>
      <c r="F265" s="44"/>
    </row>
    <row r="266" spans="1:6" ht="17.100000000000001" customHeight="1" x14ac:dyDescent="0.25">
      <c r="A266" s="31"/>
      <c r="B266" s="76"/>
      <c r="C266" s="42"/>
      <c r="D266" s="43"/>
      <c r="E266" s="43"/>
      <c r="F266" s="44"/>
    </row>
    <row r="267" spans="1:6" ht="17.100000000000001" customHeight="1" x14ac:dyDescent="0.25">
      <c r="A267" s="31"/>
      <c r="B267" s="76"/>
      <c r="C267" s="42"/>
      <c r="D267" s="43"/>
      <c r="E267" s="43"/>
      <c r="F267" s="44"/>
    </row>
    <row r="268" spans="1:6" ht="17.100000000000001" customHeight="1" x14ac:dyDescent="0.25">
      <c r="A268" s="31"/>
      <c r="B268" s="76"/>
      <c r="C268" s="42"/>
      <c r="D268" s="43"/>
      <c r="E268" s="43"/>
      <c r="F268" s="44"/>
    </row>
    <row r="269" spans="1:6" ht="17.100000000000001" customHeight="1" x14ac:dyDescent="0.25">
      <c r="A269" s="31"/>
      <c r="B269" s="76"/>
      <c r="C269" s="42"/>
      <c r="D269" s="43"/>
      <c r="E269" s="43"/>
      <c r="F269" s="44"/>
    </row>
    <row r="270" spans="1:6" ht="17.100000000000001" customHeight="1" x14ac:dyDescent="0.25">
      <c r="A270" s="31"/>
      <c r="B270" s="76"/>
      <c r="C270" s="42"/>
      <c r="D270" s="43"/>
      <c r="E270" s="43"/>
      <c r="F270" s="44"/>
    </row>
    <row r="271" spans="1:6" ht="17.100000000000001" customHeight="1" x14ac:dyDescent="0.25">
      <c r="A271" s="31"/>
      <c r="B271" s="76"/>
      <c r="C271" s="42"/>
      <c r="D271" s="43"/>
      <c r="E271" s="43"/>
      <c r="F271" s="44"/>
    </row>
    <row r="272" spans="1:6" ht="17.100000000000001" customHeight="1" x14ac:dyDescent="0.25">
      <c r="A272" s="31"/>
      <c r="B272" s="76"/>
      <c r="C272" s="42"/>
      <c r="D272" s="43"/>
      <c r="E272" s="43"/>
      <c r="F272" s="44"/>
    </row>
    <row r="273" spans="1:12" ht="17.100000000000001" customHeight="1" x14ac:dyDescent="0.25">
      <c r="A273" s="31"/>
      <c r="B273" s="76"/>
      <c r="C273" s="42"/>
      <c r="D273" s="43"/>
      <c r="E273" s="43"/>
      <c r="F273" s="44"/>
    </row>
    <row r="275" spans="1:12" ht="36" customHeight="1" x14ac:dyDescent="0.25">
      <c r="A275" s="86" t="s">
        <v>54</v>
      </c>
      <c r="B275" s="87"/>
      <c r="C275" s="87"/>
      <c r="D275" s="87"/>
      <c r="E275" s="87"/>
      <c r="F275" s="88"/>
    </row>
    <row r="276" spans="1:12" ht="29.1" customHeight="1" x14ac:dyDescent="0.25">
      <c r="A276" s="28"/>
      <c r="B276" s="75"/>
      <c r="C276" s="65" t="s">
        <v>77</v>
      </c>
      <c r="D276" s="66" t="s">
        <v>78</v>
      </c>
      <c r="E276" s="66" t="s">
        <v>79</v>
      </c>
      <c r="F276" s="67" t="s">
        <v>80</v>
      </c>
      <c r="H276" s="32"/>
      <c r="I276" s="33"/>
      <c r="J276" s="34"/>
      <c r="K276" s="34"/>
      <c r="L276" s="35"/>
    </row>
    <row r="277" spans="1:12" ht="17.100000000000001" customHeight="1" x14ac:dyDescent="0.25">
      <c r="A277" s="29"/>
      <c r="B277" s="71" t="s">
        <v>102</v>
      </c>
      <c r="C277" s="23">
        <v>26</v>
      </c>
      <c r="D277" s="24">
        <v>21.666666666666668</v>
      </c>
      <c r="E277" s="24">
        <v>21.666666666666668</v>
      </c>
      <c r="F277" s="25">
        <f>E277</f>
        <v>21.666666666666668</v>
      </c>
      <c r="H277" s="36"/>
      <c r="I277" s="36"/>
      <c r="J277" s="36"/>
      <c r="K277" s="36"/>
      <c r="L277" s="36"/>
    </row>
    <row r="278" spans="1:12" ht="17.100000000000001" customHeight="1" x14ac:dyDescent="0.25">
      <c r="A278" s="30"/>
      <c r="B278" s="71" t="s">
        <v>98</v>
      </c>
      <c r="C278" s="23">
        <v>46</v>
      </c>
      <c r="D278" s="24">
        <v>38.333333333333336</v>
      </c>
      <c r="E278" s="24">
        <v>38.333333333333336</v>
      </c>
      <c r="F278" s="25">
        <f>E278+F277</f>
        <v>60</v>
      </c>
      <c r="H278" s="36"/>
      <c r="I278" s="36"/>
      <c r="J278" s="36"/>
      <c r="K278" s="36"/>
      <c r="L278" s="36"/>
    </row>
    <row r="279" spans="1:12" ht="17.100000000000001" customHeight="1" x14ac:dyDescent="0.25">
      <c r="A279" s="30"/>
      <c r="B279" s="71" t="s">
        <v>99</v>
      </c>
      <c r="C279" s="46">
        <v>22</v>
      </c>
      <c r="D279" s="47">
        <v>18.333333333333332</v>
      </c>
      <c r="E279" s="47">
        <v>18.333333333333332</v>
      </c>
      <c r="F279" s="25">
        <f t="shared" ref="F279:F281" si="1">E279+F278</f>
        <v>78.333333333333329</v>
      </c>
      <c r="H279" s="37"/>
      <c r="I279" s="38"/>
      <c r="J279" s="39"/>
      <c r="K279" s="39"/>
      <c r="L279" s="40"/>
    </row>
    <row r="280" spans="1:12" ht="17.100000000000001" customHeight="1" x14ac:dyDescent="0.25">
      <c r="A280" s="30"/>
      <c r="B280" s="71" t="s">
        <v>100</v>
      </c>
      <c r="C280" s="52">
        <v>14</v>
      </c>
      <c r="D280" s="53">
        <v>11.666666666666666</v>
      </c>
      <c r="E280" s="53">
        <v>11.666666666666666</v>
      </c>
      <c r="F280" s="45">
        <f t="shared" si="1"/>
        <v>90</v>
      </c>
      <c r="H280" s="36"/>
      <c r="I280" s="36"/>
      <c r="J280" s="36"/>
      <c r="K280" s="36"/>
      <c r="L280" s="36"/>
    </row>
    <row r="281" spans="1:12" ht="17.100000000000001" customHeight="1" x14ac:dyDescent="0.25">
      <c r="A281" s="30"/>
      <c r="B281" s="79" t="s">
        <v>101</v>
      </c>
      <c r="C281" s="49">
        <v>12</v>
      </c>
      <c r="D281" s="50">
        <v>10</v>
      </c>
      <c r="E281" s="50">
        <v>10</v>
      </c>
      <c r="F281" s="25">
        <f t="shared" si="1"/>
        <v>100</v>
      </c>
      <c r="H281" s="36"/>
      <c r="I281" s="36"/>
      <c r="J281" s="36"/>
      <c r="K281" s="36"/>
      <c r="L281" s="36"/>
    </row>
    <row r="282" spans="1:12" ht="17.100000000000001" customHeight="1" x14ac:dyDescent="0.25">
      <c r="A282" s="31"/>
      <c r="B282" s="68" t="s">
        <v>81</v>
      </c>
      <c r="C282" s="18">
        <v>120</v>
      </c>
      <c r="D282" s="26">
        <v>100</v>
      </c>
      <c r="E282" s="26">
        <v>100</v>
      </c>
      <c r="F282" s="27"/>
      <c r="H282" s="41"/>
      <c r="I282" s="42"/>
      <c r="J282" s="43"/>
      <c r="K282" s="43"/>
      <c r="L282" s="44"/>
    </row>
    <row r="283" spans="1:12" ht="17.100000000000001" customHeight="1" x14ac:dyDescent="0.25">
      <c r="A283" s="31"/>
      <c r="B283" s="76"/>
      <c r="C283" s="42"/>
      <c r="D283" s="43"/>
      <c r="E283" s="43"/>
      <c r="F283" s="44"/>
    </row>
    <row r="284" spans="1:12" ht="17.100000000000001" customHeight="1" x14ac:dyDescent="0.25">
      <c r="A284" s="31"/>
      <c r="B284" s="76"/>
      <c r="C284" s="42"/>
      <c r="D284" s="43"/>
      <c r="E284" s="43"/>
      <c r="F284" s="44"/>
    </row>
    <row r="285" spans="1:12" ht="17.100000000000001" customHeight="1" x14ac:dyDescent="0.25">
      <c r="A285" s="31"/>
      <c r="B285" s="76"/>
      <c r="C285" s="42"/>
      <c r="D285" s="43"/>
      <c r="E285" s="43"/>
      <c r="F285" s="44"/>
    </row>
    <row r="286" spans="1:12" ht="17.100000000000001" customHeight="1" x14ac:dyDescent="0.25">
      <c r="A286" s="31"/>
      <c r="B286" s="76"/>
      <c r="C286" s="42"/>
      <c r="D286" s="43"/>
      <c r="E286" s="43"/>
      <c r="F286" s="44"/>
    </row>
    <row r="287" spans="1:12" ht="17.100000000000001" customHeight="1" x14ac:dyDescent="0.25">
      <c r="A287" s="31"/>
      <c r="B287" s="76"/>
      <c r="C287" s="42"/>
      <c r="D287" s="43"/>
      <c r="E287" s="43"/>
      <c r="F287" s="44"/>
    </row>
    <row r="288" spans="1:12" ht="17.100000000000001" customHeight="1" x14ac:dyDescent="0.25">
      <c r="A288" s="31"/>
      <c r="B288" s="76"/>
      <c r="C288" s="42"/>
      <c r="D288" s="43"/>
      <c r="E288" s="43"/>
      <c r="F288" s="44"/>
    </row>
    <row r="289" spans="1:6" ht="17.100000000000001" customHeight="1" x14ac:dyDescent="0.25">
      <c r="A289" s="31"/>
      <c r="B289" s="76"/>
      <c r="C289" s="42"/>
      <c r="D289" s="43"/>
      <c r="E289" s="43"/>
      <c r="F289" s="44"/>
    </row>
    <row r="290" spans="1:6" ht="17.100000000000001" customHeight="1" x14ac:dyDescent="0.25">
      <c r="A290" s="31"/>
      <c r="B290" s="76"/>
      <c r="C290" s="42"/>
      <c r="D290" s="43"/>
      <c r="E290" s="43"/>
      <c r="F290" s="44"/>
    </row>
    <row r="291" spans="1:6" ht="17.100000000000001" customHeight="1" x14ac:dyDescent="0.25">
      <c r="A291" s="31"/>
      <c r="B291" s="76"/>
      <c r="C291" s="42"/>
      <c r="D291" s="43"/>
      <c r="E291" s="43"/>
      <c r="F291" s="44"/>
    </row>
    <row r="292" spans="1:6" ht="17.100000000000001" customHeight="1" x14ac:dyDescent="0.25">
      <c r="A292" s="31"/>
      <c r="B292" s="76"/>
      <c r="C292" s="42"/>
      <c r="D292" s="43"/>
      <c r="E292" s="43"/>
      <c r="F292" s="44"/>
    </row>
    <row r="293" spans="1:6" ht="17.100000000000001" customHeight="1" x14ac:dyDescent="0.25">
      <c r="A293" s="31"/>
      <c r="B293" s="76"/>
      <c r="C293" s="42"/>
      <c r="D293" s="43"/>
      <c r="E293" s="43"/>
      <c r="F293" s="44"/>
    </row>
    <row r="294" spans="1:6" ht="17.100000000000001" customHeight="1" x14ac:dyDescent="0.25">
      <c r="A294" s="31"/>
      <c r="B294" s="76"/>
      <c r="C294" s="42"/>
      <c r="D294" s="43"/>
      <c r="E294" s="43"/>
      <c r="F294" s="44"/>
    </row>
    <row r="295" spans="1:6" ht="17.100000000000001" customHeight="1" x14ac:dyDescent="0.25">
      <c r="A295" s="31"/>
      <c r="B295" s="76"/>
      <c r="C295" s="42"/>
      <c r="D295" s="43"/>
      <c r="E295" s="43"/>
      <c r="F295" s="44"/>
    </row>
    <row r="296" spans="1:6" ht="17.100000000000001" customHeight="1" x14ac:dyDescent="0.25">
      <c r="A296" s="31"/>
      <c r="B296" s="76"/>
      <c r="C296" s="42"/>
      <c r="D296" s="43"/>
      <c r="E296" s="43"/>
      <c r="F296" s="44"/>
    </row>
    <row r="297" spans="1:6" ht="17.100000000000001" customHeight="1" x14ac:dyDescent="0.25">
      <c r="A297" s="31"/>
      <c r="B297" s="76"/>
      <c r="C297" s="42"/>
      <c r="D297" s="43"/>
      <c r="E297" s="43"/>
      <c r="F297" s="44"/>
    </row>
    <row r="298" spans="1:6" ht="17.100000000000001" customHeight="1" x14ac:dyDescent="0.25">
      <c r="A298" s="31"/>
      <c r="B298" s="76"/>
      <c r="C298" s="42"/>
      <c r="D298" s="43"/>
      <c r="E298" s="43"/>
      <c r="F298" s="44"/>
    </row>
    <row r="299" spans="1:6" ht="17.100000000000001" customHeight="1" x14ac:dyDescent="0.25">
      <c r="A299" s="31"/>
      <c r="B299" s="76"/>
      <c r="C299" s="42"/>
      <c r="D299" s="43"/>
      <c r="E299" s="43"/>
      <c r="F299" s="44"/>
    </row>
    <row r="300" spans="1:6" ht="17.100000000000001" customHeight="1" x14ac:dyDescent="0.25">
      <c r="A300" s="31"/>
      <c r="B300" s="76"/>
      <c r="C300" s="42"/>
      <c r="D300" s="43"/>
      <c r="E300" s="43"/>
      <c r="F300" s="44"/>
    </row>
    <row r="301" spans="1:6" ht="17.100000000000001" customHeight="1" x14ac:dyDescent="0.25">
      <c r="A301" s="31"/>
      <c r="B301" s="76"/>
      <c r="C301" s="42"/>
      <c r="D301" s="43"/>
      <c r="E301" s="43"/>
      <c r="F301" s="44"/>
    </row>
    <row r="302" spans="1:6" ht="17.100000000000001" customHeight="1" x14ac:dyDescent="0.25">
      <c r="A302" s="31"/>
      <c r="B302" s="76"/>
      <c r="C302" s="42"/>
      <c r="D302" s="43"/>
      <c r="E302" s="43"/>
      <c r="F302" s="44"/>
    </row>
    <row r="303" spans="1:6" ht="17.100000000000001" customHeight="1" x14ac:dyDescent="0.25">
      <c r="A303" s="31"/>
      <c r="B303" s="76"/>
      <c r="C303" s="42"/>
      <c r="D303" s="43"/>
      <c r="E303" s="43"/>
      <c r="F303" s="44"/>
    </row>
    <row r="305" spans="1:6" ht="36" customHeight="1" x14ac:dyDescent="0.25">
      <c r="A305" s="86" t="s">
        <v>55</v>
      </c>
      <c r="B305" s="87"/>
      <c r="C305" s="87"/>
      <c r="D305" s="87"/>
      <c r="E305" s="87"/>
      <c r="F305" s="88"/>
    </row>
    <row r="306" spans="1:6" ht="29.1" customHeight="1" x14ac:dyDescent="0.25">
      <c r="A306" s="28"/>
      <c r="B306" s="75"/>
      <c r="C306" s="65" t="s">
        <v>77</v>
      </c>
      <c r="D306" s="66" t="s">
        <v>78</v>
      </c>
      <c r="E306" s="66" t="s">
        <v>79</v>
      </c>
      <c r="F306" s="67" t="s">
        <v>80</v>
      </c>
    </row>
    <row r="307" spans="1:6" ht="17.100000000000001" customHeight="1" x14ac:dyDescent="0.25">
      <c r="A307" s="29"/>
      <c r="B307" s="71" t="s">
        <v>94</v>
      </c>
      <c r="C307" s="23">
        <v>31</v>
      </c>
      <c r="D307" s="24">
        <v>25.833333333333336</v>
      </c>
      <c r="E307" s="24">
        <v>25.833333333333336</v>
      </c>
      <c r="F307" s="24">
        <f>E307</f>
        <v>25.833333333333336</v>
      </c>
    </row>
    <row r="308" spans="1:6" ht="17.100000000000001" customHeight="1" x14ac:dyDescent="0.25">
      <c r="A308" s="30"/>
      <c r="B308" s="71" t="s">
        <v>103</v>
      </c>
      <c r="C308" s="23">
        <v>37</v>
      </c>
      <c r="D308" s="24">
        <v>30.833333333333336</v>
      </c>
      <c r="E308" s="24">
        <v>30.833333333333336</v>
      </c>
      <c r="F308" s="25">
        <f>E308+F307</f>
        <v>56.666666666666671</v>
      </c>
    </row>
    <row r="309" spans="1:6" ht="17.100000000000001" customHeight="1" x14ac:dyDescent="0.25">
      <c r="A309" s="30"/>
      <c r="B309" s="84" t="s">
        <v>104</v>
      </c>
      <c r="C309" s="46">
        <v>15</v>
      </c>
      <c r="D309" s="47">
        <v>12.5</v>
      </c>
      <c r="E309" s="47">
        <v>12.5</v>
      </c>
      <c r="F309" s="81">
        <f t="shared" ref="F309:F310" si="2">E309+F308</f>
        <v>69.166666666666671</v>
      </c>
    </row>
    <row r="310" spans="1:6" ht="17.100000000000001" customHeight="1" x14ac:dyDescent="0.25">
      <c r="A310" s="30"/>
      <c r="B310" s="85" t="s">
        <v>105</v>
      </c>
      <c r="C310" s="52">
        <v>37</v>
      </c>
      <c r="D310" s="53">
        <v>30.833333333333336</v>
      </c>
      <c r="E310" s="53">
        <v>30.833333333333336</v>
      </c>
      <c r="F310" s="40">
        <f t="shared" si="2"/>
        <v>100</v>
      </c>
    </row>
    <row r="311" spans="1:6" ht="17.100000000000001" customHeight="1" x14ac:dyDescent="0.25">
      <c r="A311" s="31"/>
      <c r="B311" s="69" t="s">
        <v>81</v>
      </c>
      <c r="C311" s="58">
        <v>120</v>
      </c>
      <c r="D311" s="59">
        <v>100</v>
      </c>
      <c r="E311" s="59">
        <v>100</v>
      </c>
      <c r="F311" s="82"/>
    </row>
    <row r="312" spans="1:6" ht="17.100000000000001" customHeight="1" x14ac:dyDescent="0.25">
      <c r="A312" s="31"/>
      <c r="B312" s="76"/>
      <c r="C312" s="42"/>
      <c r="D312" s="43"/>
      <c r="E312" s="43"/>
      <c r="F312" s="44"/>
    </row>
    <row r="313" spans="1:6" ht="17.100000000000001" customHeight="1" x14ac:dyDescent="0.25">
      <c r="A313" s="31"/>
      <c r="B313" s="76"/>
      <c r="C313" s="42"/>
      <c r="D313" s="43"/>
      <c r="E313" s="43"/>
      <c r="F313" s="44"/>
    </row>
    <row r="314" spans="1:6" ht="17.100000000000001" customHeight="1" x14ac:dyDescent="0.25">
      <c r="A314" s="31"/>
      <c r="B314" s="76"/>
      <c r="C314" s="42"/>
      <c r="D314" s="43"/>
      <c r="E314" s="43"/>
      <c r="F314" s="44"/>
    </row>
    <row r="315" spans="1:6" ht="17.100000000000001" customHeight="1" x14ac:dyDescent="0.25">
      <c r="A315" s="31"/>
      <c r="B315" s="76"/>
      <c r="C315" s="42"/>
      <c r="D315" s="43"/>
      <c r="E315" s="43"/>
      <c r="F315" s="44"/>
    </row>
    <row r="316" spans="1:6" ht="17.100000000000001" customHeight="1" x14ac:dyDescent="0.25">
      <c r="A316" s="31"/>
      <c r="B316" s="76"/>
      <c r="C316" s="42"/>
      <c r="D316" s="43"/>
      <c r="E316" s="43"/>
      <c r="F316" s="44"/>
    </row>
    <row r="317" spans="1:6" ht="17.100000000000001" customHeight="1" x14ac:dyDescent="0.25">
      <c r="A317" s="31"/>
      <c r="B317" s="76"/>
      <c r="C317" s="42"/>
      <c r="D317" s="43"/>
      <c r="E317" s="43"/>
      <c r="F317" s="44"/>
    </row>
    <row r="318" spans="1:6" ht="17.100000000000001" customHeight="1" x14ac:dyDescent="0.25">
      <c r="A318" s="31"/>
      <c r="B318" s="76"/>
      <c r="C318" s="42"/>
      <c r="D318" s="43"/>
      <c r="E318" s="43"/>
      <c r="F318" s="44"/>
    </row>
    <row r="319" spans="1:6" ht="17.100000000000001" customHeight="1" x14ac:dyDescent="0.25">
      <c r="A319" s="31"/>
      <c r="B319" s="76"/>
      <c r="C319" s="42"/>
      <c r="D319" s="43"/>
      <c r="E319" s="43"/>
      <c r="F319" s="44"/>
    </row>
    <row r="320" spans="1:6" ht="17.100000000000001" customHeight="1" x14ac:dyDescent="0.25">
      <c r="A320" s="31"/>
      <c r="B320" s="76"/>
      <c r="C320" s="42"/>
      <c r="D320" s="43"/>
      <c r="E320" s="43"/>
      <c r="F320" s="44"/>
    </row>
    <row r="321" spans="1:6" ht="17.100000000000001" customHeight="1" x14ac:dyDescent="0.25">
      <c r="A321" s="31"/>
      <c r="B321" s="76"/>
      <c r="C321" s="42"/>
      <c r="D321" s="43"/>
      <c r="E321" s="43"/>
      <c r="F321" s="44"/>
    </row>
    <row r="322" spans="1:6" ht="17.100000000000001" customHeight="1" x14ac:dyDescent="0.25">
      <c r="A322" s="31"/>
      <c r="B322" s="76"/>
      <c r="C322" s="42"/>
      <c r="D322" s="43"/>
      <c r="E322" s="43"/>
      <c r="F322" s="44"/>
    </row>
    <row r="323" spans="1:6" ht="17.100000000000001" customHeight="1" x14ac:dyDescent="0.25">
      <c r="A323" s="31"/>
      <c r="B323" s="76"/>
      <c r="C323" s="42"/>
      <c r="D323" s="43"/>
      <c r="E323" s="43"/>
      <c r="F323" s="44"/>
    </row>
    <row r="324" spans="1:6" ht="17.100000000000001" customHeight="1" x14ac:dyDescent="0.25">
      <c r="A324" s="31"/>
      <c r="B324" s="76"/>
      <c r="C324" s="42"/>
      <c r="D324" s="43"/>
      <c r="E324" s="43"/>
      <c r="F324" s="44"/>
    </row>
    <row r="325" spans="1:6" ht="17.100000000000001" customHeight="1" x14ac:dyDescent="0.25">
      <c r="A325" s="31"/>
      <c r="B325" s="76"/>
      <c r="C325" s="42"/>
      <c r="D325" s="43"/>
      <c r="E325" s="43"/>
      <c r="F325" s="44"/>
    </row>
    <row r="326" spans="1:6" ht="17.100000000000001" customHeight="1" x14ac:dyDescent="0.25">
      <c r="A326" s="31"/>
      <c r="B326" s="76"/>
      <c r="C326" s="42"/>
      <c r="D326" s="43"/>
      <c r="E326" s="43"/>
      <c r="F326" s="44"/>
    </row>
    <row r="327" spans="1:6" ht="17.100000000000001" customHeight="1" x14ac:dyDescent="0.25">
      <c r="A327" s="31"/>
      <c r="B327" s="76"/>
      <c r="C327" s="42"/>
      <c r="D327" s="43"/>
      <c r="E327" s="43"/>
      <c r="F327" s="44"/>
    </row>
    <row r="328" spans="1:6" ht="17.100000000000001" customHeight="1" x14ac:dyDescent="0.25">
      <c r="A328" s="31"/>
      <c r="B328" s="76"/>
      <c r="C328" s="42"/>
      <c r="D328" s="43"/>
      <c r="E328" s="43"/>
      <c r="F328" s="44"/>
    </row>
    <row r="329" spans="1:6" ht="17.100000000000001" customHeight="1" x14ac:dyDescent="0.25">
      <c r="A329" s="31"/>
      <c r="B329" s="76"/>
      <c r="C329" s="42"/>
      <c r="D329" s="43"/>
      <c r="E329" s="43"/>
      <c r="F329" s="44"/>
    </row>
    <row r="330" spans="1:6" ht="17.100000000000001" customHeight="1" x14ac:dyDescent="0.25">
      <c r="A330" s="31"/>
      <c r="B330" s="76"/>
      <c r="C330" s="42"/>
      <c r="D330" s="43"/>
      <c r="E330" s="43"/>
      <c r="F330" s="44"/>
    </row>
    <row r="331" spans="1:6" ht="17.100000000000001" customHeight="1" x14ac:dyDescent="0.25">
      <c r="A331" s="31"/>
      <c r="B331" s="76"/>
      <c r="C331" s="42"/>
      <c r="D331" s="43"/>
      <c r="E331" s="43"/>
      <c r="F331" s="44"/>
    </row>
    <row r="332" spans="1:6" ht="17.100000000000001" customHeight="1" x14ac:dyDescent="0.25">
      <c r="A332" s="31"/>
      <c r="B332" s="76"/>
      <c r="C332" s="42"/>
      <c r="D332" s="43"/>
      <c r="E332" s="43"/>
      <c r="F332" s="44"/>
    </row>
    <row r="334" spans="1:6" ht="36" customHeight="1" x14ac:dyDescent="0.25">
      <c r="A334" s="86" t="s">
        <v>56</v>
      </c>
      <c r="B334" s="87"/>
      <c r="C334" s="87"/>
      <c r="D334" s="87"/>
      <c r="E334" s="87"/>
      <c r="F334" s="88"/>
    </row>
    <row r="335" spans="1:6" ht="29.1" customHeight="1" x14ac:dyDescent="0.25">
      <c r="A335" s="97"/>
      <c r="B335" s="95"/>
      <c r="C335" s="65" t="s">
        <v>77</v>
      </c>
      <c r="D335" s="66" t="s">
        <v>78</v>
      </c>
      <c r="E335" s="66" t="s">
        <v>79</v>
      </c>
      <c r="F335" s="67" t="s">
        <v>80</v>
      </c>
    </row>
    <row r="336" spans="1:6" ht="17.100000000000001" customHeight="1" x14ac:dyDescent="0.25">
      <c r="A336" s="29"/>
      <c r="B336" s="71" t="s">
        <v>94</v>
      </c>
      <c r="C336" s="15">
        <v>69</v>
      </c>
      <c r="D336" s="21">
        <v>57.499999999999993</v>
      </c>
      <c r="E336" s="21">
        <v>57.499999999999993</v>
      </c>
      <c r="F336" s="22">
        <v>57.499999999999993</v>
      </c>
    </row>
    <row r="337" spans="1:6" ht="17.100000000000001" customHeight="1" x14ac:dyDescent="0.25">
      <c r="A337" s="30"/>
      <c r="B337" s="71" t="s">
        <v>106</v>
      </c>
      <c r="C337" s="23">
        <v>51</v>
      </c>
      <c r="D337" s="24">
        <v>42.5</v>
      </c>
      <c r="E337" s="24">
        <v>42.5</v>
      </c>
      <c r="F337" s="25">
        <v>100</v>
      </c>
    </row>
    <row r="338" spans="1:6" ht="17.100000000000001" customHeight="1" x14ac:dyDescent="0.25">
      <c r="A338" s="31"/>
      <c r="B338" s="68" t="s">
        <v>81</v>
      </c>
      <c r="C338" s="18">
        <v>120</v>
      </c>
      <c r="D338" s="26">
        <v>100</v>
      </c>
      <c r="E338" s="26">
        <v>100</v>
      </c>
      <c r="F338" s="27"/>
    </row>
    <row r="339" spans="1:6" ht="17.100000000000001" customHeight="1" x14ac:dyDescent="0.25">
      <c r="A339" s="31"/>
      <c r="B339" s="76"/>
      <c r="C339" s="42"/>
      <c r="D339" s="43"/>
      <c r="E339" s="43"/>
      <c r="F339" s="44"/>
    </row>
    <row r="340" spans="1:6" ht="17.100000000000001" customHeight="1" x14ac:dyDescent="0.25">
      <c r="A340" s="31"/>
      <c r="B340" s="76"/>
      <c r="C340" s="42"/>
      <c r="D340" s="43"/>
      <c r="E340" s="43"/>
      <c r="F340" s="44"/>
    </row>
    <row r="341" spans="1:6" ht="17.100000000000001" customHeight="1" x14ac:dyDescent="0.25">
      <c r="A341" s="31"/>
      <c r="B341" s="76"/>
      <c r="C341" s="42"/>
      <c r="D341" s="43"/>
      <c r="E341" s="43"/>
      <c r="F341" s="44"/>
    </row>
    <row r="342" spans="1:6" ht="17.100000000000001" customHeight="1" x14ac:dyDescent="0.25">
      <c r="A342" s="31"/>
      <c r="B342" s="76"/>
      <c r="C342" s="42"/>
      <c r="D342" s="43"/>
      <c r="E342" s="43"/>
      <c r="F342" s="44"/>
    </row>
    <row r="343" spans="1:6" ht="17.100000000000001" customHeight="1" x14ac:dyDescent="0.25">
      <c r="A343" s="31"/>
      <c r="B343" s="76"/>
      <c r="C343" s="42"/>
      <c r="D343" s="43"/>
      <c r="E343" s="43"/>
      <c r="F343" s="44"/>
    </row>
    <row r="344" spans="1:6" ht="17.100000000000001" customHeight="1" x14ac:dyDescent="0.25">
      <c r="A344" s="31"/>
      <c r="B344" s="76"/>
      <c r="C344" s="42"/>
      <c r="D344" s="43"/>
      <c r="E344" s="43"/>
      <c r="F344" s="44"/>
    </row>
    <row r="345" spans="1:6" ht="17.100000000000001" customHeight="1" x14ac:dyDescent="0.25">
      <c r="A345" s="31"/>
      <c r="B345" s="76"/>
      <c r="C345" s="42"/>
      <c r="D345" s="43"/>
      <c r="E345" s="43"/>
      <c r="F345" s="44"/>
    </row>
    <row r="346" spans="1:6" ht="17.100000000000001" customHeight="1" x14ac:dyDescent="0.25">
      <c r="A346" s="31"/>
      <c r="B346" s="76"/>
      <c r="C346" s="42"/>
      <c r="D346" s="43"/>
      <c r="E346" s="43"/>
      <c r="F346" s="44"/>
    </row>
    <row r="347" spans="1:6" ht="17.100000000000001" customHeight="1" x14ac:dyDescent="0.25">
      <c r="A347" s="31"/>
      <c r="B347" s="76"/>
      <c r="C347" s="42"/>
      <c r="D347" s="43"/>
      <c r="E347" s="43"/>
      <c r="F347" s="44"/>
    </row>
    <row r="348" spans="1:6" ht="17.100000000000001" customHeight="1" x14ac:dyDescent="0.25">
      <c r="A348" s="31"/>
      <c r="B348" s="76"/>
      <c r="C348" s="42"/>
      <c r="D348" s="43"/>
      <c r="E348" s="43"/>
      <c r="F348" s="44"/>
    </row>
    <row r="349" spans="1:6" ht="17.100000000000001" customHeight="1" x14ac:dyDescent="0.25">
      <c r="A349" s="31"/>
      <c r="B349" s="76"/>
      <c r="C349" s="42"/>
      <c r="D349" s="43"/>
      <c r="E349" s="43"/>
      <c r="F349" s="44"/>
    </row>
    <row r="350" spans="1:6" ht="17.100000000000001" customHeight="1" x14ac:dyDescent="0.25">
      <c r="A350" s="31"/>
      <c r="B350" s="76"/>
      <c r="C350" s="42"/>
      <c r="D350" s="43"/>
      <c r="E350" s="43"/>
      <c r="F350" s="44"/>
    </row>
    <row r="351" spans="1:6" ht="17.100000000000001" customHeight="1" x14ac:dyDescent="0.25">
      <c r="A351" s="31"/>
      <c r="B351" s="76"/>
      <c r="C351" s="42"/>
      <c r="D351" s="43"/>
      <c r="E351" s="43"/>
      <c r="F351" s="44"/>
    </row>
    <row r="352" spans="1:6" ht="17.100000000000001" customHeight="1" x14ac:dyDescent="0.25">
      <c r="A352" s="31"/>
      <c r="B352" s="76"/>
      <c r="C352" s="42"/>
      <c r="D352" s="43"/>
      <c r="E352" s="43"/>
      <c r="F352" s="44"/>
    </row>
    <row r="353" spans="1:6" ht="17.100000000000001" customHeight="1" x14ac:dyDescent="0.25">
      <c r="A353" s="31"/>
      <c r="B353" s="76"/>
      <c r="C353" s="42"/>
      <c r="D353" s="43"/>
      <c r="E353" s="43"/>
      <c r="F353" s="44"/>
    </row>
    <row r="354" spans="1:6" ht="17.100000000000001" customHeight="1" x14ac:dyDescent="0.25">
      <c r="A354" s="86">
        <v>12</v>
      </c>
      <c r="B354" s="86"/>
      <c r="C354" s="86"/>
      <c r="D354" s="86"/>
      <c r="E354" s="86"/>
      <c r="F354" s="86"/>
    </row>
    <row r="355" spans="1:6" ht="17.100000000000001" customHeight="1" x14ac:dyDescent="0.25">
      <c r="A355" s="28"/>
      <c r="B355" s="75"/>
      <c r="C355" s="65" t="s">
        <v>77</v>
      </c>
      <c r="D355" s="66" t="s">
        <v>78</v>
      </c>
      <c r="E355" s="4" t="s">
        <v>57</v>
      </c>
      <c r="F355" s="67" t="s">
        <v>80</v>
      </c>
    </row>
    <row r="356" spans="1:6" ht="17.100000000000001" customHeight="1" x14ac:dyDescent="0.25">
      <c r="A356" s="29"/>
      <c r="B356" s="71" t="s">
        <v>107</v>
      </c>
      <c r="C356" s="23">
        <v>44</v>
      </c>
      <c r="D356" s="24">
        <f>C356/69*100</f>
        <v>63.768115942028977</v>
      </c>
      <c r="E356" s="24">
        <f>D356</f>
        <v>63.768115942028977</v>
      </c>
      <c r="F356" s="22">
        <f>E356</f>
        <v>63.768115942028977</v>
      </c>
    </row>
    <row r="357" spans="1:6" ht="17.100000000000001" customHeight="1" x14ac:dyDescent="0.25">
      <c r="A357" s="30"/>
      <c r="B357" s="71" t="s">
        <v>108</v>
      </c>
      <c r="C357" s="23">
        <v>18</v>
      </c>
      <c r="D357" s="24">
        <f t="shared" ref="D357:D359" si="3">C357/69*100</f>
        <v>26.086956521739129</v>
      </c>
      <c r="E357" s="24">
        <f t="shared" ref="E357:E359" si="4">D357</f>
        <v>26.086956521739129</v>
      </c>
      <c r="F357" s="25">
        <f>E357+F356</f>
        <v>89.85507246376811</v>
      </c>
    </row>
    <row r="358" spans="1:6" ht="17.100000000000001" customHeight="1" x14ac:dyDescent="0.25">
      <c r="A358" s="30"/>
      <c r="B358" s="79" t="s">
        <v>109</v>
      </c>
      <c r="C358" s="23">
        <v>4</v>
      </c>
      <c r="D358" s="24">
        <f t="shared" si="3"/>
        <v>5.7971014492753623</v>
      </c>
      <c r="E358" s="24">
        <f t="shared" si="4"/>
        <v>5.7971014492753623</v>
      </c>
      <c r="F358" s="25">
        <f t="shared" ref="F358:F359" si="5">E358+F357</f>
        <v>95.65217391304347</v>
      </c>
    </row>
    <row r="359" spans="1:6" ht="17.100000000000001" customHeight="1" x14ac:dyDescent="0.25">
      <c r="A359" s="30"/>
      <c r="B359" s="79" t="s">
        <v>110</v>
      </c>
      <c r="C359" s="46">
        <v>3</v>
      </c>
      <c r="D359" s="24">
        <f t="shared" si="3"/>
        <v>4.3478260869565215</v>
      </c>
      <c r="E359" s="24">
        <f t="shared" si="4"/>
        <v>4.3478260869565215</v>
      </c>
      <c r="F359" s="25">
        <f t="shared" si="5"/>
        <v>99.999999999999986</v>
      </c>
    </row>
    <row r="360" spans="1:6" ht="17.100000000000001" customHeight="1" x14ac:dyDescent="0.25">
      <c r="A360" s="31"/>
      <c r="B360" s="69" t="s">
        <v>81</v>
      </c>
      <c r="C360" s="58">
        <f>SUM(C356:C359)</f>
        <v>69</v>
      </c>
      <c r="D360" s="59">
        <v>100</v>
      </c>
      <c r="E360" s="59">
        <v>100</v>
      </c>
      <c r="F360" s="27"/>
    </row>
    <row r="361" spans="1:6" ht="17.100000000000001" customHeight="1" x14ac:dyDescent="0.25">
      <c r="A361" s="31"/>
      <c r="B361" s="76"/>
      <c r="C361" s="42"/>
      <c r="D361" s="43"/>
      <c r="E361" s="43"/>
      <c r="F361" s="44"/>
    </row>
    <row r="362" spans="1:6" ht="17.100000000000001" customHeight="1" x14ac:dyDescent="0.25">
      <c r="A362" s="31"/>
      <c r="B362" s="76"/>
      <c r="C362" s="42"/>
      <c r="D362" s="43"/>
      <c r="E362" s="43"/>
      <c r="F362" s="44"/>
    </row>
    <row r="363" spans="1:6" ht="17.100000000000001" customHeight="1" x14ac:dyDescent="0.25">
      <c r="A363" s="31"/>
      <c r="B363" s="76"/>
      <c r="C363" s="42"/>
      <c r="D363" s="43"/>
      <c r="E363" s="43"/>
      <c r="F363" s="44"/>
    </row>
    <row r="364" spans="1:6" ht="17.100000000000001" customHeight="1" x14ac:dyDescent="0.25">
      <c r="A364" s="31"/>
      <c r="B364" s="76"/>
      <c r="C364" s="42"/>
      <c r="D364" s="43"/>
      <c r="E364" s="43"/>
      <c r="F364" s="44"/>
    </row>
    <row r="365" spans="1:6" ht="17.100000000000001" customHeight="1" x14ac:dyDescent="0.25">
      <c r="A365" s="31"/>
      <c r="B365" s="76"/>
      <c r="C365" s="42"/>
      <c r="D365" s="43"/>
      <c r="E365" s="43"/>
      <c r="F365" s="44"/>
    </row>
    <row r="366" spans="1:6" ht="17.100000000000001" customHeight="1" x14ac:dyDescent="0.25">
      <c r="A366" s="31"/>
      <c r="B366" s="76"/>
      <c r="C366" s="42"/>
      <c r="D366" s="43"/>
      <c r="E366" s="43"/>
      <c r="F366" s="44"/>
    </row>
    <row r="367" spans="1:6" ht="17.100000000000001" customHeight="1" x14ac:dyDescent="0.25">
      <c r="A367" s="31"/>
      <c r="B367" s="76"/>
      <c r="C367" s="42"/>
      <c r="D367" s="43"/>
      <c r="E367" s="43"/>
      <c r="F367" s="44"/>
    </row>
    <row r="368" spans="1:6" ht="17.100000000000001" customHeight="1" x14ac:dyDescent="0.25">
      <c r="A368" s="31"/>
      <c r="B368" s="76"/>
      <c r="C368" s="42"/>
      <c r="D368" s="43"/>
      <c r="E368" s="43"/>
      <c r="F368" s="44"/>
    </row>
    <row r="369" spans="1:6" ht="17.100000000000001" customHeight="1" x14ac:dyDescent="0.25">
      <c r="A369" s="31"/>
      <c r="B369" s="76"/>
      <c r="C369" s="42"/>
      <c r="D369" s="43"/>
      <c r="E369" s="43"/>
      <c r="F369" s="44"/>
    </row>
    <row r="370" spans="1:6" ht="17.100000000000001" customHeight="1" x14ac:dyDescent="0.25">
      <c r="A370" s="31"/>
      <c r="B370" s="76"/>
      <c r="C370" s="42"/>
      <c r="D370" s="43"/>
      <c r="E370" s="43"/>
      <c r="F370" s="44"/>
    </row>
    <row r="371" spans="1:6" ht="17.100000000000001" customHeight="1" x14ac:dyDescent="0.25">
      <c r="A371" s="31"/>
      <c r="B371" s="76"/>
      <c r="C371" s="42"/>
      <c r="D371" s="43"/>
      <c r="E371" s="43"/>
      <c r="F371" s="44"/>
    </row>
    <row r="372" spans="1:6" ht="17.100000000000001" customHeight="1" x14ac:dyDescent="0.25">
      <c r="A372" s="31"/>
      <c r="B372" s="76"/>
      <c r="C372" s="42"/>
      <c r="D372" s="43"/>
      <c r="E372" s="43"/>
      <c r="F372" s="44"/>
    </row>
    <row r="373" spans="1:6" ht="17.100000000000001" customHeight="1" x14ac:dyDescent="0.25">
      <c r="A373" s="31"/>
      <c r="B373" s="76"/>
      <c r="C373" s="42"/>
      <c r="D373" s="43"/>
      <c r="E373" s="43"/>
      <c r="F373" s="44"/>
    </row>
    <row r="374" spans="1:6" ht="17.100000000000001" customHeight="1" x14ac:dyDescent="0.25">
      <c r="A374" s="31"/>
      <c r="B374" s="76"/>
      <c r="C374" s="42"/>
      <c r="D374" s="43"/>
      <c r="E374" s="43"/>
      <c r="F374" s="44"/>
    </row>
    <row r="375" spans="1:6" ht="17.100000000000001" customHeight="1" x14ac:dyDescent="0.25">
      <c r="A375" s="31"/>
      <c r="B375" s="76"/>
      <c r="C375" s="42"/>
      <c r="D375" s="43"/>
      <c r="E375" s="43"/>
      <c r="F375" s="44"/>
    </row>
    <row r="376" spans="1:6" ht="17.100000000000001" customHeight="1" x14ac:dyDescent="0.25">
      <c r="A376" s="31"/>
      <c r="B376" s="76"/>
      <c r="C376" s="42"/>
      <c r="D376" s="43"/>
      <c r="E376" s="43"/>
      <c r="F376" s="44"/>
    </row>
    <row r="377" spans="1:6" ht="17.100000000000001" customHeight="1" x14ac:dyDescent="0.25">
      <c r="A377" s="86">
        <v>13</v>
      </c>
      <c r="B377" s="86"/>
      <c r="C377" s="86"/>
      <c r="D377" s="86"/>
      <c r="E377" s="86"/>
      <c r="F377" s="86"/>
    </row>
    <row r="378" spans="1:6" ht="17.100000000000001" customHeight="1" x14ac:dyDescent="0.25">
      <c r="A378" s="28"/>
      <c r="B378" s="75"/>
      <c r="C378" s="65" t="s">
        <v>77</v>
      </c>
      <c r="D378" s="66" t="s">
        <v>78</v>
      </c>
      <c r="E378" s="4" t="s">
        <v>57</v>
      </c>
      <c r="F378" s="67" t="s">
        <v>80</v>
      </c>
    </row>
    <row r="379" spans="1:6" ht="17.100000000000001" customHeight="1" x14ac:dyDescent="0.25">
      <c r="A379" s="29"/>
      <c r="B379" s="71" t="s">
        <v>111</v>
      </c>
      <c r="C379" s="23">
        <v>44</v>
      </c>
      <c r="D379" s="24">
        <f>C379/69*100</f>
        <v>63.768115942028977</v>
      </c>
      <c r="E379" s="24">
        <f>D379</f>
        <v>63.768115942028977</v>
      </c>
      <c r="F379" s="22">
        <f>E379</f>
        <v>63.768115942028977</v>
      </c>
    </row>
    <row r="380" spans="1:6" ht="17.100000000000001" customHeight="1" x14ac:dyDescent="0.25">
      <c r="A380" s="30"/>
      <c r="B380" s="71" t="s">
        <v>112</v>
      </c>
      <c r="C380" s="23">
        <v>22</v>
      </c>
      <c r="D380" s="24">
        <f t="shared" ref="D380:D381" si="6">C380/69*100</f>
        <v>31.884057971014489</v>
      </c>
      <c r="E380" s="24">
        <f t="shared" ref="E380:E381" si="7">D380</f>
        <v>31.884057971014489</v>
      </c>
      <c r="F380" s="25">
        <f>E380+F379</f>
        <v>95.65217391304347</v>
      </c>
    </row>
    <row r="381" spans="1:6" ht="17.100000000000001" customHeight="1" x14ac:dyDescent="0.25">
      <c r="A381" s="30"/>
      <c r="B381" s="79" t="s">
        <v>110</v>
      </c>
      <c r="C381" s="46">
        <v>3</v>
      </c>
      <c r="D381" s="24">
        <f t="shared" si="6"/>
        <v>4.3478260869565215</v>
      </c>
      <c r="E381" s="24">
        <f t="shared" si="7"/>
        <v>4.3478260869565215</v>
      </c>
      <c r="F381" s="25">
        <f>E381+F380</f>
        <v>99.999999999999986</v>
      </c>
    </row>
    <row r="382" spans="1:6" ht="17.100000000000001" customHeight="1" x14ac:dyDescent="0.25">
      <c r="A382" s="31"/>
      <c r="B382" s="69" t="s">
        <v>81</v>
      </c>
      <c r="C382" s="58">
        <f>SUM(C379:C381)</f>
        <v>69</v>
      </c>
      <c r="D382" s="59">
        <v>100</v>
      </c>
      <c r="E382" s="59">
        <v>100</v>
      </c>
      <c r="F382" s="27"/>
    </row>
    <row r="383" spans="1:6" ht="17.100000000000001" customHeight="1" x14ac:dyDescent="0.25">
      <c r="A383" s="31"/>
      <c r="B383" s="76"/>
      <c r="C383" s="42"/>
      <c r="D383" s="43"/>
      <c r="E383" s="43"/>
      <c r="F383" s="44"/>
    </row>
    <row r="384" spans="1:6" ht="17.100000000000001" customHeight="1" x14ac:dyDescent="0.25">
      <c r="A384" s="31"/>
      <c r="B384" s="76"/>
      <c r="C384" s="42"/>
      <c r="D384" s="43"/>
      <c r="E384" s="43"/>
      <c r="F384" s="44"/>
    </row>
    <row r="385" spans="1:12" ht="17.100000000000001" customHeight="1" x14ac:dyDescent="0.25">
      <c r="A385" s="31"/>
      <c r="B385" s="76"/>
      <c r="C385" s="42"/>
      <c r="D385" s="43"/>
      <c r="E385" s="43"/>
      <c r="F385" s="44"/>
    </row>
    <row r="386" spans="1:12" ht="17.100000000000001" customHeight="1" x14ac:dyDescent="0.25">
      <c r="A386" s="31"/>
      <c r="B386" s="76"/>
      <c r="C386" s="42"/>
      <c r="D386" s="43"/>
      <c r="E386" s="43"/>
      <c r="F386" s="44"/>
    </row>
    <row r="387" spans="1:12" ht="17.100000000000001" customHeight="1" x14ac:dyDescent="0.25">
      <c r="A387" s="31"/>
      <c r="B387" s="76"/>
      <c r="C387" s="42"/>
      <c r="D387" s="43"/>
      <c r="E387" s="43"/>
      <c r="F387" s="44"/>
    </row>
    <row r="388" spans="1:12" ht="17.100000000000001" customHeight="1" x14ac:dyDescent="0.25">
      <c r="A388" s="31"/>
      <c r="B388" s="76"/>
      <c r="C388" s="42"/>
      <c r="D388" s="43"/>
      <c r="E388" s="43"/>
      <c r="F388" s="44"/>
    </row>
    <row r="389" spans="1:12" ht="17.100000000000001" customHeight="1" x14ac:dyDescent="0.25">
      <c r="A389" s="31"/>
      <c r="B389" s="76"/>
      <c r="C389" s="42"/>
      <c r="D389" s="43"/>
      <c r="E389" s="43"/>
      <c r="F389" s="44"/>
    </row>
    <row r="390" spans="1:12" ht="17.100000000000001" customHeight="1" x14ac:dyDescent="0.25">
      <c r="A390" s="31"/>
      <c r="B390" s="76"/>
      <c r="C390" s="42"/>
      <c r="D390" s="43"/>
      <c r="E390" s="43"/>
      <c r="F390" s="44"/>
    </row>
    <row r="391" spans="1:12" ht="17.100000000000001" customHeight="1" x14ac:dyDescent="0.25">
      <c r="A391" s="31"/>
      <c r="B391" s="76"/>
      <c r="C391" s="42"/>
      <c r="D391" s="43"/>
      <c r="E391" s="43"/>
      <c r="F391" s="44"/>
    </row>
    <row r="392" spans="1:12" ht="17.100000000000001" customHeight="1" x14ac:dyDescent="0.25">
      <c r="A392" s="31"/>
      <c r="B392" s="76"/>
      <c r="C392" s="42"/>
      <c r="D392" s="43"/>
      <c r="E392" s="43"/>
      <c r="F392" s="44"/>
    </row>
    <row r="393" spans="1:12" ht="17.100000000000001" customHeight="1" x14ac:dyDescent="0.25">
      <c r="A393" s="31"/>
      <c r="B393" s="76"/>
      <c r="C393" s="42"/>
      <c r="D393" s="43"/>
      <c r="E393" s="43"/>
      <c r="F393" s="44"/>
    </row>
    <row r="394" spans="1:12" ht="17.100000000000001" customHeight="1" x14ac:dyDescent="0.25">
      <c r="A394" s="31"/>
      <c r="B394" s="76"/>
      <c r="C394" s="42"/>
      <c r="D394" s="43"/>
      <c r="E394" s="43"/>
      <c r="F394" s="44"/>
    </row>
    <row r="395" spans="1:12" ht="17.100000000000001" customHeight="1" x14ac:dyDescent="0.25">
      <c r="A395" s="31"/>
      <c r="B395" s="76"/>
      <c r="C395" s="42"/>
      <c r="D395" s="43"/>
      <c r="E395" s="43"/>
      <c r="F395" s="44"/>
    </row>
    <row r="396" spans="1:12" ht="17.100000000000001" customHeight="1" x14ac:dyDescent="0.25">
      <c r="A396" s="31"/>
      <c r="B396" s="76"/>
      <c r="C396" s="42"/>
      <c r="D396" s="43"/>
      <c r="E396" s="43"/>
      <c r="F396" s="44"/>
    </row>
    <row r="397" spans="1:12" ht="17.100000000000001" customHeight="1" x14ac:dyDescent="0.25">
      <c r="A397" s="31"/>
      <c r="B397" s="76"/>
      <c r="C397" s="42"/>
      <c r="D397" s="43"/>
      <c r="E397" s="43"/>
      <c r="F397" s="44"/>
    </row>
    <row r="399" spans="1:12" ht="36" customHeight="1" x14ac:dyDescent="0.25">
      <c r="A399" s="86" t="s">
        <v>57</v>
      </c>
      <c r="B399" s="86"/>
      <c r="C399" s="86"/>
      <c r="D399" s="86"/>
      <c r="E399" s="86"/>
      <c r="F399" s="86"/>
    </row>
    <row r="400" spans="1:12" ht="29.1" customHeight="1" x14ac:dyDescent="0.25">
      <c r="A400" s="28"/>
      <c r="B400" s="75"/>
      <c r="C400" s="65" t="s">
        <v>77</v>
      </c>
      <c r="D400" s="66" t="s">
        <v>78</v>
      </c>
      <c r="E400" s="4" t="s">
        <v>57</v>
      </c>
      <c r="F400" s="67" t="s">
        <v>80</v>
      </c>
      <c r="H400" s="32"/>
      <c r="I400" s="54"/>
      <c r="J400" s="55"/>
      <c r="K400" s="55"/>
      <c r="L400" s="56"/>
    </row>
    <row r="401" spans="1:12" ht="17.100000000000001" customHeight="1" x14ac:dyDescent="0.25">
      <c r="A401" s="29"/>
      <c r="B401" s="73" t="s">
        <v>113</v>
      </c>
      <c r="C401" s="23">
        <v>11</v>
      </c>
      <c r="D401" s="24">
        <v>9.1666666666666661</v>
      </c>
      <c r="E401" s="24">
        <v>9.1666666666666661</v>
      </c>
      <c r="F401" s="22">
        <f>E401</f>
        <v>9.1666666666666661</v>
      </c>
      <c r="H401" s="51"/>
      <c r="I401" s="52"/>
      <c r="J401" s="53"/>
      <c r="K401" s="53"/>
      <c r="L401" s="57"/>
    </row>
    <row r="402" spans="1:12" ht="17.100000000000001" customHeight="1" x14ac:dyDescent="0.25">
      <c r="A402" s="30"/>
      <c r="B402" s="73" t="s">
        <v>114</v>
      </c>
      <c r="C402" s="23">
        <v>48</v>
      </c>
      <c r="D402" s="24">
        <v>40</v>
      </c>
      <c r="E402" s="24">
        <v>40</v>
      </c>
      <c r="F402" s="25">
        <f>E402+F401</f>
        <v>49.166666666666664</v>
      </c>
      <c r="H402" s="37"/>
      <c r="I402" s="38"/>
      <c r="J402" s="39"/>
      <c r="K402" s="39"/>
      <c r="L402" s="40"/>
    </row>
    <row r="403" spans="1:12" ht="17.100000000000001" customHeight="1" x14ac:dyDescent="0.25">
      <c r="A403" s="30"/>
      <c r="B403" s="73" t="s">
        <v>115</v>
      </c>
      <c r="C403" s="23">
        <v>54</v>
      </c>
      <c r="D403" s="24">
        <v>45</v>
      </c>
      <c r="E403" s="24">
        <v>45</v>
      </c>
      <c r="F403" s="25">
        <f t="shared" ref="F403:F405" si="8">E403+F402</f>
        <v>94.166666666666657</v>
      </c>
      <c r="H403" s="37"/>
      <c r="I403" s="38"/>
      <c r="J403" s="39"/>
      <c r="K403" s="39"/>
      <c r="L403" s="40"/>
    </row>
    <row r="404" spans="1:12" ht="17.100000000000001" customHeight="1" x14ac:dyDescent="0.25">
      <c r="A404" s="30"/>
      <c r="B404" s="77" t="s">
        <v>116</v>
      </c>
      <c r="C404" s="46">
        <v>3</v>
      </c>
      <c r="D404" s="47">
        <v>2.5</v>
      </c>
      <c r="E404" s="47">
        <v>2.5</v>
      </c>
      <c r="F404" s="25">
        <f t="shared" si="8"/>
        <v>96.666666666666657</v>
      </c>
      <c r="H404" s="37"/>
      <c r="I404" s="38"/>
      <c r="J404" s="39"/>
      <c r="K404" s="39"/>
      <c r="L404" s="40"/>
    </row>
    <row r="405" spans="1:12" ht="17.100000000000001" customHeight="1" x14ac:dyDescent="0.25">
      <c r="A405" s="30"/>
      <c r="B405" s="78" t="s">
        <v>117</v>
      </c>
      <c r="C405" s="52">
        <v>4</v>
      </c>
      <c r="D405" s="53">
        <v>3.3333333333333335</v>
      </c>
      <c r="E405" s="53">
        <v>3.3333333333333335</v>
      </c>
      <c r="F405" s="45">
        <f t="shared" si="8"/>
        <v>99.999999999999986</v>
      </c>
      <c r="H405" s="37"/>
      <c r="I405" s="38"/>
      <c r="J405" s="39"/>
      <c r="K405" s="39"/>
      <c r="L405" s="40"/>
    </row>
    <row r="406" spans="1:12" ht="17.100000000000001" customHeight="1" x14ac:dyDescent="0.25">
      <c r="A406" s="31"/>
      <c r="B406" s="69" t="s">
        <v>81</v>
      </c>
      <c r="C406" s="58">
        <v>120</v>
      </c>
      <c r="D406" s="59">
        <v>100</v>
      </c>
      <c r="E406" s="59">
        <v>100</v>
      </c>
      <c r="F406" s="27"/>
      <c r="H406" s="41"/>
      <c r="I406" s="42"/>
      <c r="J406" s="43"/>
      <c r="K406" s="43"/>
      <c r="L406" s="44"/>
    </row>
    <row r="407" spans="1:12" ht="17.100000000000001" customHeight="1" x14ac:dyDescent="0.25">
      <c r="A407" s="31"/>
      <c r="B407" s="76"/>
      <c r="C407" s="42"/>
      <c r="D407" s="43"/>
      <c r="E407" s="43"/>
      <c r="F407" s="44"/>
    </row>
    <row r="408" spans="1:12" ht="17.100000000000001" customHeight="1" x14ac:dyDescent="0.25">
      <c r="A408" s="31"/>
      <c r="B408" s="76"/>
      <c r="C408" s="42"/>
      <c r="D408" s="43"/>
      <c r="E408" s="43"/>
      <c r="F408" s="44"/>
    </row>
    <row r="409" spans="1:12" ht="17.100000000000001" customHeight="1" x14ac:dyDescent="0.25">
      <c r="A409" s="31"/>
      <c r="B409" s="76"/>
      <c r="C409" s="42"/>
      <c r="D409" s="43"/>
      <c r="E409" s="43"/>
      <c r="F409" s="44"/>
    </row>
    <row r="410" spans="1:12" ht="17.100000000000001" customHeight="1" x14ac:dyDescent="0.25">
      <c r="A410" s="31"/>
      <c r="B410" s="76"/>
      <c r="C410" s="42"/>
      <c r="D410" s="43"/>
      <c r="E410" s="43"/>
      <c r="F410" s="44"/>
    </row>
    <row r="411" spans="1:12" ht="17.100000000000001" customHeight="1" x14ac:dyDescent="0.25">
      <c r="A411" s="31"/>
      <c r="B411" s="76"/>
      <c r="C411" s="42"/>
      <c r="D411" s="43"/>
      <c r="E411" s="43"/>
      <c r="F411" s="44"/>
    </row>
    <row r="412" spans="1:12" ht="17.100000000000001" customHeight="1" x14ac:dyDescent="0.25">
      <c r="A412" s="31"/>
      <c r="B412" s="76"/>
      <c r="C412" s="42"/>
      <c r="D412" s="43"/>
      <c r="E412" s="43"/>
      <c r="F412" s="44"/>
    </row>
    <row r="413" spans="1:12" ht="17.100000000000001" customHeight="1" x14ac:dyDescent="0.25">
      <c r="A413" s="31"/>
      <c r="B413" s="76"/>
      <c r="C413" s="42"/>
      <c r="D413" s="43"/>
      <c r="E413" s="43"/>
      <c r="F413" s="44"/>
    </row>
    <row r="414" spans="1:12" ht="17.100000000000001" customHeight="1" x14ac:dyDescent="0.25">
      <c r="A414" s="31"/>
      <c r="B414" s="76"/>
      <c r="C414" s="42"/>
      <c r="D414" s="43"/>
      <c r="E414" s="43"/>
      <c r="F414" s="44"/>
    </row>
    <row r="415" spans="1:12" ht="17.100000000000001" customHeight="1" x14ac:dyDescent="0.25">
      <c r="A415" s="31"/>
      <c r="B415" s="76"/>
      <c r="C415" s="42"/>
      <c r="D415" s="43"/>
      <c r="E415" s="43"/>
      <c r="F415" s="44"/>
    </row>
    <row r="416" spans="1:12" ht="17.100000000000001" customHeight="1" x14ac:dyDescent="0.25">
      <c r="A416" s="31"/>
      <c r="B416" s="76"/>
      <c r="C416" s="42"/>
      <c r="D416" s="43"/>
      <c r="E416" s="43"/>
      <c r="F416" s="44"/>
    </row>
    <row r="417" spans="1:12" ht="17.100000000000001" customHeight="1" x14ac:dyDescent="0.25">
      <c r="A417" s="31"/>
      <c r="B417" s="76"/>
      <c r="C417" s="42"/>
      <c r="D417" s="43"/>
      <c r="E417" s="43"/>
      <c r="F417" s="44"/>
    </row>
    <row r="418" spans="1:12" ht="17.100000000000001" customHeight="1" x14ac:dyDescent="0.25">
      <c r="A418" s="31"/>
      <c r="B418" s="76"/>
      <c r="C418" s="42"/>
      <c r="D418" s="43"/>
      <c r="E418" s="43"/>
      <c r="F418" s="44"/>
    </row>
    <row r="419" spans="1:12" ht="17.100000000000001" customHeight="1" x14ac:dyDescent="0.25">
      <c r="A419" s="31"/>
      <c r="B419" s="76"/>
      <c r="C419" s="42"/>
      <c r="D419" s="43"/>
      <c r="E419" s="43"/>
      <c r="F419" s="44"/>
    </row>
    <row r="420" spans="1:12" ht="17.100000000000001" customHeight="1" x14ac:dyDescent="0.25">
      <c r="A420" s="31"/>
      <c r="B420" s="76"/>
      <c r="C420" s="42"/>
      <c r="D420" s="43"/>
      <c r="E420" s="43"/>
      <c r="F420" s="44"/>
    </row>
    <row r="421" spans="1:12" ht="17.100000000000001" customHeight="1" x14ac:dyDescent="0.25">
      <c r="A421" s="31"/>
      <c r="B421" s="76"/>
      <c r="C421" s="42"/>
      <c r="D421" s="43"/>
      <c r="E421" s="43"/>
      <c r="F421" s="44"/>
    </row>
    <row r="422" spans="1:12" ht="17.100000000000001" customHeight="1" x14ac:dyDescent="0.25">
      <c r="A422" s="31"/>
      <c r="B422" s="76"/>
      <c r="C422" s="42"/>
      <c r="D422" s="43"/>
      <c r="E422" s="43"/>
      <c r="F422" s="44"/>
    </row>
    <row r="423" spans="1:12" ht="17.100000000000001" customHeight="1" x14ac:dyDescent="0.25">
      <c r="A423" s="31"/>
      <c r="B423" s="76"/>
      <c r="C423" s="42"/>
      <c r="D423" s="43"/>
      <c r="E423" s="43"/>
      <c r="F423" s="44"/>
    </row>
    <row r="424" spans="1:12" ht="17.100000000000001" customHeight="1" x14ac:dyDescent="0.25">
      <c r="A424" s="31"/>
      <c r="B424" s="76"/>
      <c r="C424" s="42"/>
      <c r="D424" s="43"/>
      <c r="E424" s="43"/>
      <c r="F424" s="44"/>
    </row>
    <row r="425" spans="1:12" ht="17.100000000000001" customHeight="1" x14ac:dyDescent="0.25">
      <c r="A425" s="31"/>
      <c r="B425" s="76"/>
      <c r="C425" s="42"/>
      <c r="D425" s="43"/>
      <c r="E425" s="43"/>
      <c r="F425" s="44"/>
    </row>
    <row r="426" spans="1:12" ht="17.100000000000001" customHeight="1" x14ac:dyDescent="0.25">
      <c r="A426" s="31"/>
      <c r="B426" s="76"/>
      <c r="C426" s="42"/>
      <c r="D426" s="43"/>
      <c r="E426" s="43"/>
      <c r="F426" s="44"/>
    </row>
    <row r="427" spans="1:12" ht="17.100000000000001" customHeight="1" x14ac:dyDescent="0.25">
      <c r="A427" s="31"/>
      <c r="B427" s="76"/>
      <c r="C427" s="42"/>
      <c r="D427" s="43"/>
      <c r="E427" s="43"/>
      <c r="F427" s="44"/>
    </row>
    <row r="429" spans="1:12" ht="36" customHeight="1" x14ac:dyDescent="0.25">
      <c r="A429" s="86" t="s">
        <v>58</v>
      </c>
      <c r="B429" s="87"/>
      <c r="C429" s="87"/>
      <c r="D429" s="87"/>
      <c r="E429" s="87"/>
      <c r="F429" s="88"/>
    </row>
    <row r="430" spans="1:12" ht="29.1" customHeight="1" x14ac:dyDescent="0.25">
      <c r="A430" s="28"/>
      <c r="B430" s="75"/>
      <c r="C430" s="65" t="s">
        <v>77</v>
      </c>
      <c r="D430" s="66" t="s">
        <v>78</v>
      </c>
      <c r="E430" s="66" t="s">
        <v>79</v>
      </c>
      <c r="F430" s="67" t="s">
        <v>80</v>
      </c>
      <c r="H430" s="51"/>
      <c r="I430" s="52"/>
      <c r="J430" s="53"/>
      <c r="K430" s="53"/>
      <c r="L430" s="35"/>
    </row>
    <row r="431" spans="1:12" ht="17.100000000000001" customHeight="1" x14ac:dyDescent="0.25">
      <c r="A431" s="29"/>
      <c r="B431" s="73" t="s">
        <v>113</v>
      </c>
      <c r="C431" s="23">
        <v>17</v>
      </c>
      <c r="D431" s="24">
        <v>14.166666666666666</v>
      </c>
      <c r="E431" s="24">
        <v>14.166666666666666</v>
      </c>
      <c r="F431" s="22">
        <f>E431</f>
        <v>14.166666666666666</v>
      </c>
      <c r="H431" s="51"/>
      <c r="I431" s="52"/>
      <c r="J431" s="53"/>
      <c r="K431" s="53"/>
      <c r="L431" s="57"/>
    </row>
    <row r="432" spans="1:12" ht="17.100000000000001" customHeight="1" x14ac:dyDescent="0.25">
      <c r="A432" s="30"/>
      <c r="B432" s="73" t="s">
        <v>114</v>
      </c>
      <c r="C432" s="23">
        <v>48</v>
      </c>
      <c r="D432" s="24">
        <v>40</v>
      </c>
      <c r="E432" s="24">
        <v>40</v>
      </c>
      <c r="F432" s="25">
        <f>E432+F431</f>
        <v>54.166666666666664</v>
      </c>
      <c r="H432" s="37"/>
      <c r="I432" s="38"/>
      <c r="J432" s="39"/>
      <c r="K432" s="39"/>
      <c r="L432" s="40"/>
    </row>
    <row r="433" spans="1:12" ht="17.100000000000001" customHeight="1" x14ac:dyDescent="0.25">
      <c r="A433" s="30"/>
      <c r="B433" s="73" t="s">
        <v>115</v>
      </c>
      <c r="C433" s="23">
        <v>44</v>
      </c>
      <c r="D433" s="24">
        <v>36.666666666666664</v>
      </c>
      <c r="E433" s="24">
        <v>36.666666666666664</v>
      </c>
      <c r="F433" s="25">
        <f t="shared" ref="F433:F435" si="9">E433+F432</f>
        <v>90.833333333333329</v>
      </c>
      <c r="H433" s="37"/>
      <c r="I433" s="38"/>
      <c r="J433" s="39"/>
      <c r="K433" s="39"/>
      <c r="L433" s="40"/>
    </row>
    <row r="434" spans="1:12" ht="17.100000000000001" customHeight="1" x14ac:dyDescent="0.25">
      <c r="A434" s="30"/>
      <c r="B434" s="73" t="s">
        <v>116</v>
      </c>
      <c r="C434" s="23">
        <v>7</v>
      </c>
      <c r="D434" s="24">
        <v>5.833333333333333</v>
      </c>
      <c r="E434" s="24">
        <v>5.833333333333333</v>
      </c>
      <c r="F434" s="25">
        <f t="shared" si="9"/>
        <v>96.666666666666657</v>
      </c>
      <c r="H434" s="37"/>
      <c r="I434" s="38"/>
      <c r="J434" s="39"/>
      <c r="K434" s="39"/>
      <c r="L434" s="40"/>
    </row>
    <row r="435" spans="1:12" ht="17.100000000000001" customHeight="1" x14ac:dyDescent="0.25">
      <c r="A435" s="30"/>
      <c r="B435" s="74" t="s">
        <v>117</v>
      </c>
      <c r="C435" s="15">
        <v>4</v>
      </c>
      <c r="D435" s="21">
        <v>3.3333333333333335</v>
      </c>
      <c r="E435" s="21">
        <v>3.3333333333333335</v>
      </c>
      <c r="F435" s="25">
        <f t="shared" si="9"/>
        <v>99.999999999999986</v>
      </c>
      <c r="H435" s="37"/>
      <c r="I435" s="38"/>
      <c r="J435" s="39"/>
      <c r="K435" s="39"/>
      <c r="L435" s="40"/>
    </row>
    <row r="436" spans="1:12" ht="17.100000000000001" customHeight="1" x14ac:dyDescent="0.25">
      <c r="A436" s="31"/>
      <c r="B436" s="68" t="s">
        <v>81</v>
      </c>
      <c r="C436" s="18">
        <v>120</v>
      </c>
      <c r="D436" s="26">
        <v>100</v>
      </c>
      <c r="E436" s="26">
        <v>100</v>
      </c>
      <c r="F436" s="27"/>
      <c r="H436" s="41"/>
      <c r="I436" s="42"/>
      <c r="J436" s="43"/>
      <c r="K436" s="43"/>
      <c r="L436" s="44"/>
    </row>
    <row r="437" spans="1:12" ht="17.100000000000001" customHeight="1" x14ac:dyDescent="0.25">
      <c r="A437" s="31"/>
      <c r="B437" s="76"/>
      <c r="C437" s="42"/>
      <c r="D437" s="43"/>
      <c r="E437" s="43"/>
      <c r="F437" s="44"/>
    </row>
    <row r="438" spans="1:12" ht="17.100000000000001" customHeight="1" x14ac:dyDescent="0.25">
      <c r="A438" s="31"/>
      <c r="B438" s="76"/>
      <c r="C438" s="42"/>
      <c r="D438" s="43"/>
      <c r="E438" s="43"/>
      <c r="F438" s="44"/>
    </row>
    <row r="439" spans="1:12" ht="17.100000000000001" customHeight="1" x14ac:dyDescent="0.25">
      <c r="A439" s="31"/>
      <c r="B439" s="76"/>
      <c r="C439" s="42"/>
      <c r="D439" s="43"/>
      <c r="E439" s="43"/>
      <c r="F439" s="44"/>
    </row>
    <row r="440" spans="1:12" ht="17.100000000000001" customHeight="1" x14ac:dyDescent="0.25">
      <c r="A440" s="31"/>
      <c r="B440" s="76"/>
      <c r="C440" s="42"/>
      <c r="D440" s="43"/>
      <c r="E440" s="43"/>
      <c r="F440" s="44"/>
    </row>
    <row r="441" spans="1:12" ht="17.100000000000001" customHeight="1" x14ac:dyDescent="0.25">
      <c r="A441" s="31"/>
      <c r="B441" s="76"/>
      <c r="C441" s="42"/>
      <c r="D441" s="43"/>
      <c r="E441" s="43"/>
      <c r="F441" s="44"/>
    </row>
    <row r="442" spans="1:12" ht="17.100000000000001" customHeight="1" x14ac:dyDescent="0.25">
      <c r="A442" s="31"/>
      <c r="B442" s="76"/>
      <c r="C442" s="42"/>
      <c r="D442" s="43"/>
      <c r="E442" s="43"/>
      <c r="F442" s="44"/>
    </row>
    <row r="443" spans="1:12" ht="17.100000000000001" customHeight="1" x14ac:dyDescent="0.25">
      <c r="A443" s="31"/>
      <c r="B443" s="76"/>
      <c r="C443" s="42"/>
      <c r="D443" s="43"/>
      <c r="E443" s="43"/>
      <c r="F443" s="44"/>
    </row>
    <row r="444" spans="1:12" ht="17.100000000000001" customHeight="1" x14ac:dyDescent="0.25">
      <c r="A444" s="31"/>
      <c r="B444" s="76"/>
      <c r="C444" s="42"/>
      <c r="D444" s="43"/>
      <c r="E444" s="43"/>
      <c r="F444" s="44"/>
    </row>
    <row r="445" spans="1:12" ht="17.100000000000001" customHeight="1" x14ac:dyDescent="0.25">
      <c r="A445" s="31"/>
      <c r="B445" s="76"/>
      <c r="C445" s="42"/>
      <c r="D445" s="43"/>
      <c r="E445" s="43"/>
      <c r="F445" s="44"/>
    </row>
    <row r="446" spans="1:12" ht="17.100000000000001" customHeight="1" x14ac:dyDescent="0.25">
      <c r="A446" s="31"/>
      <c r="B446" s="76"/>
      <c r="C446" s="42"/>
      <c r="D446" s="43"/>
      <c r="E446" s="43"/>
      <c r="F446" s="44"/>
    </row>
    <row r="447" spans="1:12" ht="17.100000000000001" customHeight="1" x14ac:dyDescent="0.25">
      <c r="A447" s="31"/>
      <c r="B447" s="76"/>
      <c r="C447" s="42"/>
      <c r="D447" s="43"/>
      <c r="E447" s="43"/>
      <c r="F447" s="44"/>
    </row>
    <row r="448" spans="1:12" ht="17.100000000000001" customHeight="1" x14ac:dyDescent="0.25">
      <c r="A448" s="31"/>
      <c r="B448" s="76"/>
      <c r="C448" s="42"/>
      <c r="D448" s="43"/>
      <c r="E448" s="43"/>
      <c r="F448" s="44"/>
    </row>
    <row r="449" spans="1:12" ht="17.100000000000001" customHeight="1" x14ac:dyDescent="0.25">
      <c r="A449" s="31"/>
      <c r="B449" s="76"/>
      <c r="C449" s="42"/>
      <c r="D449" s="43"/>
      <c r="E449" s="43"/>
      <c r="F449" s="44"/>
    </row>
    <row r="450" spans="1:12" ht="17.100000000000001" customHeight="1" x14ac:dyDescent="0.25">
      <c r="A450" s="31"/>
      <c r="B450" s="76"/>
      <c r="C450" s="42"/>
      <c r="D450" s="43"/>
      <c r="E450" s="43"/>
      <c r="F450" s="44"/>
    </row>
    <row r="451" spans="1:12" ht="17.100000000000001" customHeight="1" x14ac:dyDescent="0.25">
      <c r="A451" s="31"/>
      <c r="B451" s="76"/>
      <c r="C451" s="42"/>
      <c r="D451" s="43"/>
      <c r="E451" s="43"/>
      <c r="F451" s="44"/>
    </row>
    <row r="452" spans="1:12" ht="17.100000000000001" customHeight="1" x14ac:dyDescent="0.25">
      <c r="A452" s="31"/>
      <c r="B452" s="76"/>
      <c r="C452" s="42"/>
      <c r="D452" s="43"/>
      <c r="E452" s="43"/>
      <c r="F452" s="44"/>
    </row>
    <row r="453" spans="1:12" ht="17.100000000000001" customHeight="1" x14ac:dyDescent="0.25">
      <c r="A453" s="31"/>
      <c r="B453" s="76"/>
      <c r="C453" s="42"/>
      <c r="D453" s="43"/>
      <c r="E453" s="43"/>
      <c r="F453" s="44"/>
    </row>
    <row r="454" spans="1:12" ht="17.100000000000001" customHeight="1" x14ac:dyDescent="0.25">
      <c r="A454" s="31"/>
      <c r="B454" s="76"/>
      <c r="C454" s="42"/>
      <c r="D454" s="43"/>
      <c r="E454" s="43"/>
      <c r="F454" s="44"/>
    </row>
    <row r="455" spans="1:12" ht="17.100000000000001" customHeight="1" x14ac:dyDescent="0.25">
      <c r="A455" s="31"/>
      <c r="B455" s="76"/>
      <c r="C455" s="42"/>
      <c r="D455" s="43"/>
      <c r="E455" s="43"/>
      <c r="F455" s="44"/>
    </row>
    <row r="456" spans="1:12" ht="17.100000000000001" customHeight="1" x14ac:dyDescent="0.25">
      <c r="A456" s="31"/>
      <c r="B456" s="76"/>
      <c r="C456" s="42"/>
      <c r="D456" s="43"/>
      <c r="E456" s="43"/>
      <c r="F456" s="44"/>
    </row>
    <row r="457" spans="1:12" ht="17.100000000000001" customHeight="1" x14ac:dyDescent="0.25">
      <c r="A457" s="31"/>
      <c r="B457" s="76"/>
      <c r="C457" s="42"/>
      <c r="D457" s="43"/>
      <c r="E457" s="43"/>
      <c r="F457" s="44"/>
    </row>
    <row r="459" spans="1:12" ht="54.95" customHeight="1" x14ac:dyDescent="0.25">
      <c r="A459" s="86" t="s">
        <v>59</v>
      </c>
      <c r="B459" s="87"/>
      <c r="C459" s="87"/>
      <c r="D459" s="87"/>
      <c r="E459" s="87"/>
      <c r="F459" s="88"/>
    </row>
    <row r="460" spans="1:12" ht="29.1" customHeight="1" x14ac:dyDescent="0.25">
      <c r="A460" s="28"/>
      <c r="B460" s="75"/>
      <c r="C460" s="65" t="s">
        <v>77</v>
      </c>
      <c r="D460" s="66" t="s">
        <v>78</v>
      </c>
      <c r="E460" s="66" t="s">
        <v>79</v>
      </c>
      <c r="F460" s="67" t="s">
        <v>80</v>
      </c>
      <c r="H460" s="32"/>
      <c r="I460" s="33"/>
      <c r="J460" s="34"/>
      <c r="K460" s="34"/>
      <c r="L460" s="35"/>
    </row>
    <row r="461" spans="1:12" ht="17.100000000000001" customHeight="1" x14ac:dyDescent="0.25">
      <c r="A461" s="29"/>
      <c r="B461" s="73" t="s">
        <v>114</v>
      </c>
      <c r="C461" s="23">
        <v>23</v>
      </c>
      <c r="D461" s="24">
        <v>19.166666666666668</v>
      </c>
      <c r="E461" s="24">
        <v>19.166666666666668</v>
      </c>
      <c r="F461" s="22">
        <f>E461</f>
        <v>19.166666666666668</v>
      </c>
      <c r="H461" s="51"/>
      <c r="I461" s="52"/>
      <c r="J461" s="53"/>
      <c r="K461" s="53"/>
      <c r="L461" s="57"/>
    </row>
    <row r="462" spans="1:12" ht="17.100000000000001" customHeight="1" x14ac:dyDescent="0.25">
      <c r="A462" s="30"/>
      <c r="B462" s="73" t="s">
        <v>115</v>
      </c>
      <c r="C462" s="23">
        <v>42</v>
      </c>
      <c r="D462" s="24">
        <v>35</v>
      </c>
      <c r="E462" s="24">
        <v>35</v>
      </c>
      <c r="F462" s="25">
        <f>E462+F461</f>
        <v>54.166666666666671</v>
      </c>
      <c r="H462" s="37"/>
      <c r="I462" s="38"/>
      <c r="J462" s="39"/>
      <c r="K462" s="39"/>
      <c r="L462" s="40"/>
    </row>
    <row r="463" spans="1:12" ht="17.100000000000001" customHeight="1" x14ac:dyDescent="0.25">
      <c r="A463" s="30"/>
      <c r="B463" s="77" t="s">
        <v>116</v>
      </c>
      <c r="C463" s="46">
        <v>43</v>
      </c>
      <c r="D463" s="47">
        <v>35.833333333333336</v>
      </c>
      <c r="E463" s="47">
        <v>35.833333333333336</v>
      </c>
      <c r="F463" s="25">
        <f t="shared" ref="F463:F464" si="10">E463+F462</f>
        <v>90</v>
      </c>
      <c r="H463" s="37"/>
      <c r="I463" s="38"/>
      <c r="J463" s="39"/>
      <c r="K463" s="39"/>
      <c r="L463" s="40"/>
    </row>
    <row r="464" spans="1:12" ht="17.100000000000001" customHeight="1" x14ac:dyDescent="0.25">
      <c r="A464" s="30"/>
      <c r="B464" s="78" t="s">
        <v>117</v>
      </c>
      <c r="C464" s="52">
        <v>12</v>
      </c>
      <c r="D464" s="53">
        <v>10</v>
      </c>
      <c r="E464" s="53">
        <v>10</v>
      </c>
      <c r="F464" s="45">
        <f t="shared" si="10"/>
        <v>100</v>
      </c>
      <c r="H464" s="37"/>
      <c r="I464" s="38"/>
      <c r="J464" s="39"/>
      <c r="K464" s="39"/>
      <c r="L464" s="40"/>
    </row>
    <row r="465" spans="1:12" ht="17.100000000000001" customHeight="1" x14ac:dyDescent="0.25">
      <c r="A465" s="31"/>
      <c r="B465" s="69" t="s">
        <v>81</v>
      </c>
      <c r="C465" s="58">
        <v>120</v>
      </c>
      <c r="D465" s="59">
        <v>100</v>
      </c>
      <c r="E465" s="59">
        <v>100</v>
      </c>
      <c r="F465" s="27"/>
      <c r="H465" s="41"/>
      <c r="I465" s="42"/>
      <c r="J465" s="43"/>
      <c r="K465" s="43"/>
      <c r="L465" s="44"/>
    </row>
    <row r="466" spans="1:12" ht="17.100000000000001" customHeight="1" x14ac:dyDescent="0.25">
      <c r="A466" s="31"/>
      <c r="B466" s="76"/>
      <c r="C466" s="42"/>
      <c r="D466" s="43"/>
      <c r="E466" s="43"/>
      <c r="F466" s="44"/>
    </row>
    <row r="467" spans="1:12" ht="17.100000000000001" customHeight="1" x14ac:dyDescent="0.25">
      <c r="A467" s="31"/>
      <c r="B467" s="76"/>
      <c r="C467" s="42"/>
      <c r="D467" s="43"/>
      <c r="E467" s="43"/>
      <c r="F467" s="44"/>
    </row>
    <row r="468" spans="1:12" ht="17.100000000000001" customHeight="1" x14ac:dyDescent="0.25">
      <c r="A468" s="31"/>
      <c r="B468" s="76"/>
      <c r="C468" s="42"/>
      <c r="D468" s="43"/>
      <c r="E468" s="43"/>
      <c r="F468" s="44"/>
    </row>
    <row r="469" spans="1:12" ht="17.100000000000001" customHeight="1" x14ac:dyDescent="0.25">
      <c r="A469" s="31"/>
      <c r="B469" s="76"/>
      <c r="C469" s="42"/>
      <c r="D469" s="43"/>
      <c r="E469" s="43"/>
      <c r="F469" s="44"/>
    </row>
    <row r="470" spans="1:12" ht="17.100000000000001" customHeight="1" x14ac:dyDescent="0.25">
      <c r="A470" s="31"/>
      <c r="B470" s="76"/>
      <c r="C470" s="42"/>
      <c r="D470" s="43"/>
      <c r="E470" s="43"/>
      <c r="F470" s="44"/>
    </row>
    <row r="471" spans="1:12" ht="17.100000000000001" customHeight="1" x14ac:dyDescent="0.25">
      <c r="A471" s="31"/>
      <c r="B471" s="76"/>
      <c r="C471" s="42"/>
      <c r="D471" s="43"/>
      <c r="E471" s="43"/>
      <c r="F471" s="44"/>
    </row>
    <row r="472" spans="1:12" ht="17.100000000000001" customHeight="1" x14ac:dyDescent="0.25">
      <c r="A472" s="31"/>
      <c r="B472" s="76"/>
      <c r="C472" s="42"/>
      <c r="D472" s="43"/>
      <c r="E472" s="43"/>
      <c r="F472" s="44"/>
    </row>
    <row r="473" spans="1:12" ht="17.100000000000001" customHeight="1" x14ac:dyDescent="0.25">
      <c r="A473" s="31"/>
      <c r="B473" s="76"/>
      <c r="C473" s="42"/>
      <c r="D473" s="43"/>
      <c r="E473" s="43"/>
      <c r="F473" s="44"/>
    </row>
    <row r="474" spans="1:12" ht="17.100000000000001" customHeight="1" x14ac:dyDescent="0.25">
      <c r="A474" s="31"/>
      <c r="B474" s="76"/>
      <c r="C474" s="42"/>
      <c r="D474" s="43"/>
      <c r="E474" s="43"/>
      <c r="F474" s="44"/>
    </row>
    <row r="475" spans="1:12" ht="17.100000000000001" customHeight="1" x14ac:dyDescent="0.25">
      <c r="A475" s="31"/>
      <c r="B475" s="76"/>
      <c r="C475" s="42"/>
      <c r="D475" s="43"/>
      <c r="E475" s="43"/>
      <c r="F475" s="44"/>
    </row>
    <row r="476" spans="1:12" ht="17.100000000000001" customHeight="1" x14ac:dyDescent="0.25">
      <c r="A476" s="31"/>
      <c r="B476" s="76"/>
      <c r="C476" s="42"/>
      <c r="D476" s="43"/>
      <c r="E476" s="43"/>
      <c r="F476" s="44"/>
    </row>
    <row r="477" spans="1:12" ht="17.100000000000001" customHeight="1" x14ac:dyDescent="0.25">
      <c r="A477" s="31"/>
      <c r="B477" s="76"/>
      <c r="C477" s="42"/>
      <c r="D477" s="43"/>
      <c r="E477" s="43"/>
      <c r="F477" s="44"/>
    </row>
    <row r="478" spans="1:12" ht="17.100000000000001" customHeight="1" x14ac:dyDescent="0.25">
      <c r="A478" s="31"/>
      <c r="B478" s="76"/>
      <c r="C478" s="42"/>
      <c r="D478" s="43"/>
      <c r="E478" s="43"/>
      <c r="F478" s="44"/>
    </row>
    <row r="479" spans="1:12" ht="17.100000000000001" customHeight="1" x14ac:dyDescent="0.25">
      <c r="A479" s="31"/>
      <c r="B479" s="76"/>
      <c r="C479" s="42"/>
      <c r="D479" s="43"/>
      <c r="E479" s="43"/>
      <c r="F479" s="44"/>
    </row>
    <row r="480" spans="1:12" ht="17.100000000000001" customHeight="1" x14ac:dyDescent="0.25">
      <c r="A480" s="31"/>
      <c r="B480" s="76"/>
      <c r="C480" s="42"/>
      <c r="D480" s="43"/>
      <c r="E480" s="43"/>
      <c r="F480" s="44"/>
    </row>
    <row r="481" spans="1:12" ht="17.100000000000001" customHeight="1" x14ac:dyDescent="0.25">
      <c r="A481" s="31"/>
      <c r="B481" s="76"/>
      <c r="C481" s="42"/>
      <c r="D481" s="43"/>
      <c r="E481" s="43"/>
      <c r="F481" s="44"/>
    </row>
    <row r="482" spans="1:12" ht="17.100000000000001" customHeight="1" x14ac:dyDescent="0.25">
      <c r="A482" s="31"/>
      <c r="B482" s="76"/>
      <c r="C482" s="42"/>
      <c r="D482" s="43"/>
      <c r="E482" s="43"/>
      <c r="F482" s="44"/>
    </row>
    <row r="483" spans="1:12" ht="17.100000000000001" customHeight="1" x14ac:dyDescent="0.25">
      <c r="A483" s="31"/>
      <c r="B483" s="76"/>
      <c r="C483" s="42"/>
      <c r="D483" s="43"/>
      <c r="E483" s="43"/>
      <c r="F483" s="44"/>
    </row>
    <row r="484" spans="1:12" ht="17.100000000000001" customHeight="1" x14ac:dyDescent="0.25">
      <c r="A484" s="31"/>
      <c r="B484" s="76"/>
      <c r="C484" s="42"/>
      <c r="D484" s="43"/>
      <c r="E484" s="43"/>
      <c r="F484" s="44"/>
    </row>
    <row r="485" spans="1:12" ht="17.100000000000001" customHeight="1" x14ac:dyDescent="0.25">
      <c r="A485" s="31"/>
      <c r="B485" s="76"/>
      <c r="C485" s="42"/>
      <c r="D485" s="43"/>
      <c r="E485" s="43"/>
      <c r="F485" s="44"/>
    </row>
    <row r="486" spans="1:12" ht="17.100000000000001" customHeight="1" x14ac:dyDescent="0.25">
      <c r="A486" s="31"/>
      <c r="B486" s="76"/>
      <c r="C486" s="42"/>
      <c r="D486" s="43"/>
      <c r="E486" s="43"/>
      <c r="F486" s="44"/>
    </row>
    <row r="488" spans="1:12" ht="21" customHeight="1" x14ac:dyDescent="0.25">
      <c r="A488" s="86" t="s">
        <v>60</v>
      </c>
      <c r="B488" s="87"/>
      <c r="C488" s="87"/>
      <c r="D488" s="87"/>
      <c r="E488" s="87"/>
      <c r="F488" s="88"/>
    </row>
    <row r="489" spans="1:12" ht="29.1" customHeight="1" x14ac:dyDescent="0.25">
      <c r="A489" s="28"/>
      <c r="B489" s="75"/>
      <c r="C489" s="65" t="s">
        <v>77</v>
      </c>
      <c r="D489" s="66" t="s">
        <v>78</v>
      </c>
      <c r="E489" s="66" t="s">
        <v>79</v>
      </c>
      <c r="F489" s="67" t="s">
        <v>80</v>
      </c>
      <c r="H489" s="36"/>
      <c r="I489" s="36"/>
      <c r="J489" s="36"/>
      <c r="K489" s="36"/>
      <c r="L489" s="36"/>
    </row>
    <row r="490" spans="1:12" ht="17.100000000000001" customHeight="1" x14ac:dyDescent="0.25">
      <c r="A490" s="29"/>
      <c r="B490" s="73" t="s">
        <v>113</v>
      </c>
      <c r="C490" s="23">
        <v>28</v>
      </c>
      <c r="D490" s="24">
        <v>23.333333333333332</v>
      </c>
      <c r="E490" s="24">
        <v>23.333333333333332</v>
      </c>
      <c r="F490" s="22">
        <f>E490</f>
        <v>23.333333333333332</v>
      </c>
      <c r="H490" s="60"/>
      <c r="I490" s="61"/>
      <c r="J490" s="62"/>
      <c r="K490" s="62"/>
      <c r="L490" s="63"/>
    </row>
    <row r="491" spans="1:12" ht="17.100000000000001" customHeight="1" x14ac:dyDescent="0.25">
      <c r="A491" s="30"/>
      <c r="B491" s="73" t="s">
        <v>114</v>
      </c>
      <c r="C491" s="23">
        <v>45</v>
      </c>
      <c r="D491" s="24">
        <v>37.5</v>
      </c>
      <c r="E491" s="24">
        <v>37.5</v>
      </c>
      <c r="F491" s="25">
        <f>E491+F490</f>
        <v>60.833333333333329</v>
      </c>
      <c r="H491" s="7"/>
      <c r="I491" s="23"/>
      <c r="J491" s="24"/>
      <c r="K491" s="24"/>
      <c r="L491" s="25"/>
    </row>
    <row r="492" spans="1:12" ht="17.100000000000001" customHeight="1" x14ac:dyDescent="0.25">
      <c r="A492" s="30"/>
      <c r="B492" s="73" t="s">
        <v>115</v>
      </c>
      <c r="C492" s="23">
        <v>36</v>
      </c>
      <c r="D492" s="24">
        <v>30</v>
      </c>
      <c r="E492" s="24">
        <v>30</v>
      </c>
      <c r="F492" s="25">
        <f t="shared" ref="F492:F494" si="11">E492+F491</f>
        <v>90.833333333333329</v>
      </c>
      <c r="H492" s="7"/>
      <c r="I492" s="23"/>
      <c r="J492" s="24"/>
      <c r="K492" s="24"/>
      <c r="L492" s="25"/>
    </row>
    <row r="493" spans="1:12" ht="17.100000000000001" customHeight="1" x14ac:dyDescent="0.25">
      <c r="A493" s="30"/>
      <c r="B493" s="77" t="s">
        <v>116</v>
      </c>
      <c r="C493" s="46">
        <v>5</v>
      </c>
      <c r="D493" s="47">
        <v>4.1666666666666661</v>
      </c>
      <c r="E493" s="47">
        <v>4.1666666666666661</v>
      </c>
      <c r="F493" s="45">
        <f t="shared" si="11"/>
        <v>95</v>
      </c>
      <c r="H493" s="7"/>
      <c r="I493" s="23"/>
      <c r="J493" s="24"/>
      <c r="K493" s="24"/>
      <c r="L493" s="25"/>
    </row>
    <row r="494" spans="1:12" ht="17.100000000000001" customHeight="1" x14ac:dyDescent="0.25">
      <c r="A494" s="30"/>
      <c r="B494" s="78" t="s">
        <v>117</v>
      </c>
      <c r="C494" s="52">
        <v>6</v>
      </c>
      <c r="D494" s="53">
        <v>5</v>
      </c>
      <c r="E494" s="53">
        <v>5</v>
      </c>
      <c r="F494" s="45">
        <f t="shared" si="11"/>
        <v>100</v>
      </c>
      <c r="H494" s="7"/>
      <c r="I494" s="23"/>
      <c r="J494" s="24"/>
      <c r="K494" s="24"/>
      <c r="L494" s="25"/>
    </row>
    <row r="495" spans="1:12" ht="17.100000000000001" customHeight="1" x14ac:dyDescent="0.25">
      <c r="A495" s="31"/>
      <c r="B495" s="69" t="s">
        <v>81</v>
      </c>
      <c r="C495" s="58">
        <v>120</v>
      </c>
      <c r="D495" s="59">
        <v>100</v>
      </c>
      <c r="E495" s="59">
        <v>100</v>
      </c>
      <c r="F495" s="27"/>
    </row>
    <row r="496" spans="1:12" ht="17.100000000000001" customHeight="1" x14ac:dyDescent="0.25">
      <c r="A496" s="31"/>
      <c r="B496" s="76"/>
      <c r="C496" s="42"/>
      <c r="D496" s="43"/>
      <c r="E496" s="43"/>
      <c r="F496" s="44"/>
    </row>
    <row r="497" spans="1:6" ht="17.100000000000001" customHeight="1" x14ac:dyDescent="0.25">
      <c r="A497" s="31"/>
      <c r="B497" s="76"/>
      <c r="C497" s="42"/>
      <c r="D497" s="43"/>
      <c r="E497" s="43"/>
      <c r="F497" s="44"/>
    </row>
    <row r="498" spans="1:6" ht="17.100000000000001" customHeight="1" x14ac:dyDescent="0.25">
      <c r="A498" s="31"/>
      <c r="B498" s="76"/>
      <c r="C498" s="42"/>
      <c r="D498" s="43"/>
      <c r="E498" s="43"/>
      <c r="F498" s="44"/>
    </row>
    <row r="499" spans="1:6" ht="17.100000000000001" customHeight="1" x14ac:dyDescent="0.25">
      <c r="A499" s="31"/>
      <c r="B499" s="76"/>
      <c r="C499" s="42"/>
      <c r="D499" s="43"/>
      <c r="E499" s="43"/>
      <c r="F499" s="44"/>
    </row>
    <row r="500" spans="1:6" ht="17.100000000000001" customHeight="1" x14ac:dyDescent="0.25">
      <c r="A500" s="31"/>
      <c r="B500" s="76"/>
      <c r="C500" s="42"/>
      <c r="D500" s="43"/>
      <c r="E500" s="43"/>
      <c r="F500" s="44"/>
    </row>
    <row r="501" spans="1:6" ht="17.100000000000001" customHeight="1" x14ac:dyDescent="0.25">
      <c r="A501" s="31"/>
      <c r="B501" s="76"/>
      <c r="C501" s="42"/>
      <c r="D501" s="43"/>
      <c r="E501" s="43"/>
      <c r="F501" s="44"/>
    </row>
    <row r="502" spans="1:6" ht="17.100000000000001" customHeight="1" x14ac:dyDescent="0.25">
      <c r="A502" s="31"/>
      <c r="B502" s="76"/>
      <c r="C502" s="42"/>
      <c r="D502" s="43"/>
      <c r="E502" s="43"/>
      <c r="F502" s="44"/>
    </row>
    <row r="503" spans="1:6" ht="17.100000000000001" customHeight="1" x14ac:dyDescent="0.25">
      <c r="A503" s="31"/>
      <c r="B503" s="76"/>
      <c r="C503" s="42"/>
      <c r="D503" s="43"/>
      <c r="E503" s="43"/>
      <c r="F503" s="44"/>
    </row>
    <row r="504" spans="1:6" ht="17.100000000000001" customHeight="1" x14ac:dyDescent="0.25">
      <c r="A504" s="31"/>
      <c r="B504" s="76"/>
      <c r="C504" s="42"/>
      <c r="D504" s="43"/>
      <c r="E504" s="43"/>
      <c r="F504" s="44"/>
    </row>
    <row r="505" spans="1:6" ht="17.100000000000001" customHeight="1" x14ac:dyDescent="0.25">
      <c r="A505" s="31"/>
      <c r="B505" s="76"/>
      <c r="C505" s="42"/>
      <c r="D505" s="43"/>
      <c r="E505" s="43"/>
      <c r="F505" s="44"/>
    </row>
    <row r="506" spans="1:6" ht="17.100000000000001" customHeight="1" x14ac:dyDescent="0.25">
      <c r="A506" s="31"/>
      <c r="B506" s="76"/>
      <c r="C506" s="42"/>
      <c r="D506" s="43"/>
      <c r="E506" s="43"/>
      <c r="F506" s="44"/>
    </row>
    <row r="507" spans="1:6" ht="17.100000000000001" customHeight="1" x14ac:dyDescent="0.25">
      <c r="A507" s="31"/>
      <c r="B507" s="76"/>
      <c r="C507" s="42"/>
      <c r="D507" s="43"/>
      <c r="E507" s="43"/>
      <c r="F507" s="44"/>
    </row>
    <row r="508" spans="1:6" ht="17.100000000000001" customHeight="1" x14ac:dyDescent="0.25">
      <c r="A508" s="31"/>
      <c r="B508" s="76"/>
      <c r="C508" s="42"/>
      <c r="D508" s="43"/>
      <c r="E508" s="43"/>
      <c r="F508" s="44"/>
    </row>
    <row r="509" spans="1:6" ht="17.100000000000001" customHeight="1" x14ac:dyDescent="0.25">
      <c r="A509" s="31"/>
      <c r="B509" s="76"/>
      <c r="C509" s="42"/>
      <c r="D509" s="43"/>
      <c r="E509" s="43"/>
      <c r="F509" s="44"/>
    </row>
    <row r="510" spans="1:6" ht="17.100000000000001" customHeight="1" x14ac:dyDescent="0.25">
      <c r="A510" s="31"/>
      <c r="B510" s="76"/>
      <c r="C510" s="42"/>
      <c r="D510" s="43"/>
      <c r="E510" s="43"/>
      <c r="F510" s="44"/>
    </row>
    <row r="511" spans="1:6" ht="17.100000000000001" customHeight="1" x14ac:dyDescent="0.25">
      <c r="A511" s="31"/>
      <c r="B511" s="76"/>
      <c r="C511" s="42"/>
      <c r="D511" s="43"/>
      <c r="E511" s="43"/>
      <c r="F511" s="44"/>
    </row>
    <row r="512" spans="1:6" ht="17.100000000000001" customHeight="1" x14ac:dyDescent="0.25">
      <c r="A512" s="31"/>
      <c r="B512" s="76"/>
      <c r="C512" s="42"/>
      <c r="D512" s="43"/>
      <c r="E512" s="43"/>
      <c r="F512" s="44"/>
    </row>
    <row r="513" spans="1:12" ht="17.100000000000001" customHeight="1" x14ac:dyDescent="0.25">
      <c r="A513" s="31"/>
      <c r="B513" s="76"/>
      <c r="C513" s="42"/>
      <c r="D513" s="43"/>
      <c r="E513" s="43"/>
      <c r="F513" s="44"/>
    </row>
    <row r="514" spans="1:12" ht="17.100000000000001" customHeight="1" x14ac:dyDescent="0.25">
      <c r="A514" s="31"/>
      <c r="B514" s="76"/>
      <c r="C514" s="42"/>
      <c r="D514" s="43"/>
      <c r="E514" s="43"/>
      <c r="F514" s="44"/>
    </row>
    <row r="515" spans="1:12" ht="17.100000000000001" customHeight="1" x14ac:dyDescent="0.25">
      <c r="A515" s="31"/>
      <c r="B515" s="76"/>
      <c r="C515" s="42"/>
      <c r="D515" s="43"/>
      <c r="E515" s="43"/>
      <c r="F515" s="44"/>
    </row>
    <row r="516" spans="1:12" ht="17.100000000000001" customHeight="1" x14ac:dyDescent="0.25">
      <c r="A516" s="31"/>
      <c r="B516" s="76"/>
      <c r="C516" s="42"/>
      <c r="D516" s="43"/>
      <c r="E516" s="43"/>
      <c r="F516" s="44"/>
    </row>
    <row r="518" spans="1:12" ht="36" customHeight="1" x14ac:dyDescent="0.25">
      <c r="A518" s="86" t="s">
        <v>61</v>
      </c>
      <c r="B518" s="87"/>
      <c r="C518" s="87"/>
      <c r="D518" s="87"/>
      <c r="E518" s="87"/>
      <c r="F518" s="88"/>
    </row>
    <row r="519" spans="1:12" ht="29.1" customHeight="1" x14ac:dyDescent="0.25">
      <c r="A519" s="28"/>
      <c r="B519" s="75"/>
      <c r="C519" s="65" t="s">
        <v>77</v>
      </c>
      <c r="D519" s="66" t="s">
        <v>78</v>
      </c>
      <c r="E519" s="66" t="s">
        <v>79</v>
      </c>
      <c r="F519" s="67" t="s">
        <v>80</v>
      </c>
    </row>
    <row r="520" spans="1:12" ht="17.100000000000001" customHeight="1" x14ac:dyDescent="0.25">
      <c r="A520" s="29"/>
      <c r="B520" s="73" t="s">
        <v>113</v>
      </c>
      <c r="C520" s="23">
        <v>22</v>
      </c>
      <c r="D520" s="24">
        <v>18.333333333333332</v>
      </c>
      <c r="E520" s="24">
        <v>18.333333333333332</v>
      </c>
      <c r="F520" s="22">
        <f>E520</f>
        <v>18.333333333333332</v>
      </c>
      <c r="H520" s="51"/>
      <c r="I520" s="52"/>
      <c r="J520" s="53"/>
      <c r="K520" s="53"/>
      <c r="L520" s="57"/>
    </row>
    <row r="521" spans="1:12" ht="17.100000000000001" customHeight="1" x14ac:dyDescent="0.25">
      <c r="A521" s="30"/>
      <c r="B521" s="73" t="s">
        <v>114</v>
      </c>
      <c r="C521" s="23">
        <v>41</v>
      </c>
      <c r="D521" s="24">
        <v>34.166666666666664</v>
      </c>
      <c r="E521" s="24">
        <v>34.166666666666664</v>
      </c>
      <c r="F521" s="25">
        <f>E521+F520</f>
        <v>52.5</v>
      </c>
      <c r="H521" s="37"/>
      <c r="I521" s="38"/>
      <c r="J521" s="39"/>
      <c r="K521" s="39"/>
      <c r="L521" s="40"/>
    </row>
    <row r="522" spans="1:12" ht="17.100000000000001" customHeight="1" x14ac:dyDescent="0.25">
      <c r="A522" s="30"/>
      <c r="B522" s="73" t="s">
        <v>115</v>
      </c>
      <c r="C522" s="23">
        <v>46</v>
      </c>
      <c r="D522" s="24">
        <v>38.333333333333336</v>
      </c>
      <c r="E522" s="24">
        <v>38.333333333333336</v>
      </c>
      <c r="F522" s="25">
        <f t="shared" ref="F522:F524" si="12">E522+F521</f>
        <v>90.833333333333343</v>
      </c>
      <c r="H522" s="37"/>
      <c r="I522" s="38"/>
      <c r="J522" s="39"/>
      <c r="K522" s="39"/>
      <c r="L522" s="40"/>
    </row>
    <row r="523" spans="1:12" ht="17.100000000000001" customHeight="1" x14ac:dyDescent="0.25">
      <c r="A523" s="30"/>
      <c r="B523" s="73" t="s">
        <v>116</v>
      </c>
      <c r="C523" s="23">
        <v>2</v>
      </c>
      <c r="D523" s="24">
        <v>1.6666666666666667</v>
      </c>
      <c r="E523" s="24">
        <v>1.6666666666666667</v>
      </c>
      <c r="F523" s="45">
        <f t="shared" si="12"/>
        <v>92.500000000000014</v>
      </c>
      <c r="H523" s="37"/>
      <c r="I523" s="38"/>
      <c r="J523" s="39"/>
      <c r="K523" s="39"/>
      <c r="L523" s="40"/>
    </row>
    <row r="524" spans="1:12" ht="17.100000000000001" customHeight="1" x14ac:dyDescent="0.25">
      <c r="A524" s="30"/>
      <c r="B524" s="74" t="s">
        <v>117</v>
      </c>
      <c r="C524" s="15">
        <v>9</v>
      </c>
      <c r="D524" s="21">
        <v>7.5</v>
      </c>
      <c r="E524" s="21">
        <v>7.5</v>
      </c>
      <c r="F524" s="45">
        <f t="shared" si="12"/>
        <v>100.00000000000001</v>
      </c>
      <c r="H524" s="37"/>
      <c r="I524" s="38"/>
      <c r="J524" s="39"/>
      <c r="K524" s="39"/>
      <c r="L524" s="40"/>
    </row>
    <row r="525" spans="1:12" ht="17.100000000000001" customHeight="1" x14ac:dyDescent="0.25">
      <c r="A525" s="31"/>
      <c r="B525" s="68" t="s">
        <v>81</v>
      </c>
      <c r="C525" s="18">
        <v>120</v>
      </c>
      <c r="D525" s="26">
        <v>100</v>
      </c>
      <c r="E525" s="26">
        <v>100</v>
      </c>
      <c r="F525" s="27"/>
    </row>
    <row r="526" spans="1:12" ht="17.100000000000001" customHeight="1" x14ac:dyDescent="0.25">
      <c r="A526" s="31"/>
      <c r="B526" s="76"/>
      <c r="C526" s="42"/>
      <c r="D526" s="43"/>
      <c r="E526" s="43"/>
      <c r="F526" s="44"/>
    </row>
    <row r="527" spans="1:12" ht="17.100000000000001" customHeight="1" x14ac:dyDescent="0.25">
      <c r="A527" s="31"/>
      <c r="B527" s="76"/>
      <c r="C527" s="42"/>
      <c r="D527" s="43"/>
      <c r="E527" s="43"/>
      <c r="F527" s="44"/>
    </row>
    <row r="528" spans="1:12" ht="17.100000000000001" customHeight="1" x14ac:dyDescent="0.25">
      <c r="A528" s="31"/>
      <c r="B528" s="76"/>
      <c r="C528" s="42"/>
      <c r="D528" s="43"/>
      <c r="E528" s="43"/>
      <c r="F528" s="44"/>
    </row>
    <row r="529" spans="1:6" ht="17.100000000000001" customHeight="1" x14ac:dyDescent="0.25">
      <c r="A529" s="31"/>
      <c r="B529" s="76"/>
      <c r="C529" s="42"/>
      <c r="D529" s="43"/>
      <c r="E529" s="43"/>
      <c r="F529" s="44"/>
    </row>
    <row r="530" spans="1:6" ht="17.100000000000001" customHeight="1" x14ac:dyDescent="0.25">
      <c r="A530" s="31"/>
      <c r="B530" s="76"/>
      <c r="C530" s="42"/>
      <c r="D530" s="43"/>
      <c r="E530" s="43"/>
      <c r="F530" s="44"/>
    </row>
    <row r="531" spans="1:6" ht="17.100000000000001" customHeight="1" x14ac:dyDescent="0.25">
      <c r="A531" s="31"/>
      <c r="B531" s="76"/>
      <c r="C531" s="42"/>
      <c r="D531" s="43"/>
      <c r="E531" s="43"/>
      <c r="F531" s="44"/>
    </row>
    <row r="532" spans="1:6" ht="17.100000000000001" customHeight="1" x14ac:dyDescent="0.25">
      <c r="A532" s="31"/>
      <c r="B532" s="76"/>
      <c r="C532" s="42"/>
      <c r="D532" s="43"/>
      <c r="E532" s="43"/>
      <c r="F532" s="44"/>
    </row>
    <row r="533" spans="1:6" ht="17.100000000000001" customHeight="1" x14ac:dyDescent="0.25">
      <c r="A533" s="31"/>
      <c r="B533" s="76"/>
      <c r="C533" s="42"/>
      <c r="D533" s="43"/>
      <c r="E533" s="43"/>
      <c r="F533" s="44"/>
    </row>
    <row r="534" spans="1:6" ht="17.100000000000001" customHeight="1" x14ac:dyDescent="0.25">
      <c r="A534" s="31"/>
      <c r="B534" s="76"/>
      <c r="C534" s="42"/>
      <c r="D534" s="43"/>
      <c r="E534" s="43"/>
      <c r="F534" s="44"/>
    </row>
    <row r="535" spans="1:6" ht="17.100000000000001" customHeight="1" x14ac:dyDescent="0.25">
      <c r="A535" s="31"/>
      <c r="B535" s="76"/>
      <c r="C535" s="42"/>
      <c r="D535" s="43"/>
      <c r="E535" s="43"/>
      <c r="F535" s="44"/>
    </row>
    <row r="536" spans="1:6" ht="17.100000000000001" customHeight="1" x14ac:dyDescent="0.25">
      <c r="A536" s="31"/>
      <c r="B536" s="76"/>
      <c r="C536" s="42"/>
      <c r="D536" s="43"/>
      <c r="E536" s="43"/>
      <c r="F536" s="44"/>
    </row>
    <row r="537" spans="1:6" ht="17.100000000000001" customHeight="1" x14ac:dyDescent="0.25">
      <c r="A537" s="31"/>
      <c r="B537" s="76"/>
      <c r="C537" s="42"/>
      <c r="D537" s="43"/>
      <c r="E537" s="43"/>
      <c r="F537" s="44"/>
    </row>
    <row r="538" spans="1:6" ht="17.100000000000001" customHeight="1" x14ac:dyDescent="0.25">
      <c r="A538" s="31"/>
      <c r="B538" s="76"/>
      <c r="C538" s="42"/>
      <c r="D538" s="43"/>
      <c r="E538" s="43"/>
      <c r="F538" s="44"/>
    </row>
    <row r="539" spans="1:6" ht="17.100000000000001" customHeight="1" x14ac:dyDescent="0.25">
      <c r="A539" s="31"/>
      <c r="B539" s="76"/>
      <c r="C539" s="42"/>
      <c r="D539" s="43"/>
      <c r="E539" s="43"/>
      <c r="F539" s="44"/>
    </row>
    <row r="540" spans="1:6" ht="17.100000000000001" customHeight="1" x14ac:dyDescent="0.25">
      <c r="A540" s="31"/>
      <c r="B540" s="76"/>
      <c r="C540" s="42"/>
      <c r="D540" s="43"/>
      <c r="E540" s="43"/>
      <c r="F540" s="44"/>
    </row>
    <row r="541" spans="1:6" ht="17.100000000000001" customHeight="1" x14ac:dyDescent="0.25">
      <c r="A541" s="31"/>
      <c r="B541" s="76"/>
      <c r="C541" s="42"/>
      <c r="D541" s="43"/>
      <c r="E541" s="43"/>
      <c r="F541" s="44"/>
    </row>
    <row r="542" spans="1:6" ht="17.100000000000001" customHeight="1" x14ac:dyDescent="0.25">
      <c r="A542" s="31"/>
      <c r="B542" s="76"/>
      <c r="C542" s="42"/>
      <c r="D542" s="43"/>
      <c r="E542" s="43"/>
      <c r="F542" s="44"/>
    </row>
    <row r="543" spans="1:6" ht="17.100000000000001" customHeight="1" x14ac:dyDescent="0.25">
      <c r="A543" s="31"/>
      <c r="B543" s="76"/>
      <c r="C543" s="42"/>
      <c r="D543" s="43"/>
      <c r="E543" s="43"/>
      <c r="F543" s="44"/>
    </row>
    <row r="544" spans="1:6" ht="17.100000000000001" customHeight="1" x14ac:dyDescent="0.25">
      <c r="A544" s="31"/>
      <c r="B544" s="76"/>
      <c r="C544" s="42"/>
      <c r="D544" s="43"/>
      <c r="E544" s="43"/>
      <c r="F544" s="44"/>
    </row>
    <row r="545" spans="1:12" ht="17.100000000000001" customHeight="1" x14ac:dyDescent="0.25">
      <c r="A545" s="31"/>
      <c r="B545" s="76"/>
      <c r="C545" s="42"/>
      <c r="D545" s="43"/>
      <c r="E545" s="43"/>
      <c r="F545" s="44"/>
    </row>
    <row r="546" spans="1:12" ht="17.100000000000001" customHeight="1" x14ac:dyDescent="0.25">
      <c r="A546" s="31"/>
      <c r="B546" s="76"/>
      <c r="C546" s="42"/>
      <c r="D546" s="43"/>
      <c r="E546" s="43"/>
      <c r="F546" s="44"/>
    </row>
    <row r="548" spans="1:12" ht="36" customHeight="1" x14ac:dyDescent="0.25">
      <c r="A548" s="86" t="s">
        <v>62</v>
      </c>
      <c r="B548" s="87"/>
      <c r="C548" s="87"/>
      <c r="D548" s="87"/>
      <c r="E548" s="87"/>
      <c r="F548" s="88"/>
    </row>
    <row r="549" spans="1:12" ht="29.1" customHeight="1" x14ac:dyDescent="0.25">
      <c r="A549" s="28"/>
      <c r="B549" s="75"/>
      <c r="C549" s="65" t="s">
        <v>77</v>
      </c>
      <c r="D549" s="66" t="s">
        <v>78</v>
      </c>
      <c r="E549" s="66" t="s">
        <v>79</v>
      </c>
      <c r="F549" s="67" t="s">
        <v>80</v>
      </c>
    </row>
    <row r="550" spans="1:12" ht="17.100000000000001" customHeight="1" x14ac:dyDescent="0.25">
      <c r="A550" s="29"/>
      <c r="B550" s="73" t="s">
        <v>113</v>
      </c>
      <c r="C550" s="23">
        <v>4</v>
      </c>
      <c r="D550" s="24">
        <v>3.3333333333333335</v>
      </c>
      <c r="E550" s="24">
        <v>3.3333333333333335</v>
      </c>
      <c r="F550" s="22">
        <f>E550</f>
        <v>3.3333333333333335</v>
      </c>
      <c r="H550" s="51"/>
      <c r="I550" s="52"/>
      <c r="J550" s="53"/>
      <c r="K550" s="53"/>
      <c r="L550" s="57"/>
    </row>
    <row r="551" spans="1:12" ht="17.100000000000001" customHeight="1" x14ac:dyDescent="0.25">
      <c r="A551" s="30"/>
      <c r="B551" s="73" t="s">
        <v>114</v>
      </c>
      <c r="C551" s="23">
        <v>31</v>
      </c>
      <c r="D551" s="24">
        <v>25.833333333333336</v>
      </c>
      <c r="E551" s="24">
        <v>25.833333333333336</v>
      </c>
      <c r="F551" s="25">
        <f>E551+F550</f>
        <v>29.166666666666668</v>
      </c>
      <c r="H551" s="48"/>
      <c r="I551" s="49"/>
      <c r="J551" s="50"/>
      <c r="K551" s="50"/>
      <c r="L551" s="64"/>
    </row>
    <row r="552" spans="1:12" ht="17.100000000000001" customHeight="1" x14ac:dyDescent="0.25">
      <c r="A552" s="30"/>
      <c r="B552" s="73" t="s">
        <v>115</v>
      </c>
      <c r="C552" s="23">
        <v>54</v>
      </c>
      <c r="D552" s="24">
        <v>45</v>
      </c>
      <c r="E552" s="24">
        <v>45</v>
      </c>
      <c r="F552" s="25">
        <f t="shared" ref="F552:F554" si="13">E552+F551</f>
        <v>74.166666666666671</v>
      </c>
      <c r="H552" s="7"/>
      <c r="I552" s="23"/>
      <c r="J552" s="24"/>
      <c r="K552" s="24"/>
      <c r="L552" s="25"/>
    </row>
    <row r="553" spans="1:12" ht="17.100000000000001" customHeight="1" x14ac:dyDescent="0.25">
      <c r="A553" s="30"/>
      <c r="B553" s="77" t="s">
        <v>116</v>
      </c>
      <c r="C553" s="46">
        <v>18</v>
      </c>
      <c r="D553" s="47">
        <v>15</v>
      </c>
      <c r="E553" s="47">
        <v>15</v>
      </c>
      <c r="F553" s="45">
        <f t="shared" si="13"/>
        <v>89.166666666666671</v>
      </c>
      <c r="H553" s="7"/>
      <c r="I553" s="23"/>
      <c r="J553" s="24"/>
      <c r="K553" s="24"/>
      <c r="L553" s="25"/>
    </row>
    <row r="554" spans="1:12" ht="17.100000000000001" customHeight="1" x14ac:dyDescent="0.25">
      <c r="A554" s="30"/>
      <c r="B554" s="78" t="s">
        <v>117</v>
      </c>
      <c r="C554" s="52">
        <v>13</v>
      </c>
      <c r="D554" s="53">
        <v>10.833333333333334</v>
      </c>
      <c r="E554" s="53">
        <v>10.833333333333334</v>
      </c>
      <c r="F554" s="45">
        <f t="shared" si="13"/>
        <v>100</v>
      </c>
      <c r="H554" s="7"/>
      <c r="I554" s="23"/>
      <c r="J554" s="24"/>
      <c r="K554" s="24"/>
      <c r="L554" s="25"/>
    </row>
    <row r="555" spans="1:12" ht="17.100000000000001" customHeight="1" x14ac:dyDescent="0.25">
      <c r="A555" s="31"/>
      <c r="B555" s="69" t="s">
        <v>81</v>
      </c>
      <c r="C555" s="58">
        <v>120</v>
      </c>
      <c r="D555" s="59">
        <v>100</v>
      </c>
      <c r="E555" s="59">
        <v>100</v>
      </c>
      <c r="F555" s="27"/>
    </row>
    <row r="556" spans="1:12" ht="17.100000000000001" customHeight="1" x14ac:dyDescent="0.25">
      <c r="A556" s="31"/>
      <c r="B556" s="76"/>
      <c r="C556" s="42"/>
      <c r="D556" s="43"/>
      <c r="E556" s="43"/>
      <c r="F556" s="44"/>
    </row>
    <row r="557" spans="1:12" ht="17.100000000000001" customHeight="1" x14ac:dyDescent="0.25">
      <c r="A557" s="31"/>
      <c r="B557" s="76"/>
      <c r="C557" s="42"/>
      <c r="D557" s="43"/>
      <c r="E557" s="43"/>
      <c r="F557" s="44"/>
    </row>
    <row r="558" spans="1:12" ht="17.100000000000001" customHeight="1" x14ac:dyDescent="0.25">
      <c r="A558" s="31"/>
      <c r="B558" s="76"/>
      <c r="C558" s="42"/>
      <c r="D558" s="43"/>
      <c r="E558" s="43"/>
      <c r="F558" s="44"/>
    </row>
    <row r="559" spans="1:12" ht="17.100000000000001" customHeight="1" x14ac:dyDescent="0.25">
      <c r="A559" s="31"/>
      <c r="B559" s="76"/>
      <c r="C559" s="42"/>
      <c r="D559" s="43"/>
      <c r="E559" s="43"/>
      <c r="F559" s="44"/>
    </row>
    <row r="560" spans="1:12" ht="17.100000000000001" customHeight="1" x14ac:dyDescent="0.25">
      <c r="A560" s="31"/>
      <c r="B560" s="76"/>
      <c r="C560" s="42"/>
      <c r="D560" s="43"/>
      <c r="E560" s="43"/>
      <c r="F560" s="44"/>
    </row>
    <row r="561" spans="1:6" ht="17.100000000000001" customHeight="1" x14ac:dyDescent="0.25">
      <c r="A561" s="31"/>
      <c r="B561" s="76"/>
      <c r="C561" s="42"/>
      <c r="D561" s="43"/>
      <c r="E561" s="43"/>
      <c r="F561" s="44"/>
    </row>
    <row r="562" spans="1:6" ht="17.100000000000001" customHeight="1" x14ac:dyDescent="0.25">
      <c r="A562" s="31"/>
      <c r="B562" s="76"/>
      <c r="C562" s="42"/>
      <c r="D562" s="43"/>
      <c r="E562" s="43"/>
      <c r="F562" s="44"/>
    </row>
    <row r="563" spans="1:6" ht="17.100000000000001" customHeight="1" x14ac:dyDescent="0.25">
      <c r="A563" s="31"/>
      <c r="B563" s="76"/>
      <c r="C563" s="42"/>
      <c r="D563" s="43"/>
      <c r="E563" s="43"/>
      <c r="F563" s="44"/>
    </row>
    <row r="564" spans="1:6" ht="17.100000000000001" customHeight="1" x14ac:dyDescent="0.25">
      <c r="A564" s="31"/>
      <c r="B564" s="76"/>
      <c r="C564" s="42"/>
      <c r="D564" s="43"/>
      <c r="E564" s="43"/>
      <c r="F564" s="44"/>
    </row>
    <row r="565" spans="1:6" ht="17.100000000000001" customHeight="1" x14ac:dyDescent="0.25">
      <c r="A565" s="31"/>
      <c r="B565" s="76"/>
      <c r="C565" s="42"/>
      <c r="D565" s="43"/>
      <c r="E565" s="43"/>
      <c r="F565" s="44"/>
    </row>
    <row r="566" spans="1:6" ht="17.100000000000001" customHeight="1" x14ac:dyDescent="0.25">
      <c r="A566" s="31"/>
      <c r="B566" s="76"/>
      <c r="C566" s="42"/>
      <c r="D566" s="43"/>
      <c r="E566" s="43"/>
      <c r="F566" s="44"/>
    </row>
    <row r="567" spans="1:6" ht="17.100000000000001" customHeight="1" x14ac:dyDescent="0.25">
      <c r="A567" s="31"/>
      <c r="B567" s="76"/>
      <c r="C567" s="42"/>
      <c r="D567" s="43"/>
      <c r="E567" s="43"/>
      <c r="F567" s="44"/>
    </row>
    <row r="568" spans="1:6" ht="17.100000000000001" customHeight="1" x14ac:dyDescent="0.25">
      <c r="A568" s="31"/>
      <c r="B568" s="76"/>
      <c r="C568" s="42"/>
      <c r="D568" s="43"/>
      <c r="E568" s="43"/>
      <c r="F568" s="44"/>
    </row>
    <row r="569" spans="1:6" ht="17.100000000000001" customHeight="1" x14ac:dyDescent="0.25">
      <c r="A569" s="31"/>
      <c r="B569" s="76"/>
      <c r="C569" s="42"/>
      <c r="D569" s="43"/>
      <c r="E569" s="43"/>
      <c r="F569" s="44"/>
    </row>
    <row r="570" spans="1:6" ht="17.100000000000001" customHeight="1" x14ac:dyDescent="0.25">
      <c r="A570" s="31"/>
      <c r="B570" s="76"/>
      <c r="C570" s="42"/>
      <c r="D570" s="43"/>
      <c r="E570" s="43"/>
      <c r="F570" s="44"/>
    </row>
    <row r="571" spans="1:6" ht="17.100000000000001" customHeight="1" x14ac:dyDescent="0.25">
      <c r="A571" s="31"/>
      <c r="B571" s="76"/>
      <c r="C571" s="42"/>
      <c r="D571" s="43"/>
      <c r="E571" s="43"/>
      <c r="F571" s="44"/>
    </row>
    <row r="572" spans="1:6" ht="17.100000000000001" customHeight="1" x14ac:dyDescent="0.25">
      <c r="A572" s="31"/>
      <c r="B572" s="76"/>
      <c r="C572" s="42"/>
      <c r="D572" s="43"/>
      <c r="E572" s="43"/>
      <c r="F572" s="44"/>
    </row>
    <row r="573" spans="1:6" ht="17.100000000000001" customHeight="1" x14ac:dyDescent="0.25">
      <c r="A573" s="31"/>
      <c r="B573" s="76"/>
      <c r="C573" s="42"/>
      <c r="D573" s="43"/>
      <c r="E573" s="43"/>
      <c r="F573" s="44"/>
    </row>
    <row r="574" spans="1:6" ht="17.100000000000001" customHeight="1" x14ac:dyDescent="0.25">
      <c r="A574" s="31"/>
      <c r="B574" s="76"/>
      <c r="C574" s="42"/>
      <c r="D574" s="43"/>
      <c r="E574" s="43"/>
      <c r="F574" s="44"/>
    </row>
    <row r="575" spans="1:6" ht="17.100000000000001" customHeight="1" x14ac:dyDescent="0.25">
      <c r="A575" s="31"/>
      <c r="B575" s="76"/>
      <c r="C575" s="42"/>
      <c r="D575" s="43"/>
      <c r="E575" s="43"/>
      <c r="F575" s="44"/>
    </row>
    <row r="576" spans="1:6" ht="17.100000000000001" customHeight="1" x14ac:dyDescent="0.25">
      <c r="A576" s="31"/>
      <c r="B576" s="76"/>
      <c r="C576" s="42"/>
      <c r="D576" s="43"/>
      <c r="E576" s="43"/>
      <c r="F576" s="44"/>
    </row>
    <row r="578" spans="1:12" ht="36" customHeight="1" x14ac:dyDescent="0.25">
      <c r="A578" s="86" t="s">
        <v>63</v>
      </c>
      <c r="B578" s="87"/>
      <c r="C578" s="87"/>
      <c r="D578" s="87"/>
      <c r="E578" s="87"/>
      <c r="F578" s="88"/>
    </row>
    <row r="579" spans="1:12" ht="29.1" customHeight="1" x14ac:dyDescent="0.25">
      <c r="A579" s="28"/>
      <c r="B579" s="75"/>
      <c r="C579" s="65" t="s">
        <v>77</v>
      </c>
      <c r="D579" s="66" t="s">
        <v>78</v>
      </c>
      <c r="E579" s="66" t="s">
        <v>79</v>
      </c>
      <c r="F579" s="67" t="s">
        <v>80</v>
      </c>
    </row>
    <row r="580" spans="1:12" ht="17.100000000000001" customHeight="1" x14ac:dyDescent="0.25">
      <c r="A580" s="29"/>
      <c r="B580" s="73" t="s">
        <v>113</v>
      </c>
      <c r="C580" s="23">
        <v>8</v>
      </c>
      <c r="D580" s="24">
        <v>6.666666666666667</v>
      </c>
      <c r="E580" s="24">
        <v>6.666666666666667</v>
      </c>
      <c r="F580" s="22">
        <f>E580</f>
        <v>6.666666666666667</v>
      </c>
      <c r="H580" s="51"/>
      <c r="I580" s="52"/>
      <c r="J580" s="53"/>
      <c r="K580" s="53"/>
      <c r="L580" s="57"/>
    </row>
    <row r="581" spans="1:12" ht="17.100000000000001" customHeight="1" x14ac:dyDescent="0.25">
      <c r="A581" s="30"/>
      <c r="B581" s="73" t="s">
        <v>114</v>
      </c>
      <c r="C581" s="23">
        <v>49</v>
      </c>
      <c r="D581" s="24">
        <v>40.833333333333336</v>
      </c>
      <c r="E581" s="24">
        <v>40.833333333333336</v>
      </c>
      <c r="F581" s="25">
        <f>E581+F580</f>
        <v>47.5</v>
      </c>
      <c r="H581" s="37"/>
      <c r="I581" s="38"/>
      <c r="J581" s="39"/>
      <c r="K581" s="39"/>
      <c r="L581" s="40"/>
    </row>
    <row r="582" spans="1:12" ht="17.100000000000001" customHeight="1" x14ac:dyDescent="0.25">
      <c r="A582" s="30"/>
      <c r="B582" s="73" t="s">
        <v>115</v>
      </c>
      <c r="C582" s="23">
        <v>37</v>
      </c>
      <c r="D582" s="24">
        <v>30.833333333333336</v>
      </c>
      <c r="E582" s="24">
        <v>30.833333333333336</v>
      </c>
      <c r="F582" s="25">
        <f t="shared" ref="F582:F584" si="14">E582+F581</f>
        <v>78.333333333333343</v>
      </c>
      <c r="H582" s="37"/>
      <c r="I582" s="38"/>
      <c r="J582" s="39"/>
      <c r="K582" s="39"/>
      <c r="L582" s="40"/>
    </row>
    <row r="583" spans="1:12" ht="17.100000000000001" customHeight="1" x14ac:dyDescent="0.25">
      <c r="A583" s="30"/>
      <c r="B583" s="77" t="s">
        <v>116</v>
      </c>
      <c r="C583" s="46">
        <v>16</v>
      </c>
      <c r="D583" s="47">
        <v>13.333333333333334</v>
      </c>
      <c r="E583" s="47">
        <v>13.333333333333334</v>
      </c>
      <c r="F583" s="45">
        <f t="shared" si="14"/>
        <v>91.666666666666671</v>
      </c>
      <c r="H583" s="37"/>
      <c r="I583" s="38"/>
      <c r="J583" s="39"/>
      <c r="K583" s="39"/>
      <c r="L583" s="40"/>
    </row>
    <row r="584" spans="1:12" ht="17.100000000000001" customHeight="1" x14ac:dyDescent="0.25">
      <c r="A584" s="30"/>
      <c r="B584" s="78" t="s">
        <v>117</v>
      </c>
      <c r="C584" s="52">
        <v>10</v>
      </c>
      <c r="D584" s="53">
        <v>8.3333333333333321</v>
      </c>
      <c r="E584" s="53">
        <v>8.3333333333333321</v>
      </c>
      <c r="F584" s="45">
        <f t="shared" si="14"/>
        <v>100</v>
      </c>
      <c r="H584" s="37"/>
      <c r="I584" s="38"/>
      <c r="J584" s="39"/>
      <c r="K584" s="39"/>
      <c r="L584" s="40"/>
    </row>
    <row r="585" spans="1:12" ht="17.100000000000001" customHeight="1" x14ac:dyDescent="0.25">
      <c r="A585" s="31"/>
      <c r="B585" s="69" t="s">
        <v>81</v>
      </c>
      <c r="C585" s="58">
        <v>120</v>
      </c>
      <c r="D585" s="59">
        <v>100</v>
      </c>
      <c r="E585" s="59">
        <v>100</v>
      </c>
      <c r="F585" s="27"/>
    </row>
    <row r="586" spans="1:12" ht="17.100000000000001" customHeight="1" x14ac:dyDescent="0.25">
      <c r="A586" s="31"/>
      <c r="B586" s="76"/>
      <c r="C586" s="42"/>
      <c r="D586" s="43"/>
      <c r="E586" s="43"/>
      <c r="F586" s="44"/>
    </row>
    <row r="587" spans="1:12" ht="17.100000000000001" customHeight="1" x14ac:dyDescent="0.25">
      <c r="A587" s="31"/>
      <c r="B587" s="76"/>
      <c r="C587" s="42"/>
      <c r="D587" s="43"/>
      <c r="E587" s="43"/>
      <c r="F587" s="44"/>
    </row>
    <row r="588" spans="1:12" ht="17.100000000000001" customHeight="1" x14ac:dyDescent="0.25">
      <c r="A588" s="31"/>
      <c r="B588" s="76"/>
      <c r="C588" s="42"/>
      <c r="D588" s="43"/>
      <c r="E588" s="43"/>
      <c r="F588" s="44"/>
    </row>
    <row r="589" spans="1:12" ht="17.100000000000001" customHeight="1" x14ac:dyDescent="0.25">
      <c r="A589" s="31"/>
      <c r="B589" s="76"/>
      <c r="C589" s="42"/>
      <c r="D589" s="43"/>
      <c r="E589" s="43"/>
      <c r="F589" s="44"/>
    </row>
    <row r="590" spans="1:12" ht="17.100000000000001" customHeight="1" x14ac:dyDescent="0.25">
      <c r="A590" s="31"/>
      <c r="B590" s="76"/>
      <c r="C590" s="42"/>
      <c r="D590" s="43"/>
      <c r="E590" s="43"/>
      <c r="F590" s="44"/>
    </row>
    <row r="591" spans="1:12" ht="17.100000000000001" customHeight="1" x14ac:dyDescent="0.25">
      <c r="A591" s="31"/>
      <c r="B591" s="76"/>
      <c r="C591" s="42"/>
      <c r="D591" s="43"/>
      <c r="E591" s="43"/>
      <c r="F591" s="44"/>
    </row>
    <row r="592" spans="1:12" ht="17.100000000000001" customHeight="1" x14ac:dyDescent="0.25">
      <c r="A592" s="31"/>
      <c r="B592" s="76"/>
      <c r="C592" s="42"/>
      <c r="D592" s="43"/>
      <c r="E592" s="43"/>
      <c r="F592" s="44"/>
    </row>
    <row r="593" spans="1:12" ht="17.100000000000001" customHeight="1" x14ac:dyDescent="0.25">
      <c r="A593" s="31"/>
      <c r="B593" s="76"/>
      <c r="C593" s="42"/>
      <c r="D593" s="43"/>
      <c r="E593" s="43"/>
      <c r="F593" s="44"/>
    </row>
    <row r="594" spans="1:12" ht="17.100000000000001" customHeight="1" x14ac:dyDescent="0.25">
      <c r="A594" s="31"/>
      <c r="B594" s="76"/>
      <c r="C594" s="42"/>
      <c r="D594" s="43"/>
      <c r="E594" s="43"/>
      <c r="F594" s="44"/>
    </row>
    <row r="595" spans="1:12" ht="17.100000000000001" customHeight="1" x14ac:dyDescent="0.25">
      <c r="A595" s="31"/>
      <c r="B595" s="76"/>
      <c r="C595" s="42"/>
      <c r="D595" s="43"/>
      <c r="E595" s="43"/>
      <c r="F595" s="44"/>
    </row>
    <row r="596" spans="1:12" ht="17.100000000000001" customHeight="1" x14ac:dyDescent="0.25">
      <c r="A596" s="31"/>
      <c r="B596" s="76"/>
      <c r="C596" s="42"/>
      <c r="D596" s="43"/>
      <c r="E596" s="43"/>
      <c r="F596" s="44"/>
    </row>
    <row r="597" spans="1:12" ht="17.100000000000001" customHeight="1" x14ac:dyDescent="0.25">
      <c r="A597" s="31"/>
      <c r="B597" s="76"/>
      <c r="C597" s="42"/>
      <c r="D597" s="43"/>
      <c r="E597" s="43"/>
      <c r="F597" s="44"/>
    </row>
    <row r="598" spans="1:12" ht="17.100000000000001" customHeight="1" x14ac:dyDescent="0.25">
      <c r="A598" s="31"/>
      <c r="B598" s="76"/>
      <c r="C598" s="42"/>
      <c r="D598" s="43"/>
      <c r="E598" s="43"/>
      <c r="F598" s="44"/>
    </row>
    <row r="599" spans="1:12" ht="17.100000000000001" customHeight="1" x14ac:dyDescent="0.25">
      <c r="A599" s="31"/>
      <c r="B599" s="76"/>
      <c r="C599" s="42"/>
      <c r="D599" s="43"/>
      <c r="E599" s="43"/>
      <c r="F599" s="44"/>
    </row>
    <row r="600" spans="1:12" ht="17.100000000000001" customHeight="1" x14ac:dyDescent="0.25">
      <c r="A600" s="31"/>
      <c r="B600" s="76"/>
      <c r="C600" s="42"/>
      <c r="D600" s="43"/>
      <c r="E600" s="43"/>
      <c r="F600" s="44"/>
    </row>
    <row r="601" spans="1:12" ht="17.100000000000001" customHeight="1" x14ac:dyDescent="0.25">
      <c r="A601" s="31"/>
      <c r="B601" s="76"/>
      <c r="C601" s="42"/>
      <c r="D601" s="43"/>
      <c r="E601" s="43"/>
      <c r="F601" s="44"/>
    </row>
    <row r="603" spans="1:12" ht="36" customHeight="1" x14ac:dyDescent="0.25">
      <c r="A603" s="86" t="s">
        <v>64</v>
      </c>
      <c r="B603" s="87"/>
      <c r="C603" s="87"/>
      <c r="D603" s="87"/>
      <c r="E603" s="87"/>
      <c r="F603" s="88"/>
    </row>
    <row r="604" spans="1:12" ht="29.1" customHeight="1" x14ac:dyDescent="0.25">
      <c r="A604" s="28"/>
      <c r="B604" s="75"/>
      <c r="C604" s="65" t="s">
        <v>77</v>
      </c>
      <c r="D604" s="66" t="s">
        <v>78</v>
      </c>
      <c r="E604" s="66" t="s">
        <v>79</v>
      </c>
      <c r="F604" s="67" t="s">
        <v>80</v>
      </c>
    </row>
    <row r="605" spans="1:12" ht="17.100000000000001" customHeight="1" x14ac:dyDescent="0.25">
      <c r="A605" s="29"/>
      <c r="B605" s="73" t="s">
        <v>113</v>
      </c>
      <c r="C605" s="23">
        <v>1</v>
      </c>
      <c r="D605" s="24">
        <v>0.83333333333333337</v>
      </c>
      <c r="E605" s="24">
        <v>0.83333333333333337</v>
      </c>
      <c r="F605" s="22">
        <f>E605</f>
        <v>0.83333333333333337</v>
      </c>
      <c r="H605" s="51"/>
      <c r="I605" s="52"/>
      <c r="J605" s="53"/>
      <c r="K605" s="53"/>
      <c r="L605" s="57"/>
    </row>
    <row r="606" spans="1:12" ht="17.100000000000001" customHeight="1" x14ac:dyDescent="0.25">
      <c r="A606" s="30"/>
      <c r="B606" s="73" t="s">
        <v>114</v>
      </c>
      <c r="C606" s="23">
        <v>13</v>
      </c>
      <c r="D606" s="24">
        <v>10.833333333333334</v>
      </c>
      <c r="E606" s="24">
        <v>10.833333333333334</v>
      </c>
      <c r="F606" s="25">
        <f>E606+F605</f>
        <v>11.666666666666668</v>
      </c>
      <c r="H606" s="37"/>
      <c r="I606" s="38"/>
      <c r="J606" s="39"/>
      <c r="K606" s="39"/>
      <c r="L606" s="40"/>
    </row>
    <row r="607" spans="1:12" ht="17.100000000000001" customHeight="1" x14ac:dyDescent="0.25">
      <c r="A607" s="30"/>
      <c r="B607" s="73" t="s">
        <v>115</v>
      </c>
      <c r="C607" s="23">
        <v>28</v>
      </c>
      <c r="D607" s="24">
        <v>23.333333333333332</v>
      </c>
      <c r="E607" s="24">
        <v>23.333333333333332</v>
      </c>
      <c r="F607" s="25">
        <f t="shared" ref="F607:F609" si="15">E607+F606</f>
        <v>35</v>
      </c>
      <c r="H607" s="37"/>
      <c r="I607" s="38"/>
      <c r="J607" s="39"/>
      <c r="K607" s="39"/>
      <c r="L607" s="40"/>
    </row>
    <row r="608" spans="1:12" ht="17.100000000000001" customHeight="1" x14ac:dyDescent="0.25">
      <c r="A608" s="30"/>
      <c r="B608" s="77" t="s">
        <v>116</v>
      </c>
      <c r="C608" s="46">
        <v>68</v>
      </c>
      <c r="D608" s="47">
        <v>56.666666666666664</v>
      </c>
      <c r="E608" s="47">
        <v>56.666666666666664</v>
      </c>
      <c r="F608" s="45">
        <f t="shared" si="15"/>
        <v>91.666666666666657</v>
      </c>
      <c r="H608" s="37"/>
      <c r="I608" s="38"/>
      <c r="J608" s="39"/>
      <c r="K608" s="39"/>
      <c r="L608" s="40"/>
    </row>
    <row r="609" spans="1:12" ht="17.100000000000001" customHeight="1" x14ac:dyDescent="0.25">
      <c r="A609" s="30"/>
      <c r="B609" s="78" t="s">
        <v>117</v>
      </c>
      <c r="C609" s="52">
        <v>10</v>
      </c>
      <c r="D609" s="53">
        <v>8.3333333333333321</v>
      </c>
      <c r="E609" s="53">
        <v>8.3333333333333321</v>
      </c>
      <c r="F609" s="45">
        <f t="shared" si="15"/>
        <v>99.999999999999986</v>
      </c>
      <c r="H609" s="37"/>
      <c r="I609" s="38"/>
      <c r="J609" s="39"/>
      <c r="K609" s="39"/>
      <c r="L609" s="40"/>
    </row>
    <row r="610" spans="1:12" ht="17.100000000000001" customHeight="1" x14ac:dyDescent="0.25">
      <c r="A610" s="31"/>
      <c r="B610" s="69" t="s">
        <v>81</v>
      </c>
      <c r="C610" s="58">
        <v>120</v>
      </c>
      <c r="D610" s="59">
        <v>100</v>
      </c>
      <c r="E610" s="59">
        <v>100</v>
      </c>
      <c r="F610" s="27"/>
    </row>
    <row r="611" spans="1:12" ht="17.100000000000001" customHeight="1" x14ac:dyDescent="0.25">
      <c r="A611" s="31"/>
      <c r="B611" s="76"/>
      <c r="C611" s="42"/>
      <c r="D611" s="43"/>
      <c r="E611" s="43"/>
      <c r="F611" s="44"/>
    </row>
    <row r="612" spans="1:12" ht="17.100000000000001" customHeight="1" x14ac:dyDescent="0.25">
      <c r="A612" s="31"/>
      <c r="B612" s="76"/>
      <c r="C612" s="42"/>
      <c r="D612" s="43"/>
      <c r="E612" s="43"/>
      <c r="F612" s="44"/>
    </row>
    <row r="613" spans="1:12" ht="17.100000000000001" customHeight="1" x14ac:dyDescent="0.25">
      <c r="A613" s="31"/>
      <c r="B613" s="76"/>
      <c r="C613" s="42"/>
      <c r="D613" s="43"/>
      <c r="E613" s="43"/>
      <c r="F613" s="44"/>
    </row>
    <row r="614" spans="1:12" ht="17.100000000000001" customHeight="1" x14ac:dyDescent="0.25">
      <c r="A614" s="31"/>
      <c r="B614" s="76"/>
      <c r="C614" s="42"/>
      <c r="D614" s="43"/>
      <c r="E614" s="43"/>
      <c r="F614" s="44"/>
    </row>
    <row r="615" spans="1:12" ht="17.100000000000001" customHeight="1" x14ac:dyDescent="0.25">
      <c r="A615" s="31"/>
      <c r="B615" s="76"/>
      <c r="C615" s="42"/>
      <c r="D615" s="43"/>
      <c r="E615" s="43"/>
      <c r="F615" s="44"/>
    </row>
    <row r="616" spans="1:12" ht="17.100000000000001" customHeight="1" x14ac:dyDescent="0.25">
      <c r="A616" s="31"/>
      <c r="B616" s="76"/>
      <c r="C616" s="42"/>
      <c r="D616" s="43"/>
      <c r="E616" s="43"/>
      <c r="F616" s="44"/>
    </row>
    <row r="617" spans="1:12" ht="17.100000000000001" customHeight="1" x14ac:dyDescent="0.25">
      <c r="A617" s="31"/>
      <c r="B617" s="76"/>
      <c r="C617" s="42"/>
      <c r="D617" s="43"/>
      <c r="E617" s="43"/>
      <c r="F617" s="44"/>
    </row>
    <row r="618" spans="1:12" ht="17.100000000000001" customHeight="1" x14ac:dyDescent="0.25">
      <c r="A618" s="31"/>
      <c r="B618" s="76"/>
      <c r="C618" s="42"/>
      <c r="D618" s="43"/>
      <c r="E618" s="43"/>
      <c r="F618" s="44"/>
    </row>
    <row r="619" spans="1:12" ht="17.100000000000001" customHeight="1" x14ac:dyDescent="0.25">
      <c r="A619" s="31"/>
      <c r="B619" s="76"/>
      <c r="C619" s="42"/>
      <c r="D619" s="43"/>
      <c r="E619" s="43"/>
      <c r="F619" s="44"/>
    </row>
    <row r="620" spans="1:12" ht="17.100000000000001" customHeight="1" x14ac:dyDescent="0.25">
      <c r="A620" s="31"/>
      <c r="B620" s="76"/>
      <c r="C620" s="42"/>
      <c r="D620" s="43"/>
      <c r="E620" s="43"/>
      <c r="F620" s="44"/>
    </row>
    <row r="621" spans="1:12" ht="17.100000000000001" customHeight="1" x14ac:dyDescent="0.25">
      <c r="A621" s="31"/>
      <c r="B621" s="76"/>
      <c r="C621" s="42"/>
      <c r="D621" s="43"/>
      <c r="E621" s="43"/>
      <c r="F621" s="44"/>
    </row>
    <row r="622" spans="1:12" ht="17.100000000000001" customHeight="1" x14ac:dyDescent="0.25">
      <c r="A622" s="31"/>
      <c r="B622" s="76"/>
      <c r="C622" s="42"/>
      <c r="D622" s="43"/>
      <c r="E622" s="43"/>
      <c r="F622" s="44"/>
    </row>
    <row r="623" spans="1:12" ht="17.100000000000001" customHeight="1" x14ac:dyDescent="0.25">
      <c r="A623" s="31"/>
      <c r="B623" s="76"/>
      <c r="C623" s="42"/>
      <c r="D623" s="43"/>
      <c r="E623" s="43"/>
      <c r="F623" s="44"/>
    </row>
    <row r="624" spans="1:12" ht="17.100000000000001" customHeight="1" x14ac:dyDescent="0.25">
      <c r="A624" s="31"/>
      <c r="B624" s="76"/>
      <c r="C624" s="42"/>
      <c r="D624" s="43"/>
      <c r="E624" s="43"/>
      <c r="F624" s="44"/>
    </row>
    <row r="625" spans="1:12" ht="17.100000000000001" customHeight="1" x14ac:dyDescent="0.25">
      <c r="A625" s="31"/>
      <c r="B625" s="76"/>
      <c r="C625" s="42"/>
      <c r="D625" s="43"/>
      <c r="E625" s="43"/>
      <c r="F625" s="44"/>
    </row>
    <row r="626" spans="1:12" ht="17.100000000000001" customHeight="1" x14ac:dyDescent="0.25">
      <c r="A626" s="31"/>
      <c r="B626" s="76"/>
      <c r="C626" s="42"/>
      <c r="D626" s="43"/>
      <c r="E626" s="43"/>
      <c r="F626" s="44"/>
    </row>
    <row r="627" spans="1:12" ht="17.100000000000001" customHeight="1" x14ac:dyDescent="0.25">
      <c r="A627" s="31"/>
      <c r="B627" s="76"/>
      <c r="C627" s="42"/>
      <c r="D627" s="43"/>
      <c r="E627" s="43"/>
      <c r="F627" s="44"/>
    </row>
    <row r="628" spans="1:12" ht="17.100000000000001" customHeight="1" x14ac:dyDescent="0.25">
      <c r="A628" s="31"/>
      <c r="B628" s="76"/>
      <c r="C628" s="42"/>
      <c r="D628" s="43"/>
      <c r="E628" s="43"/>
      <c r="F628" s="44"/>
    </row>
    <row r="629" spans="1:12" ht="17.100000000000001" customHeight="1" x14ac:dyDescent="0.25">
      <c r="A629" s="31"/>
      <c r="B629" s="76"/>
      <c r="C629" s="42"/>
      <c r="D629" s="43"/>
      <c r="E629" s="43"/>
      <c r="F629" s="44"/>
    </row>
    <row r="630" spans="1:12" ht="17.100000000000001" customHeight="1" x14ac:dyDescent="0.25">
      <c r="A630" s="31"/>
      <c r="B630" s="76"/>
      <c r="C630" s="42"/>
      <c r="D630" s="43"/>
      <c r="E630" s="43"/>
      <c r="F630" s="44"/>
    </row>
    <row r="631" spans="1:12" ht="17.100000000000001" customHeight="1" x14ac:dyDescent="0.25">
      <c r="A631" s="31"/>
      <c r="B631" s="76"/>
      <c r="C631" s="42"/>
      <c r="D631" s="43"/>
      <c r="E631" s="43"/>
      <c r="F631" s="44"/>
    </row>
    <row r="633" spans="1:12" ht="36" customHeight="1" x14ac:dyDescent="0.25">
      <c r="A633" s="86" t="s">
        <v>65</v>
      </c>
      <c r="B633" s="87"/>
      <c r="C633" s="87"/>
      <c r="D633" s="87"/>
      <c r="E633" s="87"/>
      <c r="F633" s="88"/>
    </row>
    <row r="634" spans="1:12" ht="29.1" customHeight="1" x14ac:dyDescent="0.25">
      <c r="A634" s="28"/>
      <c r="B634" s="75"/>
      <c r="C634" s="65" t="s">
        <v>77</v>
      </c>
      <c r="D634" s="66" t="s">
        <v>78</v>
      </c>
      <c r="E634" s="66" t="s">
        <v>79</v>
      </c>
      <c r="F634" s="67" t="s">
        <v>80</v>
      </c>
    </row>
    <row r="635" spans="1:12" ht="17.100000000000001" customHeight="1" x14ac:dyDescent="0.25">
      <c r="A635" s="29"/>
      <c r="B635" s="71" t="s">
        <v>118</v>
      </c>
      <c r="C635" s="46">
        <v>13</v>
      </c>
      <c r="D635" s="47">
        <v>10.833333333333334</v>
      </c>
      <c r="E635" s="47">
        <v>10.833333333333334</v>
      </c>
      <c r="F635" s="22">
        <f>E635</f>
        <v>10.833333333333334</v>
      </c>
      <c r="H635" s="51"/>
      <c r="I635" s="52"/>
      <c r="J635" s="53"/>
      <c r="K635" s="53"/>
      <c r="L635" s="57"/>
    </row>
    <row r="636" spans="1:12" ht="17.100000000000001" customHeight="1" x14ac:dyDescent="0.25">
      <c r="A636" s="30"/>
      <c r="B636" s="71" t="s">
        <v>103</v>
      </c>
      <c r="C636" s="52">
        <v>99</v>
      </c>
      <c r="D636" s="53">
        <v>82.5</v>
      </c>
      <c r="E636" s="53">
        <v>82.5</v>
      </c>
      <c r="F636" s="45">
        <f>E636+F635</f>
        <v>93.333333333333329</v>
      </c>
      <c r="H636" s="37"/>
      <c r="I636" s="38"/>
      <c r="J636" s="39"/>
      <c r="K636" s="39"/>
      <c r="L636" s="40"/>
    </row>
    <row r="637" spans="1:12" ht="17.100000000000001" customHeight="1" x14ac:dyDescent="0.25">
      <c r="A637" s="30"/>
      <c r="B637" s="71" t="s">
        <v>119</v>
      </c>
      <c r="C637" s="49">
        <v>8</v>
      </c>
      <c r="D637" s="50">
        <v>6.666666666666667</v>
      </c>
      <c r="E637" s="50">
        <v>6.666666666666667</v>
      </c>
      <c r="F637" s="45">
        <f>E637+F636</f>
        <v>100</v>
      </c>
      <c r="H637" s="37"/>
      <c r="I637" s="38"/>
      <c r="J637" s="39"/>
      <c r="K637" s="39"/>
      <c r="L637" s="40"/>
    </row>
    <row r="638" spans="1:12" ht="17.100000000000001" customHeight="1" x14ac:dyDescent="0.25">
      <c r="A638" s="31"/>
      <c r="B638" s="68" t="s">
        <v>81</v>
      </c>
      <c r="C638" s="18">
        <v>120</v>
      </c>
      <c r="D638" s="26">
        <v>100</v>
      </c>
      <c r="E638" s="26">
        <v>100</v>
      </c>
      <c r="F638" s="27"/>
    </row>
    <row r="665" spans="1:6" ht="15" x14ac:dyDescent="0.25">
      <c r="A665" s="86">
        <v>22</v>
      </c>
      <c r="B665" s="86"/>
      <c r="C665" s="86"/>
      <c r="D665" s="86"/>
      <c r="E665" s="86"/>
      <c r="F665" s="86"/>
    </row>
    <row r="666" spans="1:6" ht="105" x14ac:dyDescent="0.25">
      <c r="A666" s="28"/>
      <c r="B666" s="75"/>
      <c r="C666" s="65" t="s">
        <v>77</v>
      </c>
      <c r="D666" s="66" t="s">
        <v>78</v>
      </c>
      <c r="E666" s="70" t="s">
        <v>57</v>
      </c>
      <c r="F666" s="67" t="s">
        <v>80</v>
      </c>
    </row>
    <row r="667" spans="1:6" x14ac:dyDescent="0.25">
      <c r="A667" s="29"/>
      <c r="B667" s="71" t="s">
        <v>122</v>
      </c>
      <c r="C667" s="23">
        <v>37</v>
      </c>
      <c r="D667" s="24">
        <f>C667/69*100</f>
        <v>53.623188405797109</v>
      </c>
      <c r="E667" s="24">
        <f>D667</f>
        <v>53.623188405797109</v>
      </c>
      <c r="F667" s="22">
        <f>E667</f>
        <v>53.623188405797109</v>
      </c>
    </row>
    <row r="668" spans="1:6" x14ac:dyDescent="0.25">
      <c r="A668" s="30"/>
      <c r="B668" s="71" t="s">
        <v>123</v>
      </c>
      <c r="C668" s="23">
        <v>30</v>
      </c>
      <c r="D668" s="24">
        <f t="shared" ref="D668:D669" si="16">C668/69*100</f>
        <v>43.478260869565219</v>
      </c>
      <c r="E668" s="24">
        <f t="shared" ref="E668:E669" si="17">D668</f>
        <v>43.478260869565219</v>
      </c>
      <c r="F668" s="25">
        <f>E668+F667</f>
        <v>97.101449275362327</v>
      </c>
    </row>
    <row r="669" spans="1:6" x14ac:dyDescent="0.25">
      <c r="A669" s="30"/>
      <c r="B669" s="71" t="s">
        <v>121</v>
      </c>
      <c r="C669" s="23">
        <v>53</v>
      </c>
      <c r="D669" s="24">
        <f t="shared" si="16"/>
        <v>76.811594202898547</v>
      </c>
      <c r="E669" s="24">
        <f t="shared" si="17"/>
        <v>76.811594202898547</v>
      </c>
      <c r="F669" s="25">
        <f t="shared" ref="F669" si="18">E669+F668</f>
        <v>173.91304347826087</v>
      </c>
    </row>
    <row r="670" spans="1:6" x14ac:dyDescent="0.25">
      <c r="A670" s="31"/>
      <c r="B670" s="69" t="s">
        <v>81</v>
      </c>
      <c r="C670" s="58">
        <f>SUM(C667:C669)</f>
        <v>120</v>
      </c>
      <c r="D670" s="59">
        <v>100</v>
      </c>
      <c r="E670" s="59">
        <v>100</v>
      </c>
      <c r="F670" s="27"/>
    </row>
  </sheetData>
  <mergeCells count="34">
    <mergeCell ref="A665:F665"/>
    <mergeCell ref="A633:F633"/>
    <mergeCell ref="A578:F578"/>
    <mergeCell ref="A603:F603"/>
    <mergeCell ref="A518:F518"/>
    <mergeCell ref="A548:F548"/>
    <mergeCell ref="A488:F488"/>
    <mergeCell ref="A429:F429"/>
    <mergeCell ref="A459:F459"/>
    <mergeCell ref="A334:F334"/>
    <mergeCell ref="A335:B335"/>
    <mergeCell ref="A399:F399"/>
    <mergeCell ref="A354:F354"/>
    <mergeCell ref="A377:F377"/>
    <mergeCell ref="A305:F305"/>
    <mergeCell ref="A247:F247"/>
    <mergeCell ref="A275:F275"/>
    <mergeCell ref="A193:F193"/>
    <mergeCell ref="A220:F220"/>
    <mergeCell ref="A161:F161"/>
    <mergeCell ref="A107:F107"/>
    <mergeCell ref="A134:F134"/>
    <mergeCell ref="A49:F49"/>
    <mergeCell ref="A78:F78"/>
    <mergeCell ref="A34:B34"/>
    <mergeCell ref="A35:A36"/>
    <mergeCell ref="A41:V41"/>
    <mergeCell ref="A42:B42"/>
    <mergeCell ref="A43:A44"/>
    <mergeCell ref="A24:C24"/>
    <mergeCell ref="A25:B25"/>
    <mergeCell ref="A26:B26"/>
    <mergeCell ref="A27:A31"/>
    <mergeCell ref="A32:A33"/>
  </mergeCells>
  <pageMargins left="0.7" right="0.7" top="0.75" bottom="0.75" header="0.3" footer="0.3"/>
  <pageSetup paperSize="257" orientation="portrait" horizontalDpi="203" verticalDpi="20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indunil lakshitha</cp:lastModifiedBy>
  <dcterms:created xsi:type="dcterms:W3CDTF">2011-08-01T14:22:18Z</dcterms:created>
  <dcterms:modified xsi:type="dcterms:W3CDTF">2022-07-31T05:11:17Z</dcterms:modified>
</cp:coreProperties>
</file>