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SPSS\2022\wayomi 75 678 7699\"/>
    </mc:Choice>
  </mc:AlternateContent>
  <xr:revisionPtr revIDLastSave="0" documentId="13_ncr:1_{24470E91-DEE8-450D-84E4-EE08600CF2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I50" i="1"/>
  <c r="J50" i="1"/>
  <c r="E50" i="1"/>
  <c r="E35" i="1"/>
  <c r="J48" i="1"/>
  <c r="I48" i="1"/>
  <c r="H48" i="1"/>
  <c r="G48" i="1"/>
  <c r="K48" i="1" s="1"/>
  <c r="F48" i="1"/>
  <c r="E48" i="1"/>
  <c r="J47" i="1"/>
  <c r="I47" i="1"/>
  <c r="H47" i="1"/>
  <c r="G47" i="1"/>
  <c r="F47" i="1"/>
  <c r="E47" i="1"/>
  <c r="K47" i="1" s="1"/>
  <c r="J45" i="1"/>
  <c r="I45" i="1"/>
  <c r="H45" i="1"/>
  <c r="G45" i="1"/>
  <c r="K45" i="1" s="1"/>
  <c r="F45" i="1"/>
  <c r="E45" i="1"/>
  <c r="J44" i="1"/>
  <c r="I44" i="1"/>
  <c r="H44" i="1"/>
  <c r="G44" i="1"/>
  <c r="F44" i="1"/>
  <c r="E44" i="1"/>
  <c r="K44" i="1" s="1"/>
  <c r="J42" i="1"/>
  <c r="I42" i="1"/>
  <c r="H42" i="1"/>
  <c r="G42" i="1"/>
  <c r="F42" i="1"/>
  <c r="E42" i="1"/>
  <c r="J41" i="1"/>
  <c r="I41" i="1"/>
  <c r="H41" i="1"/>
  <c r="G41" i="1"/>
  <c r="F41" i="1"/>
  <c r="E41" i="1"/>
  <c r="K41" i="1" s="1"/>
  <c r="J39" i="1"/>
  <c r="J51" i="1" s="1"/>
  <c r="I39" i="1"/>
  <c r="H39" i="1"/>
  <c r="H51" i="1" s="1"/>
  <c r="G39" i="1"/>
  <c r="F39" i="1"/>
  <c r="F51" i="1" s="1"/>
  <c r="E39" i="1"/>
  <c r="J38" i="1"/>
  <c r="I38" i="1"/>
  <c r="H38" i="1"/>
  <c r="G38" i="1"/>
  <c r="F38" i="1"/>
  <c r="E38" i="1"/>
  <c r="J36" i="1"/>
  <c r="I36" i="1"/>
  <c r="H36" i="1"/>
  <c r="G36" i="1"/>
  <c r="K36" i="1" s="1"/>
  <c r="F36" i="1"/>
  <c r="E36" i="1"/>
  <c r="J35" i="1"/>
  <c r="I35" i="1"/>
  <c r="H35" i="1"/>
  <c r="G35" i="1"/>
  <c r="F35" i="1"/>
  <c r="K35" i="1"/>
  <c r="J33" i="1"/>
  <c r="I33" i="1"/>
  <c r="H33" i="1"/>
  <c r="G33" i="1"/>
  <c r="K33" i="1" s="1"/>
  <c r="F33" i="1"/>
  <c r="E33" i="1"/>
  <c r="J32" i="1"/>
  <c r="I32" i="1"/>
  <c r="H32" i="1"/>
  <c r="G32" i="1"/>
  <c r="F32" i="1"/>
  <c r="E32" i="1"/>
  <c r="K32" i="1" s="1"/>
  <c r="F30" i="1"/>
  <c r="G30" i="1"/>
  <c r="H30" i="1"/>
  <c r="I30" i="1"/>
  <c r="K30" i="1" s="1"/>
  <c r="J30" i="1"/>
  <c r="E30" i="1"/>
  <c r="J29" i="1"/>
  <c r="I29" i="1"/>
  <c r="H29" i="1"/>
  <c r="G29" i="1"/>
  <c r="F29" i="1"/>
  <c r="E29" i="1"/>
  <c r="F49" i="1"/>
  <c r="G49" i="1"/>
  <c r="H49" i="1"/>
  <c r="I49" i="1"/>
  <c r="J49" i="1"/>
  <c r="E51" i="1"/>
  <c r="E49" i="1"/>
  <c r="K46" i="1"/>
  <c r="K43" i="1"/>
  <c r="K42" i="1"/>
  <c r="K40" i="1"/>
  <c r="K38" i="1"/>
  <c r="K37" i="1"/>
  <c r="K34" i="1"/>
  <c r="K31" i="1"/>
  <c r="K28" i="1"/>
  <c r="K39" i="1" l="1"/>
  <c r="K50" i="1"/>
  <c r="G51" i="1"/>
  <c r="I51" i="1"/>
  <c r="K29" i="1"/>
  <c r="K49" i="1"/>
  <c r="K51" i="1" l="1"/>
</calcChain>
</file>

<file path=xl/sharedStrings.xml><?xml version="1.0" encoding="utf-8"?>
<sst xmlns="http://schemas.openxmlformats.org/spreadsheetml/2006/main" count="62" uniqueCount="27">
  <si>
    <t/>
  </si>
  <si>
    <t>2. ස්ත්‍රී, පුරුෂභාවය * 15. ඔබේ Facebook ගිණුම ආශ්‍රිතව ඇති පෞද්ගලික සැකසුම් (privacy settings) සකසා තිබෙනවාද? Crosstabulation</t>
  </si>
  <si>
    <t>15. ඔබේ Facebook ගිණුම ආශ්‍රිතව ඇති පෞද්ගලික සැකසුම් (privacy settings) සකසා තිබෙනවාද?</t>
  </si>
  <si>
    <t>ඔව්</t>
  </si>
  <si>
    <t>තරමක් දුරට</t>
  </si>
  <si>
    <t>නැත</t>
  </si>
  <si>
    <t>2. ස්ත්‍රී, පුරුෂභාවය</t>
  </si>
  <si>
    <t>පුරුෂ</t>
  </si>
  <si>
    <t>ස්ත්‍රී</t>
  </si>
  <si>
    <t>5. වෘත්තීමය ස්වභාවය  * 9. කොපමණ කාලයක් දිනකට ඔබ Facebook සමාජ මාධ්‍ය තුළ ගත කරනවාද? Crosstabulation</t>
  </si>
  <si>
    <t>9. කොපමණ කාලයක් දිනකට ඔබ Facebook සමාජ මාධ්‍ය තුළ ගත කරනවාද?</t>
  </si>
  <si>
    <t>නිතරම</t>
  </si>
  <si>
    <t>පැය තුනකට වැඩියි</t>
  </si>
  <si>
    <t>පැය දහයකට වැඩියි</t>
  </si>
  <si>
    <t>පැය දෙකකට වැඩියි</t>
  </si>
  <si>
    <t>පැය පහකට වැඩියි</t>
  </si>
  <si>
    <t>වෙනත්</t>
  </si>
  <si>
    <t>පෞද්ගලික අංශයේ සේවක</t>
  </si>
  <si>
    <t>රාජ්‍ය සේවක</t>
  </si>
  <si>
    <t>රැකියා විරහිත</t>
  </si>
  <si>
    <t>ව්‍යාපාරික</t>
  </si>
  <si>
    <t>ශිෂ්‍ය</t>
  </si>
  <si>
    <t>ස්වයං රැකියා</t>
  </si>
  <si>
    <t>ixLHd;h</t>
  </si>
  <si>
    <t>m%;sY;h</t>
  </si>
  <si>
    <t>iuia; m%;sY;h</t>
  </si>
  <si>
    <t>tl;=j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</si>
</sst>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###0"/>
    <numFmt numFmtId="165" formatCode="###0.0%"/>
    <numFmt numFmtId="166" formatCode="###0.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 Bold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2"/>
      <name val="FMAbhaya"/>
    </font>
    <font>
      <sz val="9"/>
      <color theme="1"/>
      <name val="FMAbhaya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 style="thin">
        <color rgb="FFAEAEAE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/>
    <xf numFmtId="0" fontId="5" fillId="0" borderId="0" xfId="1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left" wrapText="1"/>
    </xf>
    <xf numFmtId="0" fontId="5" fillId="0" borderId="5" xfId="1" applyFont="1" applyFill="1" applyBorder="1" applyAlignment="1">
      <alignment horizontal="center" wrapText="1"/>
    </xf>
    <xf numFmtId="0" fontId="5" fillId="0" borderId="6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left" vertical="top" wrapText="1"/>
    </xf>
    <xf numFmtId="164" fontId="5" fillId="0" borderId="9" xfId="1" applyNumberFormat="1" applyFont="1" applyFill="1" applyBorder="1" applyAlignment="1">
      <alignment horizontal="right" vertical="top"/>
    </xf>
    <xf numFmtId="164" fontId="5" fillId="0" borderId="10" xfId="1" applyNumberFormat="1" applyFont="1" applyFill="1" applyBorder="1" applyAlignment="1">
      <alignment horizontal="right" vertical="top"/>
    </xf>
    <xf numFmtId="164" fontId="5" fillId="0" borderId="11" xfId="1" applyNumberFormat="1" applyFont="1" applyFill="1" applyBorder="1" applyAlignment="1">
      <alignment horizontal="right" vertical="top"/>
    </xf>
    <xf numFmtId="0" fontId="5" fillId="0" borderId="12" xfId="1" applyFont="1" applyFill="1" applyBorder="1" applyAlignment="1">
      <alignment horizontal="left" vertical="top" wrapText="1"/>
    </xf>
    <xf numFmtId="165" fontId="5" fillId="0" borderId="13" xfId="1" applyNumberFormat="1" applyFont="1" applyFill="1" applyBorder="1" applyAlignment="1">
      <alignment horizontal="right" vertical="top"/>
    </xf>
    <xf numFmtId="165" fontId="5" fillId="0" borderId="14" xfId="1" applyNumberFormat="1" applyFont="1" applyFill="1" applyBorder="1" applyAlignment="1">
      <alignment horizontal="right" vertical="top"/>
    </xf>
    <xf numFmtId="165" fontId="5" fillId="0" borderId="15" xfId="1" applyNumberFormat="1" applyFont="1" applyFill="1" applyBorder="1" applyAlignment="1">
      <alignment horizontal="right" vertical="top"/>
    </xf>
    <xf numFmtId="0" fontId="5" fillId="0" borderId="16" xfId="1" applyFont="1" applyFill="1" applyBorder="1" applyAlignment="1">
      <alignment horizontal="left" vertical="top" wrapText="1"/>
    </xf>
    <xf numFmtId="165" fontId="5" fillId="0" borderId="17" xfId="1" applyNumberFormat="1" applyFont="1" applyFill="1" applyBorder="1" applyAlignment="1">
      <alignment horizontal="right" vertical="top"/>
    </xf>
    <xf numFmtId="165" fontId="5" fillId="0" borderId="18" xfId="1" applyNumberFormat="1" applyFont="1" applyFill="1" applyBorder="1" applyAlignment="1">
      <alignment horizontal="right" vertical="top"/>
    </xf>
    <xf numFmtId="165" fontId="5" fillId="0" borderId="19" xfId="1" applyNumberFormat="1" applyFont="1" applyFill="1" applyBorder="1" applyAlignment="1">
      <alignment horizontal="right" vertical="top"/>
    </xf>
    <xf numFmtId="164" fontId="5" fillId="0" borderId="13" xfId="1" applyNumberFormat="1" applyFont="1" applyFill="1" applyBorder="1" applyAlignment="1">
      <alignment horizontal="right" vertical="top"/>
    </xf>
    <xf numFmtId="164" fontId="5" fillId="0" borderId="14" xfId="1" applyNumberFormat="1" applyFont="1" applyFill="1" applyBorder="1" applyAlignment="1">
      <alignment horizontal="right" vertical="top"/>
    </xf>
    <xf numFmtId="164" fontId="5" fillId="0" borderId="15" xfId="1" applyNumberFormat="1" applyFont="1" applyFill="1" applyBorder="1" applyAlignment="1">
      <alignment horizontal="right" vertical="top"/>
    </xf>
    <xf numFmtId="165" fontId="5" fillId="0" borderId="21" xfId="1" applyNumberFormat="1" applyFont="1" applyFill="1" applyBorder="1" applyAlignment="1">
      <alignment horizontal="right" vertical="top"/>
    </xf>
    <xf numFmtId="165" fontId="5" fillId="0" borderId="22" xfId="1" applyNumberFormat="1" applyFont="1" applyFill="1" applyBorder="1" applyAlignment="1">
      <alignment horizontal="right" vertical="top"/>
    </xf>
    <xf numFmtId="165" fontId="5" fillId="0" borderId="23" xfId="1" applyNumberFormat="1" applyFont="1" applyFill="1" applyBorder="1" applyAlignment="1">
      <alignment horizontal="right" vertical="top"/>
    </xf>
    <xf numFmtId="0" fontId="5" fillId="0" borderId="12" xfId="1" applyFont="1" applyFill="1" applyBorder="1" applyAlignment="1">
      <alignment vertical="top" wrapText="1"/>
    </xf>
    <xf numFmtId="0" fontId="5" fillId="0" borderId="16" xfId="1" applyFont="1" applyFill="1" applyBorder="1" applyAlignment="1">
      <alignment vertical="top" wrapText="1"/>
    </xf>
    <xf numFmtId="0" fontId="5" fillId="0" borderId="20" xfId="1" applyFont="1" applyFill="1" applyBorder="1" applyAlignment="1">
      <alignment vertical="top" wrapText="1"/>
    </xf>
    <xf numFmtId="0" fontId="5" fillId="0" borderId="2" xfId="1" applyFont="1" applyFill="1" applyBorder="1" applyAlignment="1">
      <alignment wrapText="1"/>
    </xf>
    <xf numFmtId="0" fontId="5" fillId="0" borderId="0" xfId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right" vertical="top"/>
    </xf>
    <xf numFmtId="166" fontId="5" fillId="0" borderId="14" xfId="1" applyNumberFormat="1" applyFont="1" applyFill="1" applyBorder="1" applyAlignment="1">
      <alignment horizontal="right" vertical="top"/>
    </xf>
    <xf numFmtId="0" fontId="5" fillId="0" borderId="0" xfId="1" applyFont="1" applyFill="1" applyBorder="1" applyAlignment="1">
      <alignment horizontal="center" wrapText="1"/>
    </xf>
    <xf numFmtId="0" fontId="0" fillId="0" borderId="0" xfId="0" applyBorder="1"/>
    <xf numFmtId="165" fontId="5" fillId="0" borderId="0" xfId="1" applyNumberFormat="1" applyFont="1" applyFill="1" applyBorder="1" applyAlignment="1">
      <alignment horizontal="right" vertical="top"/>
    </xf>
    <xf numFmtId="0" fontId="6" fillId="0" borderId="24" xfId="2" applyFont="1" applyBorder="1" applyAlignment="1">
      <alignment horizontal="left" vertical="top" wrapText="1"/>
    </xf>
    <xf numFmtId="0" fontId="6" fillId="0" borderId="25" xfId="3" applyFont="1" applyBorder="1" applyAlignment="1">
      <alignment horizontal="left" vertical="top" wrapText="1"/>
    </xf>
    <xf numFmtId="0" fontId="6" fillId="0" borderId="26" xfId="4" applyFont="1" applyBorder="1" applyAlignment="1">
      <alignment horizontal="left" vertical="top" wrapText="1"/>
    </xf>
    <xf numFmtId="0" fontId="7" fillId="0" borderId="16" xfId="1" applyFont="1" applyFill="1" applyBorder="1" applyAlignment="1">
      <alignment horizontal="center" vertical="top" wrapText="1"/>
    </xf>
    <xf numFmtId="0" fontId="7" fillId="0" borderId="0" xfId="1" applyFont="1" applyFill="1" applyBorder="1" applyAlignment="1">
      <alignment horizontal="center" vertical="top" wrapText="1"/>
    </xf>
    <xf numFmtId="0" fontId="7" fillId="0" borderId="4" xfId="1" applyFont="1" applyFill="1" applyBorder="1" applyAlignment="1">
      <alignment horizontal="center" vertical="top" wrapText="1"/>
    </xf>
    <xf numFmtId="0" fontId="7" fillId="0" borderId="3" xfId="1" applyFont="1" applyFill="1" applyBorder="1" applyAlignment="1">
      <alignment wrapText="1"/>
    </xf>
    <xf numFmtId="0" fontId="7" fillId="0" borderId="3" xfId="1" applyFont="1" applyFill="1" applyBorder="1" applyAlignment="1">
      <alignment horizontal="center" wrapText="1"/>
    </xf>
    <xf numFmtId="0" fontId="7" fillId="0" borderId="7" xfId="1" applyFont="1" applyFill="1" applyBorder="1" applyAlignment="1">
      <alignment horizontal="center" wrapText="1"/>
    </xf>
    <xf numFmtId="0" fontId="7" fillId="0" borderId="16" xfId="1" applyFont="1" applyFill="1" applyBorder="1" applyAlignment="1">
      <alignment horizontal="left" vertical="top" wrapText="1"/>
    </xf>
    <xf numFmtId="0" fontId="7" fillId="0" borderId="12" xfId="1" applyFont="1" applyFill="1" applyBorder="1" applyAlignment="1">
      <alignment horizontal="left" vertical="top" wrapText="1"/>
    </xf>
    <xf numFmtId="0" fontId="7" fillId="0" borderId="20" xfId="1" applyFont="1" applyFill="1" applyBorder="1" applyAlignment="1">
      <alignment horizontal="left" vertical="top" wrapText="1"/>
    </xf>
  </cellXfs>
  <cellStyles count="5">
    <cellStyle name="Normal" xfId="0" builtinId="0"/>
    <cellStyle name="Normal_Sheet1" xfId="1" xr:uid="{138873A9-5F92-4977-8779-779609E02063}"/>
    <cellStyle name="style1640843387084" xfId="3" xr:uid="{1B660084-7A38-4C3B-AA68-DDC9D044C6D2}"/>
    <cellStyle name="style1660243284723" xfId="2" xr:uid="{834F9028-1473-4E4E-AA54-0CBA7CC6EE9B}"/>
    <cellStyle name="style1660243284803" xfId="4" xr:uid="{3591D557-EBE5-450A-A298-07ACFDF8E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AB51"/>
  <sheetViews>
    <sheetView tabSelected="1" topLeftCell="A7" workbookViewId="0">
      <selection activeCell="S28" sqref="S28"/>
    </sheetView>
  </sheetViews>
  <sheetFormatPr defaultRowHeight="15" x14ac:dyDescent="0.25"/>
  <cols>
    <col min="4" max="4" width="15.7109375" customWidth="1"/>
  </cols>
  <sheetData>
    <row r="8" spans="2:9" x14ac:dyDescent="0.25">
      <c r="B8" s="1" t="s">
        <v>1</v>
      </c>
      <c r="C8" s="1"/>
      <c r="D8" s="1"/>
      <c r="E8" s="1"/>
      <c r="F8" s="1"/>
      <c r="G8" s="1"/>
      <c r="H8" s="1"/>
      <c r="I8" s="2"/>
    </row>
    <row r="9" spans="2:9" x14ac:dyDescent="0.25">
      <c r="B9" s="3" t="s">
        <v>0</v>
      </c>
      <c r="C9" s="3"/>
      <c r="D9" s="3"/>
      <c r="E9" s="4" t="s">
        <v>2</v>
      </c>
      <c r="F9" s="5"/>
      <c r="G9" s="5"/>
      <c r="H9" s="44" t="s">
        <v>26</v>
      </c>
      <c r="I9" s="2"/>
    </row>
    <row r="10" spans="2:9" x14ac:dyDescent="0.25">
      <c r="B10" s="6"/>
      <c r="C10" s="6"/>
      <c r="D10" s="6"/>
      <c r="E10" s="7" t="s">
        <v>3</v>
      </c>
      <c r="F10" s="8" t="s">
        <v>4</v>
      </c>
      <c r="G10" s="8" t="s">
        <v>5</v>
      </c>
      <c r="H10" s="45"/>
      <c r="I10" s="2"/>
    </row>
    <row r="11" spans="2:9" ht="15.75" x14ac:dyDescent="0.25">
      <c r="B11" s="9" t="s">
        <v>6</v>
      </c>
      <c r="C11" s="9" t="s">
        <v>7</v>
      </c>
      <c r="D11" s="37" t="s">
        <v>23</v>
      </c>
      <c r="E11" s="10">
        <v>32</v>
      </c>
      <c r="F11" s="11">
        <v>15</v>
      </c>
      <c r="G11" s="11">
        <v>13</v>
      </c>
      <c r="H11" s="12">
        <v>60</v>
      </c>
      <c r="I11" s="2"/>
    </row>
    <row r="12" spans="2:9" ht="15.75" x14ac:dyDescent="0.25">
      <c r="B12" s="13"/>
      <c r="C12" s="13"/>
      <c r="D12" s="38" t="s">
        <v>24</v>
      </c>
      <c r="E12" s="14">
        <v>0.53333333333333333</v>
      </c>
      <c r="F12" s="15">
        <v>0.25</v>
      </c>
      <c r="G12" s="15">
        <v>0.21666666666666667</v>
      </c>
      <c r="H12" s="16">
        <v>1</v>
      </c>
      <c r="I12" s="2"/>
    </row>
    <row r="13" spans="2:9" ht="15.75" x14ac:dyDescent="0.25">
      <c r="B13" s="13"/>
      <c r="C13" s="17"/>
      <c r="D13" s="39" t="s">
        <v>25</v>
      </c>
      <c r="E13" s="18">
        <v>0.32</v>
      </c>
      <c r="F13" s="19">
        <v>0.15</v>
      </c>
      <c r="G13" s="19">
        <v>0.13</v>
      </c>
      <c r="H13" s="20">
        <v>0.6</v>
      </c>
      <c r="I13" s="2"/>
    </row>
    <row r="14" spans="2:9" ht="15.75" x14ac:dyDescent="0.25">
      <c r="B14" s="13"/>
      <c r="C14" s="17" t="s">
        <v>8</v>
      </c>
      <c r="D14" s="37" t="s">
        <v>23</v>
      </c>
      <c r="E14" s="21">
        <v>35</v>
      </c>
      <c r="F14" s="22">
        <v>5</v>
      </c>
      <c r="G14" s="22">
        <v>0</v>
      </c>
      <c r="H14" s="23">
        <v>40</v>
      </c>
      <c r="I14" s="2"/>
    </row>
    <row r="15" spans="2:9" ht="15.75" x14ac:dyDescent="0.25">
      <c r="B15" s="13"/>
      <c r="C15" s="13"/>
      <c r="D15" s="38" t="s">
        <v>24</v>
      </c>
      <c r="E15" s="14">
        <v>0.875</v>
      </c>
      <c r="F15" s="15">
        <v>0.125</v>
      </c>
      <c r="G15" s="15">
        <v>0</v>
      </c>
      <c r="H15" s="16">
        <v>1</v>
      </c>
      <c r="I15" s="2"/>
    </row>
    <row r="16" spans="2:9" ht="15.75" x14ac:dyDescent="0.25">
      <c r="B16" s="17"/>
      <c r="C16" s="17"/>
      <c r="D16" s="39" t="s">
        <v>25</v>
      </c>
      <c r="E16" s="18">
        <v>0.35</v>
      </c>
      <c r="F16" s="19">
        <v>0.05</v>
      </c>
      <c r="G16" s="19">
        <v>0</v>
      </c>
      <c r="H16" s="20">
        <v>0.4</v>
      </c>
      <c r="I16" s="2"/>
    </row>
    <row r="17" spans="2:28" ht="15.75" x14ac:dyDescent="0.25">
      <c r="B17" s="46" t="s">
        <v>26</v>
      </c>
      <c r="C17" s="47"/>
      <c r="D17" s="37" t="s">
        <v>23</v>
      </c>
      <c r="E17" s="21">
        <v>67</v>
      </c>
      <c r="F17" s="22">
        <v>20</v>
      </c>
      <c r="G17" s="22">
        <v>13</v>
      </c>
      <c r="H17" s="23">
        <v>100</v>
      </c>
      <c r="I17" s="2"/>
    </row>
    <row r="18" spans="2:28" ht="15.75" x14ac:dyDescent="0.25">
      <c r="B18" s="47"/>
      <c r="C18" s="47"/>
      <c r="D18" s="38" t="s">
        <v>24</v>
      </c>
      <c r="E18" s="14">
        <v>0.67</v>
      </c>
      <c r="F18" s="15">
        <v>0.2</v>
      </c>
      <c r="G18" s="15">
        <v>0.13</v>
      </c>
      <c r="H18" s="16">
        <v>1</v>
      </c>
      <c r="I18" s="2"/>
    </row>
    <row r="19" spans="2:28" ht="15.75" x14ac:dyDescent="0.25">
      <c r="B19" s="48"/>
      <c r="C19" s="48"/>
      <c r="D19" s="39" t="s">
        <v>25</v>
      </c>
      <c r="E19" s="24">
        <v>0.67</v>
      </c>
      <c r="F19" s="25">
        <v>0.2</v>
      </c>
      <c r="G19" s="25">
        <v>0.13</v>
      </c>
      <c r="H19" s="26">
        <v>1</v>
      </c>
      <c r="I19" s="2"/>
    </row>
    <row r="25" spans="2:28" x14ac:dyDescent="0.25">
      <c r="B25" s="1" t="s">
        <v>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2:28" ht="15" customHeight="1" x14ac:dyDescent="0.25">
      <c r="B26" s="3" t="s">
        <v>0</v>
      </c>
      <c r="C26" s="3"/>
      <c r="D26" s="3"/>
      <c r="E26" s="31" t="s">
        <v>10</v>
      </c>
      <c r="F26" s="31"/>
      <c r="G26" s="31"/>
      <c r="H26" s="31"/>
      <c r="I26" s="31"/>
      <c r="J26" s="31"/>
      <c r="K26" s="4"/>
      <c r="L26" s="30"/>
      <c r="M26" s="30"/>
      <c r="N26" s="30"/>
      <c r="O26" s="30"/>
      <c r="Q26" s="2"/>
    </row>
    <row r="27" spans="2:28" ht="36.75" x14ac:dyDescent="0.25">
      <c r="B27" s="6"/>
      <c r="C27" s="6"/>
      <c r="D27" s="6"/>
      <c r="E27" s="8" t="s">
        <v>14</v>
      </c>
      <c r="F27" s="8" t="s">
        <v>12</v>
      </c>
      <c r="G27" s="8" t="s">
        <v>15</v>
      </c>
      <c r="H27" s="8" t="s">
        <v>13</v>
      </c>
      <c r="I27" s="7" t="s">
        <v>11</v>
      </c>
      <c r="J27" s="8" t="s">
        <v>16</v>
      </c>
      <c r="K27" s="43" t="s">
        <v>26</v>
      </c>
      <c r="Q27" s="2"/>
      <c r="V27" s="34"/>
      <c r="W27" s="35"/>
      <c r="X27" s="34"/>
      <c r="Y27" s="34"/>
      <c r="Z27" s="34"/>
      <c r="AA27" s="34"/>
      <c r="AB27" s="34"/>
    </row>
    <row r="28" spans="2:28" ht="31.5" x14ac:dyDescent="0.25">
      <c r="B28" s="27"/>
      <c r="C28" s="17" t="s">
        <v>17</v>
      </c>
      <c r="D28" s="37" t="s">
        <v>23</v>
      </c>
      <c r="E28" s="22">
        <v>22</v>
      </c>
      <c r="F28" s="22">
        <v>12</v>
      </c>
      <c r="G28" s="22">
        <v>6</v>
      </c>
      <c r="H28" s="22">
        <v>2</v>
      </c>
      <c r="I28" s="21">
        <v>9</v>
      </c>
      <c r="J28" s="22">
        <v>6</v>
      </c>
      <c r="K28" s="23">
        <f>SUM(E28:J28)</f>
        <v>57</v>
      </c>
      <c r="M28" s="32"/>
      <c r="Q28" s="2"/>
      <c r="V28" s="32"/>
      <c r="W28" s="35"/>
      <c r="X28" s="32"/>
      <c r="Y28" s="32"/>
      <c r="Z28" s="32"/>
      <c r="AA28" s="32"/>
      <c r="AB28" s="32"/>
    </row>
    <row r="29" spans="2:28" ht="15.75" x14ac:dyDescent="0.25">
      <c r="B29" s="27"/>
      <c r="C29" s="13"/>
      <c r="D29" s="38" t="s">
        <v>24</v>
      </c>
      <c r="E29" s="33">
        <f>E28/K28</f>
        <v>0.38596491228070173</v>
      </c>
      <c r="F29" s="33">
        <f>F28/K28</f>
        <v>0.21052631578947367</v>
      </c>
      <c r="G29" s="33">
        <f>G28/K28</f>
        <v>0.10526315789473684</v>
      </c>
      <c r="H29" s="33">
        <f>H28/K28</f>
        <v>3.5087719298245612E-2</v>
      </c>
      <c r="I29" s="33">
        <f>I28/K28</f>
        <v>0.15789473684210525</v>
      </c>
      <c r="J29" s="33">
        <f>J28/K28</f>
        <v>0.10526315789473684</v>
      </c>
      <c r="K29" s="16">
        <f>SUM(E29:J29)</f>
        <v>0.99999999999999989</v>
      </c>
      <c r="Q29" s="2"/>
      <c r="V29" s="36"/>
      <c r="W29" s="35"/>
      <c r="X29" s="36"/>
      <c r="Y29" s="36"/>
      <c r="Z29" s="36"/>
      <c r="AA29" s="36"/>
      <c r="AB29" s="36"/>
    </row>
    <row r="30" spans="2:28" ht="31.5" x14ac:dyDescent="0.25">
      <c r="B30" s="27"/>
      <c r="C30" s="17"/>
      <c r="D30" s="39" t="s">
        <v>25</v>
      </c>
      <c r="E30" s="19">
        <f>E28/100</f>
        <v>0.22</v>
      </c>
      <c r="F30" s="19">
        <f t="shared" ref="F30:J30" si="0">F28/100</f>
        <v>0.12</v>
      </c>
      <c r="G30" s="19">
        <f t="shared" si="0"/>
        <v>0.06</v>
      </c>
      <c r="H30" s="19">
        <f t="shared" si="0"/>
        <v>0.02</v>
      </c>
      <c r="I30" s="19">
        <f t="shared" si="0"/>
        <v>0.09</v>
      </c>
      <c r="J30" s="19">
        <f t="shared" si="0"/>
        <v>0.06</v>
      </c>
      <c r="K30" s="20">
        <f>SUM(E30:J30)</f>
        <v>0.57000000000000006</v>
      </c>
      <c r="Q30" s="2"/>
      <c r="V30" s="36"/>
      <c r="W30" s="35"/>
      <c r="X30" s="36"/>
      <c r="Y30" s="36"/>
      <c r="Z30" s="36"/>
      <c r="AA30" s="36"/>
      <c r="AB30" s="36"/>
    </row>
    <row r="31" spans="2:28" ht="31.5" x14ac:dyDescent="0.25">
      <c r="B31" s="27"/>
      <c r="C31" s="17" t="s">
        <v>18</v>
      </c>
      <c r="D31" s="37" t="s">
        <v>23</v>
      </c>
      <c r="E31" s="22">
        <v>2</v>
      </c>
      <c r="F31" s="22">
        <v>3</v>
      </c>
      <c r="G31" s="22">
        <v>0</v>
      </c>
      <c r="H31" s="22">
        <v>0</v>
      </c>
      <c r="I31" s="21">
        <v>0</v>
      </c>
      <c r="J31" s="22">
        <v>2</v>
      </c>
      <c r="K31" s="23">
        <f>SUM(E31:J31)</f>
        <v>7</v>
      </c>
      <c r="Q31" s="2"/>
      <c r="V31" s="32"/>
      <c r="W31" s="35"/>
      <c r="X31" s="32"/>
      <c r="Y31" s="32"/>
      <c r="Z31" s="32"/>
      <c r="AA31" s="32"/>
      <c r="AB31" s="32"/>
    </row>
    <row r="32" spans="2:28" ht="15.75" x14ac:dyDescent="0.25">
      <c r="B32" s="27"/>
      <c r="C32" s="13"/>
      <c r="D32" s="38" t="s">
        <v>24</v>
      </c>
      <c r="E32" s="33">
        <f>E31/K31</f>
        <v>0.2857142857142857</v>
      </c>
      <c r="F32" s="33">
        <f>F31/K31</f>
        <v>0.42857142857142855</v>
      </c>
      <c r="G32" s="33">
        <f>G31/K31</f>
        <v>0</v>
      </c>
      <c r="H32" s="33">
        <f>H31/K31</f>
        <v>0</v>
      </c>
      <c r="I32" s="33">
        <f>I31/K31</f>
        <v>0</v>
      </c>
      <c r="J32" s="33">
        <f>J31/K31</f>
        <v>0.2857142857142857</v>
      </c>
      <c r="K32" s="16">
        <f>SUM(E32:J32)</f>
        <v>0.99999999999999989</v>
      </c>
      <c r="Q32" s="2"/>
      <c r="V32" s="36"/>
      <c r="W32" s="35"/>
      <c r="X32" s="36"/>
      <c r="Y32" s="36"/>
      <c r="Z32" s="36"/>
      <c r="AA32" s="36"/>
      <c r="AB32" s="36"/>
    </row>
    <row r="33" spans="2:28" ht="31.5" x14ac:dyDescent="0.25">
      <c r="B33" s="27"/>
      <c r="C33" s="17"/>
      <c r="D33" s="39" t="s">
        <v>25</v>
      </c>
      <c r="E33" s="19">
        <f>E31/100</f>
        <v>0.02</v>
      </c>
      <c r="F33" s="19">
        <f t="shared" ref="F33:J33" si="1">F31/100</f>
        <v>0.03</v>
      </c>
      <c r="G33" s="19">
        <f t="shared" si="1"/>
        <v>0</v>
      </c>
      <c r="H33" s="19">
        <f t="shared" si="1"/>
        <v>0</v>
      </c>
      <c r="I33" s="19">
        <f t="shared" si="1"/>
        <v>0</v>
      </c>
      <c r="J33" s="19">
        <f t="shared" si="1"/>
        <v>0.02</v>
      </c>
      <c r="K33" s="20">
        <f>SUM(E33:J33)</f>
        <v>7.0000000000000007E-2</v>
      </c>
      <c r="Q33" s="2"/>
      <c r="V33" s="36"/>
      <c r="W33" s="35"/>
      <c r="X33" s="36"/>
      <c r="Y33" s="36"/>
      <c r="Z33" s="36"/>
      <c r="AA33" s="36"/>
      <c r="AB33" s="36"/>
    </row>
    <row r="34" spans="2:28" ht="31.5" x14ac:dyDescent="0.25">
      <c r="B34" s="27"/>
      <c r="C34" s="17" t="s">
        <v>19</v>
      </c>
      <c r="D34" s="37" t="s">
        <v>23</v>
      </c>
      <c r="E34" s="22">
        <v>1</v>
      </c>
      <c r="F34" s="22">
        <v>1</v>
      </c>
      <c r="G34" s="22">
        <v>0</v>
      </c>
      <c r="H34" s="22">
        <v>1</v>
      </c>
      <c r="I34" s="21">
        <v>0</v>
      </c>
      <c r="J34" s="22">
        <v>3</v>
      </c>
      <c r="K34" s="23">
        <f>SUM(E34:J34)</f>
        <v>6</v>
      </c>
      <c r="Q34" s="2"/>
      <c r="V34" s="32"/>
      <c r="W34" s="35"/>
      <c r="X34" s="32"/>
      <c r="Y34" s="32"/>
      <c r="Z34" s="32"/>
      <c r="AA34" s="32"/>
      <c r="AB34" s="32"/>
    </row>
    <row r="35" spans="2:28" ht="15.75" x14ac:dyDescent="0.25">
      <c r="B35" s="27"/>
      <c r="C35" s="13"/>
      <c r="D35" s="38" t="s">
        <v>24</v>
      </c>
      <c r="E35" s="33">
        <f>E34/K34</f>
        <v>0.16666666666666666</v>
      </c>
      <c r="F35" s="33">
        <f>F34/K34</f>
        <v>0.16666666666666666</v>
      </c>
      <c r="G35" s="33">
        <f>G34/K34</f>
        <v>0</v>
      </c>
      <c r="H35" s="33">
        <f>H34/K34</f>
        <v>0.16666666666666666</v>
      </c>
      <c r="I35" s="33">
        <f>I34/K34</f>
        <v>0</v>
      </c>
      <c r="J35" s="33">
        <f>J34/K34</f>
        <v>0.5</v>
      </c>
      <c r="K35" s="16">
        <f>SUM(E35:J35)</f>
        <v>1</v>
      </c>
      <c r="Q35" s="2"/>
      <c r="V35" s="36"/>
      <c r="W35" s="35"/>
      <c r="X35" s="36"/>
      <c r="Y35" s="36"/>
      <c r="Z35" s="36"/>
      <c r="AA35" s="36"/>
      <c r="AB35" s="36"/>
    </row>
    <row r="36" spans="2:28" ht="31.5" x14ac:dyDescent="0.25">
      <c r="B36" s="27"/>
      <c r="C36" s="17"/>
      <c r="D36" s="39" t="s">
        <v>25</v>
      </c>
      <c r="E36" s="19">
        <f>E34/100</f>
        <v>0.01</v>
      </c>
      <c r="F36" s="19">
        <f t="shared" ref="F36:J36" si="2">F34/100</f>
        <v>0.01</v>
      </c>
      <c r="G36" s="19">
        <f t="shared" si="2"/>
        <v>0</v>
      </c>
      <c r="H36" s="19">
        <f t="shared" si="2"/>
        <v>0.01</v>
      </c>
      <c r="I36" s="19">
        <f t="shared" si="2"/>
        <v>0</v>
      </c>
      <c r="J36" s="19">
        <f t="shared" si="2"/>
        <v>0.03</v>
      </c>
      <c r="K36" s="20">
        <f>SUM(E36:J36)</f>
        <v>0.06</v>
      </c>
      <c r="Q36" s="2"/>
      <c r="V36" s="36"/>
      <c r="W36" s="35"/>
      <c r="X36" s="36"/>
      <c r="Y36" s="36"/>
      <c r="Z36" s="36"/>
      <c r="AA36" s="36"/>
      <c r="AB36" s="36"/>
    </row>
    <row r="37" spans="2:28" ht="31.5" x14ac:dyDescent="0.25">
      <c r="B37" s="27"/>
      <c r="C37" s="17" t="s">
        <v>22</v>
      </c>
      <c r="D37" s="37" t="s">
        <v>23</v>
      </c>
      <c r="E37" s="22">
        <v>1</v>
      </c>
      <c r="F37" s="22">
        <v>0</v>
      </c>
      <c r="G37" s="22">
        <v>2</v>
      </c>
      <c r="H37" s="22">
        <v>0</v>
      </c>
      <c r="I37" s="21">
        <v>1</v>
      </c>
      <c r="J37" s="22">
        <v>2</v>
      </c>
      <c r="K37" s="23">
        <f>SUM(E37:J37)</f>
        <v>6</v>
      </c>
      <c r="Q37" s="2"/>
      <c r="V37" s="32"/>
      <c r="W37" s="35"/>
      <c r="X37" s="32"/>
      <c r="Y37" s="32"/>
      <c r="Z37" s="32"/>
      <c r="AA37" s="32"/>
      <c r="AB37" s="32"/>
    </row>
    <row r="38" spans="2:28" ht="15.75" x14ac:dyDescent="0.25">
      <c r="B38" s="27"/>
      <c r="C38" s="13"/>
      <c r="D38" s="38" t="s">
        <v>24</v>
      </c>
      <c r="E38" s="33">
        <f>E37/K37</f>
        <v>0.16666666666666666</v>
      </c>
      <c r="F38" s="33">
        <f>F37/K37</f>
        <v>0</v>
      </c>
      <c r="G38" s="33">
        <f>G37/K37</f>
        <v>0.33333333333333331</v>
      </c>
      <c r="H38" s="33">
        <f>H37/K37</f>
        <v>0</v>
      </c>
      <c r="I38" s="33">
        <f>I37/K37</f>
        <v>0.16666666666666666</v>
      </c>
      <c r="J38" s="33">
        <f>J37/K37</f>
        <v>0.33333333333333331</v>
      </c>
      <c r="K38" s="16">
        <f>SUM(E38:J38)</f>
        <v>1</v>
      </c>
      <c r="Q38" s="2"/>
      <c r="V38" s="36"/>
      <c r="W38" s="35"/>
      <c r="X38" s="36"/>
      <c r="Y38" s="36"/>
      <c r="Z38" s="36"/>
      <c r="AA38" s="36"/>
      <c r="AB38" s="36"/>
    </row>
    <row r="39" spans="2:28" ht="31.5" x14ac:dyDescent="0.25">
      <c r="B39" s="27"/>
      <c r="C39" s="17"/>
      <c r="D39" s="39" t="s">
        <v>25</v>
      </c>
      <c r="E39" s="19">
        <f>E37/100</f>
        <v>0.01</v>
      </c>
      <c r="F39" s="19">
        <f t="shared" ref="F39:J39" si="3">F37/100</f>
        <v>0</v>
      </c>
      <c r="G39" s="19">
        <f t="shared" si="3"/>
        <v>0.02</v>
      </c>
      <c r="H39" s="19">
        <f t="shared" si="3"/>
        <v>0</v>
      </c>
      <c r="I39" s="19">
        <f t="shared" si="3"/>
        <v>0.01</v>
      </c>
      <c r="J39" s="19">
        <f t="shared" si="3"/>
        <v>0.02</v>
      </c>
      <c r="K39" s="20">
        <f>SUM(E39:J39)</f>
        <v>0.06</v>
      </c>
      <c r="Q39" s="2"/>
      <c r="V39" s="36"/>
      <c r="W39" s="35"/>
      <c r="X39" s="36"/>
      <c r="Y39" s="36"/>
      <c r="Z39" s="36"/>
      <c r="AA39" s="36"/>
      <c r="AB39" s="36"/>
    </row>
    <row r="40" spans="2:28" ht="31.5" x14ac:dyDescent="0.25">
      <c r="B40" s="27"/>
      <c r="C40" s="17" t="s">
        <v>20</v>
      </c>
      <c r="D40" s="37" t="s">
        <v>23</v>
      </c>
      <c r="E40" s="22">
        <v>0</v>
      </c>
      <c r="F40" s="22">
        <v>1</v>
      </c>
      <c r="G40" s="22">
        <v>0</v>
      </c>
      <c r="H40" s="22">
        <v>0</v>
      </c>
      <c r="I40" s="21">
        <v>0</v>
      </c>
      <c r="J40" s="22">
        <v>3</v>
      </c>
      <c r="K40" s="23">
        <f>SUM(E40:J40)</f>
        <v>4</v>
      </c>
      <c r="Q40" s="2"/>
      <c r="V40" s="32"/>
      <c r="W40" s="35"/>
      <c r="X40" s="32"/>
      <c r="Y40" s="32"/>
      <c r="Z40" s="32"/>
      <c r="AA40" s="32"/>
      <c r="AB40" s="32"/>
    </row>
    <row r="41" spans="2:28" ht="15.75" x14ac:dyDescent="0.25">
      <c r="B41" s="27"/>
      <c r="C41" s="13"/>
      <c r="D41" s="38" t="s">
        <v>24</v>
      </c>
      <c r="E41" s="33">
        <f>E40/K40</f>
        <v>0</v>
      </c>
      <c r="F41" s="33">
        <f>F40/K40</f>
        <v>0.25</v>
      </c>
      <c r="G41" s="33">
        <f>G40/K40</f>
        <v>0</v>
      </c>
      <c r="H41" s="33">
        <f>H40/K40</f>
        <v>0</v>
      </c>
      <c r="I41" s="33">
        <f>I40/K40</f>
        <v>0</v>
      </c>
      <c r="J41" s="33">
        <f>J40/K40</f>
        <v>0.75</v>
      </c>
      <c r="K41" s="16">
        <f>SUM(E41:J41)</f>
        <v>1</v>
      </c>
      <c r="Q41" s="2"/>
      <c r="V41" s="36"/>
      <c r="W41" s="35"/>
      <c r="X41" s="36"/>
      <c r="Y41" s="36"/>
      <c r="Z41" s="36"/>
      <c r="AA41" s="36"/>
      <c r="AB41" s="36"/>
    </row>
    <row r="42" spans="2:28" ht="31.5" x14ac:dyDescent="0.25">
      <c r="B42" s="27"/>
      <c r="C42" s="17"/>
      <c r="D42" s="39" t="s">
        <v>25</v>
      </c>
      <c r="E42" s="19">
        <f>E40/100</f>
        <v>0</v>
      </c>
      <c r="F42" s="19">
        <f t="shared" ref="F42:J42" si="4">F40/100</f>
        <v>0.01</v>
      </c>
      <c r="G42" s="19">
        <f t="shared" si="4"/>
        <v>0</v>
      </c>
      <c r="H42" s="19">
        <f t="shared" si="4"/>
        <v>0</v>
      </c>
      <c r="I42" s="19">
        <f t="shared" si="4"/>
        <v>0</v>
      </c>
      <c r="J42" s="19">
        <f t="shared" si="4"/>
        <v>0.03</v>
      </c>
      <c r="K42" s="20">
        <f>SUM(E42:J42)</f>
        <v>0.04</v>
      </c>
      <c r="Q42" s="2"/>
      <c r="V42" s="36"/>
      <c r="W42" s="35"/>
      <c r="X42" s="36"/>
      <c r="Y42" s="36"/>
      <c r="Z42" s="36"/>
      <c r="AA42" s="36"/>
      <c r="AB42" s="36"/>
    </row>
    <row r="43" spans="2:28" ht="31.5" x14ac:dyDescent="0.25">
      <c r="B43" s="27"/>
      <c r="C43" s="17" t="s">
        <v>21</v>
      </c>
      <c r="D43" s="37" t="s">
        <v>23</v>
      </c>
      <c r="E43" s="22">
        <v>2</v>
      </c>
      <c r="F43" s="22">
        <v>6</v>
      </c>
      <c r="G43" s="22">
        <v>2</v>
      </c>
      <c r="H43" s="22">
        <v>0</v>
      </c>
      <c r="I43" s="21">
        <v>0</v>
      </c>
      <c r="J43" s="22">
        <v>6</v>
      </c>
      <c r="K43" s="23">
        <f>SUM(E43:J43)</f>
        <v>16</v>
      </c>
      <c r="Q43" s="2"/>
      <c r="V43" s="32"/>
      <c r="W43" s="35"/>
      <c r="X43" s="32"/>
      <c r="Y43" s="32"/>
      <c r="Z43" s="32"/>
      <c r="AA43" s="32"/>
      <c r="AB43" s="32"/>
    </row>
    <row r="44" spans="2:28" ht="15.75" x14ac:dyDescent="0.25">
      <c r="B44" s="27"/>
      <c r="C44" s="13"/>
      <c r="D44" s="38" t="s">
        <v>24</v>
      </c>
      <c r="E44" s="33">
        <f>E43/K43</f>
        <v>0.125</v>
      </c>
      <c r="F44" s="33">
        <f>F43/K43</f>
        <v>0.375</v>
      </c>
      <c r="G44" s="33">
        <f>G43/K43</f>
        <v>0.125</v>
      </c>
      <c r="H44" s="33">
        <f>H43/K43</f>
        <v>0</v>
      </c>
      <c r="I44" s="33">
        <f>I43/K43</f>
        <v>0</v>
      </c>
      <c r="J44" s="33">
        <f>J43/K43</f>
        <v>0.375</v>
      </c>
      <c r="K44" s="16">
        <f>SUM(E44:J44)</f>
        <v>1</v>
      </c>
      <c r="Q44" s="2"/>
      <c r="V44" s="36"/>
      <c r="W44" s="35"/>
      <c r="X44" s="36"/>
      <c r="Y44" s="36"/>
      <c r="Z44" s="36"/>
      <c r="AA44" s="36"/>
      <c r="AB44" s="36"/>
    </row>
    <row r="45" spans="2:28" ht="31.5" x14ac:dyDescent="0.25">
      <c r="B45" s="27"/>
      <c r="C45" s="17"/>
      <c r="D45" s="39" t="s">
        <v>25</v>
      </c>
      <c r="E45" s="19">
        <f>E43/100</f>
        <v>0.02</v>
      </c>
      <c r="F45" s="19">
        <f t="shared" ref="F45:J45" si="5">F43/100</f>
        <v>0.06</v>
      </c>
      <c r="G45" s="19">
        <f t="shared" si="5"/>
        <v>0.02</v>
      </c>
      <c r="H45" s="19">
        <f t="shared" si="5"/>
        <v>0</v>
      </c>
      <c r="I45" s="19">
        <f t="shared" si="5"/>
        <v>0</v>
      </c>
      <c r="J45" s="19">
        <f t="shared" si="5"/>
        <v>0.06</v>
      </c>
      <c r="K45" s="20">
        <f>SUM(E45:J45)</f>
        <v>0.16</v>
      </c>
      <c r="Q45" s="2"/>
      <c r="V45" s="36"/>
      <c r="W45" s="35"/>
      <c r="X45" s="36"/>
      <c r="Y45" s="36"/>
      <c r="Z45" s="36"/>
      <c r="AA45" s="36"/>
      <c r="AB45" s="36"/>
    </row>
    <row r="46" spans="2:28" ht="31.5" x14ac:dyDescent="0.25">
      <c r="B46" s="27"/>
      <c r="C46" s="17" t="s">
        <v>16</v>
      </c>
      <c r="D46" s="37" t="s">
        <v>23</v>
      </c>
      <c r="E46" s="22">
        <v>1</v>
      </c>
      <c r="F46" s="22">
        <v>1</v>
      </c>
      <c r="G46" s="22">
        <v>0</v>
      </c>
      <c r="H46" s="22">
        <v>0</v>
      </c>
      <c r="I46" s="21">
        <v>1</v>
      </c>
      <c r="J46" s="22">
        <v>1</v>
      </c>
      <c r="K46" s="23">
        <f>SUM(E46:J46)</f>
        <v>4</v>
      </c>
      <c r="Q46" s="2"/>
      <c r="V46" s="32"/>
      <c r="W46" s="35"/>
      <c r="X46" s="32"/>
      <c r="Y46" s="32"/>
      <c r="Z46" s="32"/>
      <c r="AA46" s="32"/>
      <c r="AB46" s="32"/>
    </row>
    <row r="47" spans="2:28" ht="15.75" x14ac:dyDescent="0.25">
      <c r="B47" s="27"/>
      <c r="C47" s="13"/>
      <c r="D47" s="38" t="s">
        <v>24</v>
      </c>
      <c r="E47" s="33">
        <f>E46/K46</f>
        <v>0.25</v>
      </c>
      <c r="F47" s="33">
        <f>F46/K46</f>
        <v>0.25</v>
      </c>
      <c r="G47" s="33">
        <f>G46/K46</f>
        <v>0</v>
      </c>
      <c r="H47" s="33">
        <f>H46/K46</f>
        <v>0</v>
      </c>
      <c r="I47" s="33">
        <f>I46/K46</f>
        <v>0.25</v>
      </c>
      <c r="J47" s="33">
        <f>J46/K46</f>
        <v>0.25</v>
      </c>
      <c r="K47" s="16">
        <f>SUM(E47:J47)</f>
        <v>1</v>
      </c>
      <c r="Q47" s="2"/>
      <c r="V47" s="36"/>
      <c r="W47" s="35"/>
      <c r="X47" s="36"/>
      <c r="Y47" s="36"/>
      <c r="Z47" s="36"/>
      <c r="AA47" s="36"/>
      <c r="AB47" s="36"/>
    </row>
    <row r="48" spans="2:28" ht="15.75" x14ac:dyDescent="0.25">
      <c r="B48" s="28"/>
      <c r="C48" s="17"/>
      <c r="D48" s="39" t="s">
        <v>25</v>
      </c>
      <c r="E48" s="19">
        <f>E46/100</f>
        <v>0.01</v>
      </c>
      <c r="F48" s="19">
        <f t="shared" ref="F48:J48" si="6">F46/100</f>
        <v>0.01</v>
      </c>
      <c r="G48" s="19">
        <f t="shared" si="6"/>
        <v>0</v>
      </c>
      <c r="H48" s="19">
        <f t="shared" si="6"/>
        <v>0</v>
      </c>
      <c r="I48" s="19">
        <f t="shared" si="6"/>
        <v>0.01</v>
      </c>
      <c r="J48" s="19">
        <f t="shared" si="6"/>
        <v>0.01</v>
      </c>
      <c r="K48" s="20">
        <f>SUM(E48:J48)</f>
        <v>0.04</v>
      </c>
      <c r="Q48" s="2"/>
      <c r="V48" s="36"/>
      <c r="W48" s="35"/>
      <c r="X48" s="36"/>
      <c r="Y48" s="36"/>
      <c r="Z48" s="36"/>
      <c r="AA48" s="36"/>
      <c r="AB48" s="36"/>
    </row>
    <row r="49" spans="2:28" ht="15.75" x14ac:dyDescent="0.25">
      <c r="B49" s="28"/>
      <c r="C49" s="40" t="s">
        <v>26</v>
      </c>
      <c r="D49" s="37" t="s">
        <v>23</v>
      </c>
      <c r="E49" s="22">
        <f>SUM(E28,E31,E34,E37,E40,E43,E46)</f>
        <v>29</v>
      </c>
      <c r="F49" s="22">
        <f t="shared" ref="F49:J49" si="7">SUM(F28,F31,F34,F37,F40,F43,F46)</f>
        <v>24</v>
      </c>
      <c r="G49" s="22">
        <f t="shared" si="7"/>
        <v>10</v>
      </c>
      <c r="H49" s="22">
        <f t="shared" si="7"/>
        <v>3</v>
      </c>
      <c r="I49" s="22">
        <f t="shared" si="7"/>
        <v>11</v>
      </c>
      <c r="J49" s="22">
        <f t="shared" si="7"/>
        <v>23</v>
      </c>
      <c r="K49" s="23">
        <f>SUM(E49:J49)</f>
        <v>100</v>
      </c>
      <c r="Q49" s="2"/>
      <c r="V49" s="32"/>
      <c r="W49" s="35"/>
      <c r="X49" s="32"/>
      <c r="Y49" s="32"/>
      <c r="Z49" s="32"/>
      <c r="AA49" s="32"/>
      <c r="AB49" s="32"/>
    </row>
    <row r="50" spans="2:28" ht="15.75" x14ac:dyDescent="0.25">
      <c r="B50" s="27"/>
      <c r="C50" s="41"/>
      <c r="D50" s="38" t="s">
        <v>24</v>
      </c>
      <c r="E50" s="15">
        <f>E49/100</f>
        <v>0.28999999999999998</v>
      </c>
      <c r="F50" s="15">
        <f t="shared" ref="F50:J50" si="8">F49/100</f>
        <v>0.24</v>
      </c>
      <c r="G50" s="15">
        <f t="shared" si="8"/>
        <v>0.1</v>
      </c>
      <c r="H50" s="15">
        <f t="shared" si="8"/>
        <v>0.03</v>
      </c>
      <c r="I50" s="15">
        <f t="shared" si="8"/>
        <v>0.11</v>
      </c>
      <c r="J50" s="15">
        <f t="shared" si="8"/>
        <v>0.23</v>
      </c>
      <c r="K50" s="16">
        <f>SUM(E50:J50)</f>
        <v>1</v>
      </c>
      <c r="Q50" s="2"/>
      <c r="V50" s="36"/>
      <c r="W50" s="35"/>
      <c r="X50" s="36"/>
      <c r="Y50" s="36"/>
      <c r="Z50" s="36"/>
      <c r="AA50" s="36"/>
      <c r="AB50" s="36"/>
    </row>
    <row r="51" spans="2:28" ht="15.75" x14ac:dyDescent="0.25">
      <c r="B51" s="29"/>
      <c r="C51" s="42"/>
      <c r="D51" s="39" t="s">
        <v>25</v>
      </c>
      <c r="E51" s="25">
        <f>SUM(E30,E33,E36,E39,E42,E45,E48)</f>
        <v>0.29000000000000004</v>
      </c>
      <c r="F51" s="25">
        <f t="shared" ref="F51:J51" si="9">SUM(F30,F33,F36,F39,F42,F45,F48)</f>
        <v>0.24000000000000002</v>
      </c>
      <c r="G51" s="25">
        <f t="shared" si="9"/>
        <v>0.1</v>
      </c>
      <c r="H51" s="25">
        <f t="shared" si="9"/>
        <v>0.03</v>
      </c>
      <c r="I51" s="25">
        <f t="shared" si="9"/>
        <v>0.10999999999999999</v>
      </c>
      <c r="J51" s="25">
        <f t="shared" si="9"/>
        <v>0.23</v>
      </c>
      <c r="K51" s="20">
        <f>SUM(E51:J51)</f>
        <v>1</v>
      </c>
      <c r="Q51" s="2"/>
      <c r="V51" s="36"/>
      <c r="W51" s="35"/>
      <c r="X51" s="36"/>
      <c r="Y51" s="36"/>
      <c r="Z51" s="36"/>
      <c r="AA51" s="36"/>
      <c r="AB51" s="36"/>
    </row>
  </sheetData>
  <mergeCells count="19">
    <mergeCell ref="C49:C51"/>
    <mergeCell ref="C46:C48"/>
    <mergeCell ref="C40:C42"/>
    <mergeCell ref="C43:C45"/>
    <mergeCell ref="C37:C39"/>
    <mergeCell ref="E26:K26"/>
    <mergeCell ref="B17:C19"/>
    <mergeCell ref="B25:P25"/>
    <mergeCell ref="B26:D27"/>
    <mergeCell ref="C28:C30"/>
    <mergeCell ref="C31:C33"/>
    <mergeCell ref="C34:C36"/>
    <mergeCell ref="B8:H8"/>
    <mergeCell ref="B9:D10"/>
    <mergeCell ref="E9:G9"/>
    <mergeCell ref="H9:H10"/>
    <mergeCell ref="B11:B16"/>
    <mergeCell ref="C11:C13"/>
    <mergeCell ref="C14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2015-06-05T18:17:20Z</dcterms:created>
  <dcterms:modified xsi:type="dcterms:W3CDTF">2022-08-22T15:59:01Z</dcterms:modified>
</cp:coreProperties>
</file>