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PSS\2022\wijesinghe +94 75 619 2558\"/>
    </mc:Choice>
  </mc:AlternateContent>
  <xr:revisionPtr revIDLastSave="0" documentId="13_ncr:1_{ACB2931F-9BF3-4D24-848D-88E5E3E1499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548" i="1" l="1"/>
  <c r="F548" i="1"/>
  <c r="D548" i="1"/>
  <c r="D491" i="1" l="1"/>
  <c r="E490" i="1" s="1"/>
  <c r="F490" i="1" s="1"/>
  <c r="D404" i="1"/>
  <c r="E403" i="1" s="1"/>
  <c r="F403" i="1" s="1"/>
  <c r="D307" i="1"/>
  <c r="E306" i="1" s="1"/>
  <c r="F306" i="1" s="1"/>
  <c r="D282" i="1"/>
  <c r="E281" i="1" s="1"/>
  <c r="F281" i="1" s="1"/>
  <c r="D242" i="1"/>
  <c r="E240" i="1" s="1"/>
  <c r="F240" i="1" s="1"/>
  <c r="D221" i="1"/>
  <c r="D200" i="1"/>
  <c r="E197" i="1" s="1"/>
  <c r="F197" i="1" s="1"/>
  <c r="E485" i="1" l="1"/>
  <c r="F485" i="1" s="1"/>
  <c r="G485" i="1" s="1"/>
  <c r="E486" i="1"/>
  <c r="F486" i="1" s="1"/>
  <c r="G486" i="1" s="1"/>
  <c r="E487" i="1"/>
  <c r="F487" i="1" s="1"/>
  <c r="E488" i="1"/>
  <c r="F488" i="1" s="1"/>
  <c r="E489" i="1"/>
  <c r="F489" i="1" s="1"/>
  <c r="E393" i="1"/>
  <c r="F393" i="1" s="1"/>
  <c r="G393" i="1" s="1"/>
  <c r="E394" i="1"/>
  <c r="F394" i="1" s="1"/>
  <c r="E395" i="1"/>
  <c r="F395" i="1" s="1"/>
  <c r="E396" i="1"/>
  <c r="F396" i="1" s="1"/>
  <c r="E397" i="1"/>
  <c r="F397" i="1" s="1"/>
  <c r="E398" i="1"/>
  <c r="F398" i="1" s="1"/>
  <c r="E399" i="1"/>
  <c r="F399" i="1" s="1"/>
  <c r="E400" i="1"/>
  <c r="F400" i="1" s="1"/>
  <c r="E402" i="1"/>
  <c r="F402" i="1" s="1"/>
  <c r="E401" i="1"/>
  <c r="F401" i="1" s="1"/>
  <c r="E300" i="1"/>
  <c r="F300" i="1" s="1"/>
  <c r="G300" i="1" s="1"/>
  <c r="E304" i="1"/>
  <c r="F304" i="1" s="1"/>
  <c r="E305" i="1"/>
  <c r="F305" i="1" s="1"/>
  <c r="E301" i="1"/>
  <c r="F301" i="1" s="1"/>
  <c r="E302" i="1"/>
  <c r="F302" i="1" s="1"/>
  <c r="E303" i="1"/>
  <c r="F303" i="1" s="1"/>
  <c r="E277" i="1"/>
  <c r="F277" i="1" s="1"/>
  <c r="G277" i="1" s="1"/>
  <c r="E278" i="1"/>
  <c r="F278" i="1" s="1"/>
  <c r="E279" i="1"/>
  <c r="F279" i="1" s="1"/>
  <c r="E280" i="1"/>
  <c r="F280" i="1" s="1"/>
  <c r="E238" i="1"/>
  <c r="F238" i="1" s="1"/>
  <c r="E241" i="1"/>
  <c r="F241" i="1" s="1"/>
  <c r="E239" i="1"/>
  <c r="F239" i="1" s="1"/>
  <c r="E237" i="1"/>
  <c r="F237" i="1" s="1"/>
  <c r="G237" i="1" s="1"/>
  <c r="E196" i="1"/>
  <c r="F196" i="1" s="1"/>
  <c r="E218" i="1"/>
  <c r="E219" i="1"/>
  <c r="F219" i="1" s="1"/>
  <c r="E220" i="1"/>
  <c r="F220" i="1" s="1"/>
  <c r="E195" i="1"/>
  <c r="E199" i="1"/>
  <c r="F199" i="1" s="1"/>
  <c r="E198" i="1"/>
  <c r="F198" i="1" s="1"/>
  <c r="G487" i="1" l="1"/>
  <c r="G488" i="1" s="1"/>
  <c r="G489" i="1" s="1"/>
  <c r="G490" i="1" s="1"/>
  <c r="G394" i="1"/>
  <c r="G395" i="1" s="1"/>
  <c r="G396" i="1" s="1"/>
  <c r="G397" i="1" s="1"/>
  <c r="G398" i="1" s="1"/>
  <c r="G399" i="1" s="1"/>
  <c r="G400" i="1" s="1"/>
  <c r="G401" i="1" s="1"/>
  <c r="G402" i="1" s="1"/>
  <c r="G403" i="1" s="1"/>
  <c r="E404" i="1"/>
  <c r="F404" i="1" s="1"/>
  <c r="G301" i="1"/>
  <c r="G302" i="1" s="1"/>
  <c r="G303" i="1" s="1"/>
  <c r="G304" i="1" s="1"/>
  <c r="G305" i="1" s="1"/>
  <c r="G306" i="1" s="1"/>
  <c r="F307" i="1"/>
  <c r="E307" i="1"/>
  <c r="G238" i="1"/>
  <c r="G239" i="1" s="1"/>
  <c r="G240" i="1" s="1"/>
  <c r="G241" i="1" s="1"/>
  <c r="G278" i="1"/>
  <c r="G279" i="1" s="1"/>
  <c r="G280" i="1" s="1"/>
  <c r="G281" i="1" s="1"/>
  <c r="F218" i="1"/>
  <c r="G218" i="1" s="1"/>
  <c r="G219" i="1" s="1"/>
  <c r="G220" i="1" s="1"/>
  <c r="E221" i="1"/>
  <c r="F195" i="1"/>
  <c r="E200" i="1"/>
  <c r="G195" i="1" l="1"/>
  <c r="G196" i="1" s="1"/>
  <c r="G197" i="1" s="1"/>
  <c r="G198" i="1" s="1"/>
  <c r="G199" i="1" s="1"/>
  <c r="F200" i="1"/>
</calcChain>
</file>

<file path=xl/sharedStrings.xml><?xml version="1.0" encoding="utf-8"?>
<sst xmlns="http://schemas.openxmlformats.org/spreadsheetml/2006/main" count="282" uniqueCount="153">
  <si>
    <t>NEW FILE.</t>
  </si>
  <si>
    <t>DATASET NAME DataSet2 WINDOW=FRONT.</t>
  </si>
  <si>
    <t>DATASET ACTIVATE DataSet2.</t>
  </si>
  <si>
    <t>DATASET CLOSE DataSet1.</t>
  </si>
  <si>
    <t>GET DATA</t>
  </si>
  <si>
    <t xml:space="preserve">  /TYPE=XLSX</t>
  </si>
  <si>
    <t xml:space="preserve">  /FILE='C:\SPSS\2022\wijesinghe +94 75 619 2558\edited.xlsx'</t>
  </si>
  <si>
    <t xml:space="preserve">  /SHEET=name 'Form Responses 1'</t>
  </si>
  <si>
    <t xml:space="preserve">  /CELLRANGE=FULL</t>
  </si>
  <si>
    <t xml:space="preserve">  /READNAMES=ON</t>
  </si>
  <si>
    <t xml:space="preserve">  /DATATYPEMIN PERCENTAGE=95.0</t>
  </si>
  <si>
    <t xml:space="preserve">  /HIDDEN IGNORE=YES.</t>
  </si>
  <si>
    <t>EXECUTE.</t>
  </si>
  <si>
    <t>DATASET NAME DataSet3 WINDOW=FRONT.</t>
  </si>
  <si>
    <t>FREQUENCIES VARIABLES=@01.ස්ත්‍රීපුරුෂභාවය @02.වයස්මට්ටම @03.පදිංචිප්‍රදේශයේස්වභා @04.අධ්‍යාපනමට්ටම</t>
  </si>
  <si>
    <t xml:space="preserve">    @05.ඔබවේදිකානාට්‍යනැරඹීම @06.වේදිකානාට්‍යනැරඹීමටක @10.ඔබපූර්වප්‍රචාරණපටtrailers</t>
  </si>
  <si>
    <t xml:space="preserve">    @13.වේදිකානාට්‍යයපුර්වප් @14.පූර්වප්‍රචාරණපටTrailersඅන @15.ඔබසිතනආකාරයටවේදිකානා</t>
  </si>
  <si>
    <t xml:space="preserve">    @17.පූර්වප්‍රචාරකපටයTrailersත @19.පූර්වප්‍රචාරණපටයTrailersන @20.ලාංකේයවේදිකානාට්‍යප්</t>
  </si>
  <si>
    <t xml:space="preserve">    @23.වේදිකානාට්‍යපූර්වප්‍</t>
  </si>
  <si>
    <t xml:space="preserve">  /STATISTICS=STDDEV</t>
  </si>
  <si>
    <t xml:space="preserve">  /ORDER=ANALYSIS.</t>
  </si>
  <si>
    <t>Frequencies</t>
  </si>
  <si>
    <t>Notes</t>
  </si>
  <si>
    <t>Output Created</t>
  </si>
  <si>
    <t>13-AUG-2022 22:52:00</t>
  </si>
  <si>
    <t>Comments</t>
  </si>
  <si>
    <t/>
  </si>
  <si>
    <t>Input</t>
  </si>
  <si>
    <t>Active Dataset</t>
  </si>
  <si>
    <t>DataSet3</t>
  </si>
  <si>
    <t>Filter</t>
  </si>
  <si>
    <t>&lt;none&gt;</t>
  </si>
  <si>
    <t>Weight</t>
  </si>
  <si>
    <t>Split File</t>
  </si>
  <si>
    <t>N of Rows in Working Data File</t>
  </si>
  <si>
    <t>Missing Value Handling</t>
  </si>
  <si>
    <t>Definition of Missing</t>
  </si>
  <si>
    <t>User-defined missing values are treated as missing.</t>
  </si>
  <si>
    <t>Cases Used</t>
  </si>
  <si>
    <t>Statistics are based on all cases with valid data.</t>
  </si>
  <si>
    <t>Syntax</t>
  </si>
  <si>
    <t>FREQUENCIES VARIABLES=@01.ස්ත්‍රීපුරුෂභාවය @02.වයස්මට්ටම @03.පදිංචිප්‍රදේශයේස්වභා @04.අධ්‍යාපනමට්ටම
    @05.ඔබවේදිකානාට්‍යනැරඹීම @06.වේදිකානාට්‍යනැරඹීමටක @10.ඔබපූර්වප්‍රචාරණපටtrailers
    @13.වේදිකානාට්‍යයපුර්වප් @14.පූර්වප්‍රචාරණපටTrailersඅන @15.ඔබසිතනආකාරයටවේදිකානා
    @17.පූර්වප්‍රචාරකපටයTrailersත @19.පූර්වප්‍රචාරණපටයTrailersන @20.ලාංකේයවේදිකානාට්‍යප්
    @23.වේදිකානාට්‍යපූර්වප්‍
  /STATISTICS=STDDEV
  /ORDER=ANALYSIS.</t>
  </si>
  <si>
    <t>Resources</t>
  </si>
  <si>
    <t>Processor Time</t>
  </si>
  <si>
    <t>00:00:00.02</t>
  </si>
  <si>
    <t>Elapsed Time</t>
  </si>
  <si>
    <t>00:00:00.01</t>
  </si>
  <si>
    <t xml:space="preserve">[DataSet3] </t>
  </si>
  <si>
    <t>Statistics</t>
  </si>
  <si>
    <t>01. ස්ත්‍රී/ පුරුෂ භාවය</t>
  </si>
  <si>
    <t>02. වයස් මට්ටම</t>
  </si>
  <si>
    <t>03. පදිංචි ප්‍රදේශයේ  ස්වභාවය</t>
  </si>
  <si>
    <t>04. අධ්‍යාපන මට්ටම</t>
  </si>
  <si>
    <t>05. ඔබ වේදිකා නාට්‍ය නැරඹීමට කැමැත්තක් දක්වන්නේද?</t>
  </si>
  <si>
    <t>06. වේදිකා නාට්‍ය නැරඹීමට කැමැති, නමුත් ඒ පිළිබඳව ප්‍රචාරණයක් හරහා දැනුවත් නොවීම හේතුවෙන් නාට්‍ය මගහැරුණු අවස්ථා තිබේද?</t>
  </si>
  <si>
    <t>10. ඔබ පූර්ව ප්‍රචාරණ පට (trailers)නරඹා තිබේ ද?</t>
  </si>
  <si>
    <t>13. වේදිකා නාට්‍යය පුර්ව  ප්‍රචාරණ පට (Trailers) මගින් සිදු කරන ලද බලපෑම මත නාට්‍ය නැරඹීමට යොමු වූ අවස්ථා</t>
  </si>
  <si>
    <t>14. පූර්ව ප්‍රචාරණ පට (Trailers) අනිකුත් ප්‍රචාරණ මාධ්‍යන්ට වඩා ඔබව අතහැර දැමිය නොහැකි ලෙස මනා එකතුවකින් යුක්තව ඇදබැද තබා ඇති බව ඔබ සිතනවාද?</t>
  </si>
  <si>
    <t>15.ඔබ සිතන ආකාරයට වේදිකා නාට්‍ය‍ය   භාවිතා කිරිමට වඩාත් සුදුසු    ප්‍රචාරණ ක්‍රමවේදය කුමක්ද?</t>
  </si>
  <si>
    <t>17. පූර්ව ප්‍රචාරක පටය (Trailers) තුළ ඔබ සිතන ආකාරයට වේදිකා නාට්‍ය පිළිබඳව,</t>
  </si>
  <si>
    <t>19. පූර්ව ප්‍රචාරණ  පටය (Trailers) නරඹා ඊට අදාළ වේදිකා නාට්‍ය නැරඹීමේ අවශ්‍ය තාවයක් ඇතිවී තිබේ ද?</t>
  </si>
  <si>
    <t>20. ලාංකේය වේදිකා නාට්‍ය   ප්‍රචාරණය     සඳහා පූර්ව ‍ ප්‍රචාරණ පට (Trailers) ඉදිරියේදී මීට වඩා බිහි විය යුතුද?</t>
  </si>
  <si>
    <t>23. වේදිකා නාට්‍ය පූර්ව ප්‍රචාරණ පටයේ    ඔබ වඩාත් ප්‍රිය කරන්නේ</t>
  </si>
  <si>
    <t>N</t>
  </si>
  <si>
    <t>Valid</t>
  </si>
  <si>
    <t>Missing</t>
  </si>
  <si>
    <t>Frequency Table</t>
  </si>
  <si>
    <t>පුරුෂ</t>
  </si>
  <si>
    <t>ස්ත්‍රී</t>
  </si>
  <si>
    <t>අවුරුදු 21-30</t>
  </si>
  <si>
    <t>අවුරුදු 31-40</t>
  </si>
  <si>
    <t>අවුරුදු 41-50</t>
  </si>
  <si>
    <t>අවුරුදු 51-60</t>
  </si>
  <si>
    <t>අවුරුදු 60 වැඩි</t>
  </si>
  <si>
    <t>අර්ධ නාගරික</t>
  </si>
  <si>
    <t>ග්‍රාමීය</t>
  </si>
  <si>
    <t>නාගරික</t>
  </si>
  <si>
    <t>උපාධි අපේක්ෂා</t>
  </si>
  <si>
    <t>උපාධිධාරී</t>
  </si>
  <si>
    <t>වෙනත්</t>
  </si>
  <si>
    <t>ඔව්</t>
  </si>
  <si>
    <t>නැත</t>
  </si>
  <si>
    <t>ඇත</t>
  </si>
  <si>
    <t>ආකර්ශනයෙන් යුතුව ඇදබැද තබා ගනී</t>
  </si>
  <si>
    <t>ආකර්ශනයෙන් යුතුව ඇදබැද තබා නොගනී</t>
  </si>
  <si>
    <t>තරමක් දුරට ඇදබැද තබා ගනී</t>
  </si>
  <si>
    <t>අත්පත්‍රිකා</t>
  </si>
  <si>
    <t>ඡායාරූප</t>
  </si>
  <si>
    <t>පෝස්ටර්</t>
  </si>
  <si>
    <t>බැනර්</t>
  </si>
  <si>
    <t>වීඩියෝ වෙළඳ දැන්වීම්</t>
  </si>
  <si>
    <t>ඉතා හොඳ ප්‍රචාරයක් ලැබේ</t>
  </si>
  <si>
    <t>තරමක් දුරට</t>
  </si>
  <si>
    <t>ප්‍රචාරණයක් නොලැබේ</t>
  </si>
  <si>
    <t>හොඳ ප්‍රචාරණයක් ලැබේ</t>
  </si>
  <si>
    <t>එකඟ නොවෙමි</t>
  </si>
  <si>
    <t>එකඟ වෙමි</t>
  </si>
  <si>
    <t>විවිධත්වයකින් යුතු රූපරාමු නැරඹීමට</t>
  </si>
  <si>
    <t>tl;=j</t>
  </si>
  <si>
    <t>ixLHd;h</t>
  </si>
  <si>
    <t>m%;sY;h</t>
  </si>
  <si>
    <t>j&lt;x.= ixLHd;h</t>
  </si>
  <si>
    <t>iuqÉÑ; m%;sY;h</t>
  </si>
  <si>
    <t>එකම රූපයකින් යුත් රූපරාමුනැරඹීමට</t>
  </si>
  <si>
    <t>කතාවේ අන්තර්ගතය පිළිබඳව</t>
  </si>
  <si>
    <t>නළු නිළියන් පිළිබඳව</t>
  </si>
  <si>
    <t>වේදිකාගත කළ ස්ථානය හාදිනය පිළිබඳව</t>
  </si>
  <si>
    <t>අධ්‍යක්ෂකවරයා පිළිබඳව</t>
  </si>
  <si>
    <t>අකාර්ශණියත්වය පිළිබඳව</t>
  </si>
  <si>
    <t>රූප</t>
  </si>
  <si>
    <t>අකුරු</t>
  </si>
  <si>
    <t>ශබ්ද</t>
  </si>
  <si>
    <t>පුවත්පත්</t>
  </si>
  <si>
    <t>රූපවාහිනිය</t>
  </si>
  <si>
    <t>ගුවන් විදුලිය</t>
  </si>
  <si>
    <t>අන්තර්ජාලය</t>
  </si>
  <si>
    <t>දැන්වීම්, පත්‍රිකා</t>
  </si>
  <si>
    <t>ෆෙස්බුක්</t>
  </si>
  <si>
    <t>යුටියුබ්</t>
  </si>
  <si>
    <t>වෙබ් අඩවි</t>
  </si>
  <si>
    <t>භාණ්ඩ හා සේවා පිළිබඳ තොරතුරු ලබා දීමකි</t>
  </si>
  <si>
    <t>පෙළඹවීමක් ඇති කරන පණිවිඩයකි</t>
  </si>
  <si>
    <t>විනෝදය හෝ රසවින්දනය ගෙන දෙන්නකි</t>
  </si>
  <si>
    <t>ගුවන් කාලය ගෙවා දමන්නකි</t>
  </si>
  <si>
    <t>නිර්මාණාත්මක ඉදිරිපත් කිරීමකි</t>
  </si>
  <si>
    <t>කුතුහලය ඇති කරන්නකි</t>
  </si>
  <si>
    <t>ශෘංගාරාත්මය දනවන්නකි.</t>
  </si>
  <si>
    <t>භාෂාව/ පසුබිම් කථනය/ දෙබස්</t>
  </si>
  <si>
    <t>රූප රාමු භාවිතය( කැමරා කෝණ,හැඩතල)</t>
  </si>
  <si>
    <t>වර්ණ භාවිතය</t>
  </si>
  <si>
    <t>සංගීතය, ගායනය,පසුබිම් රිද්ම</t>
  </si>
  <si>
    <t>චරිත (නිරූපණ ශිල්පීන්)</t>
  </si>
  <si>
    <t>භාව ප්‍රකාශනය (දුක,සතුට,වේදනාව,වෛරය)</t>
  </si>
  <si>
    <t>පසුතල භාවිතය හා රංග භාණ්ඩ</t>
  </si>
  <si>
    <t>ආලෝකකරණය</t>
  </si>
  <si>
    <t>සංස්කරණය</t>
  </si>
  <si>
    <t>ඇඳුම් පැළඳුම් හා අංග රචනය</t>
  </si>
  <si>
    <t>පිටපත</t>
  </si>
  <si>
    <t>නිර්මාණාත්මක කෙටි වීඩියෝ</t>
  </si>
  <si>
    <t>නිර්මාණාත්මක තරමක් දිගුවීඩියෝ</t>
  </si>
  <si>
    <t>නළු නිළියන්ගේ පුහුණුවීම්දර්ශන සහිත වීඩියෝ</t>
  </si>
  <si>
    <t>නළු නිළියන් නාට්‍යය ගැනදක්වන අදහස් පිළිබඳ වීඩියෝ</t>
  </si>
  <si>
    <t>රූපවාහිනී දැන්වීම් වීඩියෝ</t>
  </si>
  <si>
    <t>භාෂාව/පසුබිම් කථනය/දෙබස්</t>
  </si>
  <si>
    <t>රූප රාමු භාවිතය(කැමරා කෝණ,හැඩතල ලාංඡන)</t>
  </si>
  <si>
    <t>සංගීතය, ගායනය, පසුබිම් රිද්ම,</t>
  </si>
  <si>
    <t>භාව ප්‍රකාශනය (දුක, සතුට, වේදනාව, වෛරය)</t>
  </si>
  <si>
    <t>සංස්කරණය.</t>
  </si>
  <si>
    <t>ඇදුම් පැලඳුම් හා අංග රචනය</t>
  </si>
  <si>
    <t>දොළහක් නාට්‍ය</t>
  </si>
  <si>
    <t>මං කෙලින් මිනිහෙක් නාට්‍ය</t>
  </si>
  <si>
    <t>මකරට ගිය රට නාට්‍ය</t>
  </si>
  <si>
    <t>වේදිකාවෙන් පිටතට පැමිණ නාට්‍ය සම්බන්ධ කතාව නිර්මාණාත්මක ඉදිරිපත් කරන වීඩියෝ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</si>
</sst>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0"/>
    <numFmt numFmtId="165" formatCode="###0.0"/>
  </numFmts>
  <fonts count="17" x14ac:knownFonts="1">
    <font>
      <sz val="11"/>
      <color theme="1"/>
      <name val="Calibri"/>
      <family val="2"/>
      <scheme val="minor"/>
    </font>
    <font>
      <sz val="10"/>
      <color rgb="FF000000"/>
      <name val="Courier New"/>
      <family val="2"/>
    </font>
    <font>
      <b/>
      <sz val="14"/>
      <color rgb="FF000000"/>
      <name val="Arial Bold"/>
      <family val="2"/>
    </font>
    <font>
      <b/>
      <sz val="11"/>
      <color rgb="FF010205"/>
      <name val="Arial Bold"/>
      <family val="2"/>
    </font>
    <font>
      <sz val="9"/>
      <color rgb="FF264A60"/>
      <name val="Arial"/>
      <family val="2"/>
    </font>
    <font>
      <sz val="9"/>
      <color rgb="FF010205"/>
      <name val="Arial"/>
      <family val="2"/>
    </font>
    <font>
      <sz val="11"/>
      <color rgb="FF000000"/>
      <name val="Courier New"/>
      <family val="2"/>
    </font>
    <font>
      <sz val="11"/>
      <color theme="1"/>
      <name val="Calibri"/>
      <family val="2"/>
      <scheme val="minor"/>
    </font>
    <font>
      <b/>
      <sz val="11"/>
      <color theme="1"/>
      <name val="Arial Bold"/>
      <family val="2"/>
    </font>
    <font>
      <sz val="9"/>
      <color theme="1"/>
      <name val="Arial"/>
      <family val="2"/>
    </font>
    <font>
      <sz val="12"/>
      <color theme="1"/>
      <name val="FMAbhaya"/>
    </font>
    <font>
      <sz val="12"/>
      <color theme="1"/>
      <name val="Eras Medium ITC"/>
      <family val="2"/>
    </font>
    <font>
      <sz val="12"/>
      <name val="FMAbhaya"/>
    </font>
    <font>
      <sz val="12"/>
      <color rgb="FF000000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2"/>
      <color rgb="FF264A60"/>
      <name val="Arial"/>
      <family val="2"/>
    </font>
  </fonts>
  <fills count="4">
    <fill>
      <patternFill patternType="none"/>
    </fill>
    <fill>
      <patternFill patternType="gray125"/>
    </fill>
    <fill>
      <patternFill patternType="none">
        <bgColor rgb="FFFFFFFF"/>
      </patternFill>
    </fill>
    <fill>
      <patternFill patternType="solid">
        <fgColor rgb="FFE0E0E0"/>
      </patternFill>
    </fill>
  </fills>
  <borders count="38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AEAEAE"/>
      </bottom>
      <diagonal/>
    </border>
    <border>
      <left/>
      <right/>
      <top/>
      <bottom style="thin">
        <color rgb="FFAEAEAE"/>
      </bottom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/>
      <top style="thin">
        <color rgb="FFAEAEAE"/>
      </top>
      <bottom style="thin">
        <color rgb="FF152935"/>
      </bottom>
      <diagonal/>
    </border>
    <border>
      <left/>
      <right/>
      <top style="thin">
        <color rgb="FFAEAEAE"/>
      </top>
      <bottom style="thin">
        <color rgb="FF152935"/>
      </bottom>
      <diagonal/>
    </border>
    <border>
      <left/>
      <right/>
      <top/>
      <bottom style="thin">
        <color rgb="FFAEAEAE"/>
      </bottom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/>
      <top style="thin">
        <color rgb="FFAEAEAE"/>
      </top>
      <bottom style="thin">
        <color rgb="FF152935"/>
      </bottom>
      <diagonal/>
    </border>
    <border>
      <left/>
      <right/>
      <top/>
      <bottom style="thin">
        <color rgb="FF152935"/>
      </bottom>
      <diagonal/>
    </border>
    <border>
      <left/>
      <right/>
      <top/>
      <bottom style="thin">
        <color rgb="FF152935"/>
      </bottom>
      <diagonal/>
    </border>
    <border>
      <left/>
      <right style="thin">
        <color rgb="FFE0E0E0"/>
      </right>
      <top/>
      <bottom style="thin">
        <color rgb="FF152935"/>
      </bottom>
      <diagonal/>
    </border>
    <border>
      <left style="thin">
        <color rgb="FFE0E0E0"/>
      </left>
      <right style="thin">
        <color rgb="FFE0E0E0"/>
      </right>
      <top/>
      <bottom style="thin">
        <color rgb="FF152935"/>
      </bottom>
      <diagonal/>
    </border>
    <border>
      <left style="thin">
        <color rgb="FFE0E0E0"/>
      </left>
      <right/>
      <top/>
      <bottom style="thin">
        <color rgb="FF152935"/>
      </bottom>
      <diagonal/>
    </border>
    <border>
      <left/>
      <right/>
      <top style="thin">
        <color rgb="FF152935"/>
      </top>
      <bottom style="thin">
        <color rgb="FFAEAEAE"/>
      </bottom>
      <diagonal/>
    </border>
    <border>
      <left/>
      <right/>
      <top style="thin">
        <color rgb="FF152935"/>
      </top>
      <bottom style="thin">
        <color rgb="FFAEAEAE"/>
      </bottom>
      <diagonal/>
    </border>
    <border>
      <left/>
      <right style="thin">
        <color rgb="FFE0E0E0"/>
      </right>
      <top style="thin">
        <color rgb="FF152935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152935"/>
      </top>
      <bottom style="thin">
        <color rgb="FFAEAEAE"/>
      </bottom>
      <diagonal/>
    </border>
    <border>
      <left style="thin">
        <color rgb="FFE0E0E0"/>
      </left>
      <right/>
      <top style="thin">
        <color rgb="FF152935"/>
      </top>
      <bottom style="thin">
        <color rgb="FFAEAEAE"/>
      </bottom>
      <diagonal/>
    </border>
    <border>
      <left/>
      <right style="thin">
        <color rgb="FFE0E0E0"/>
      </right>
      <top style="thin">
        <color rgb="FFAEAEAE"/>
      </top>
      <bottom style="thin">
        <color rgb="FF152935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152935"/>
      </bottom>
      <diagonal/>
    </border>
    <border>
      <left style="thin">
        <color rgb="FFE0E0E0"/>
      </left>
      <right/>
      <top style="thin">
        <color rgb="FFAEAEAE"/>
      </top>
      <bottom style="thin">
        <color rgb="FF152935"/>
      </bottom>
      <diagonal/>
    </border>
    <border>
      <left/>
      <right style="thin">
        <color rgb="FFE0E0E0"/>
      </right>
      <top style="thin">
        <color rgb="FFAEAEAE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AEAEAE"/>
      </bottom>
      <diagonal/>
    </border>
    <border>
      <left style="thin">
        <color rgb="FFE0E0E0"/>
      </left>
      <right/>
      <top style="thin">
        <color rgb="FFAEAEAE"/>
      </top>
      <bottom style="thin">
        <color rgb="FFAEAEAE"/>
      </bottom>
      <diagonal/>
    </border>
    <border>
      <left/>
      <right/>
      <top style="thin">
        <color rgb="FF152935"/>
      </top>
      <bottom style="thin">
        <color rgb="FF152935"/>
      </bottom>
      <diagonal/>
    </border>
    <border>
      <left/>
      <right/>
      <top style="thin">
        <color rgb="FF152935"/>
      </top>
      <bottom style="thin">
        <color rgb="FF152935"/>
      </bottom>
      <diagonal/>
    </border>
    <border>
      <left/>
      <right style="thin">
        <color rgb="FFE0E0E0"/>
      </right>
      <top style="thin">
        <color rgb="FF152935"/>
      </top>
      <bottom style="thin">
        <color rgb="FF152935"/>
      </bottom>
      <diagonal/>
    </border>
    <border>
      <left style="thin">
        <color rgb="FFE0E0E0"/>
      </left>
      <right style="thin">
        <color rgb="FFE0E0E0"/>
      </right>
      <top style="thin">
        <color rgb="FF152935"/>
      </top>
      <bottom style="thin">
        <color rgb="FF152935"/>
      </bottom>
      <diagonal/>
    </border>
    <border>
      <left style="thin">
        <color rgb="FFE0E0E0"/>
      </left>
      <right/>
      <top style="thin">
        <color rgb="FF152935"/>
      </top>
      <bottom style="thin">
        <color rgb="FF152935"/>
      </bottom>
      <diagonal/>
    </border>
    <border>
      <left/>
      <right style="thin">
        <color rgb="FFE0E0E0"/>
      </right>
      <top style="thin">
        <color rgb="FFAEAEAE"/>
      </top>
      <bottom/>
      <diagonal/>
    </border>
    <border>
      <left style="thin">
        <color rgb="FFE0E0E0"/>
      </left>
      <right style="thin">
        <color rgb="FFE0E0E0"/>
      </right>
      <top style="thin">
        <color rgb="FFAEAEAE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6">
    <xf numFmtId="0" fontId="0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" borderId="3"/>
    <xf numFmtId="0" fontId="7" fillId="2" borderId="3"/>
    <xf numFmtId="0" fontId="7" fillId="2" borderId="3"/>
    <xf numFmtId="0" fontId="7" fillId="2" borderId="3"/>
    <xf numFmtId="0" fontId="7" fillId="2" borderId="3"/>
    <xf numFmtId="0" fontId="7" fillId="2" borderId="3"/>
    <xf numFmtId="0" fontId="7" fillId="2" borderId="3"/>
    <xf numFmtId="0" fontId="7" fillId="2" borderId="3"/>
    <xf numFmtId="0" fontId="7" fillId="2" borderId="3"/>
    <xf numFmtId="0" fontId="7" fillId="2" borderId="3"/>
    <xf numFmtId="0" fontId="7" fillId="2" borderId="3"/>
    <xf numFmtId="0" fontId="7" fillId="2" borderId="3"/>
    <xf numFmtId="0" fontId="7" fillId="2" borderId="3"/>
    <xf numFmtId="0" fontId="7" fillId="2" borderId="3"/>
    <xf numFmtId="0" fontId="7" fillId="2" borderId="3"/>
    <xf numFmtId="0" fontId="7" fillId="2" borderId="3"/>
    <xf numFmtId="0" fontId="7" fillId="2" borderId="3"/>
    <xf numFmtId="0" fontId="7" fillId="2" borderId="3"/>
    <xf numFmtId="0" fontId="7" fillId="2" borderId="3"/>
    <xf numFmtId="0" fontId="7" fillId="2" borderId="3"/>
    <xf numFmtId="0" fontId="7" fillId="2" borderId="3"/>
    <xf numFmtId="0" fontId="7" fillId="2" borderId="3"/>
  </cellStyleXfs>
  <cellXfs count="101">
    <xf numFmtId="0" fontId="0" fillId="0" borderId="0" xfId="0"/>
    <xf numFmtId="0" fontId="1" fillId="2" borderId="1" xfId="1" applyFont="1" applyFill="1" applyBorder="1"/>
    <xf numFmtId="0" fontId="2" fillId="2" borderId="1" xfId="2" applyFont="1" applyFill="1" applyBorder="1"/>
    <xf numFmtId="0" fontId="5" fillId="2" borderId="10" xfId="13" applyFont="1" applyFill="1" applyBorder="1" applyAlignment="1">
      <alignment horizontal="right" vertical="top"/>
    </xf>
    <xf numFmtId="0" fontId="5" fillId="2" borderId="11" xfId="14" applyFont="1" applyFill="1" applyBorder="1" applyAlignment="1">
      <alignment horizontal="left" vertical="top" wrapText="1"/>
    </xf>
    <xf numFmtId="164" fontId="5" fillId="2" borderId="11" xfId="15" applyNumberFormat="1" applyFont="1" applyFill="1" applyBorder="1" applyAlignment="1">
      <alignment horizontal="right" vertical="top"/>
    </xf>
    <xf numFmtId="0" fontId="5" fillId="2" borderId="11" xfId="16" applyFont="1" applyFill="1" applyBorder="1" applyAlignment="1">
      <alignment horizontal="right" vertical="top"/>
    </xf>
    <xf numFmtId="0" fontId="5" fillId="2" borderId="12" xfId="17" applyFont="1" applyFill="1" applyBorder="1" applyAlignment="1">
      <alignment horizontal="right" vertical="top"/>
    </xf>
    <xf numFmtId="0" fontId="6" fillId="2" borderId="1" xfId="18" applyFont="1" applyFill="1" applyBorder="1"/>
    <xf numFmtId="0" fontId="4" fillId="2" borderId="15" xfId="21" applyFont="1" applyFill="1" applyBorder="1" applyAlignment="1">
      <alignment horizontal="center" wrapText="1"/>
    </xf>
    <xf numFmtId="0" fontId="4" fillId="2" borderId="16" xfId="22" applyFont="1" applyFill="1" applyBorder="1" applyAlignment="1">
      <alignment horizontal="center" wrapText="1"/>
    </xf>
    <xf numFmtId="0" fontId="4" fillId="2" borderId="17" xfId="23" applyFont="1" applyFill="1" applyBorder="1" applyAlignment="1">
      <alignment horizontal="center" wrapText="1"/>
    </xf>
    <xf numFmtId="164" fontId="5" fillId="2" borderId="20" xfId="26" applyNumberFormat="1" applyFont="1" applyFill="1" applyBorder="1" applyAlignment="1">
      <alignment horizontal="right" vertical="top"/>
    </xf>
    <xf numFmtId="164" fontId="5" fillId="2" borderId="21" xfId="27" applyNumberFormat="1" applyFont="1" applyFill="1" applyBorder="1" applyAlignment="1">
      <alignment horizontal="right" vertical="top"/>
    </xf>
    <xf numFmtId="164" fontId="5" fillId="2" borderId="22" xfId="28" applyNumberFormat="1" applyFont="1" applyFill="1" applyBorder="1" applyAlignment="1">
      <alignment horizontal="right" vertical="top"/>
    </xf>
    <xf numFmtId="164" fontId="5" fillId="2" borderId="23" xfId="29" applyNumberFormat="1" applyFont="1" applyFill="1" applyBorder="1" applyAlignment="1">
      <alignment horizontal="right" vertical="top"/>
    </xf>
    <xf numFmtId="164" fontId="5" fillId="2" borderId="24" xfId="30" applyNumberFormat="1" applyFont="1" applyFill="1" applyBorder="1" applyAlignment="1">
      <alignment horizontal="right" vertical="top"/>
    </xf>
    <xf numFmtId="164" fontId="5" fillId="2" borderId="25" xfId="31" applyNumberFormat="1" applyFont="1" applyFill="1" applyBorder="1" applyAlignment="1">
      <alignment horizontal="right" vertical="top"/>
    </xf>
    <xf numFmtId="0" fontId="0" fillId="0" borderId="0" xfId="0" applyFont="1" applyFill="1"/>
    <xf numFmtId="164" fontId="9" fillId="0" borderId="20" xfId="26" applyNumberFormat="1" applyFont="1" applyFill="1" applyBorder="1" applyAlignment="1">
      <alignment horizontal="right" vertical="top"/>
    </xf>
    <xf numFmtId="165" fontId="9" fillId="0" borderId="21" xfId="32" applyNumberFormat="1" applyFont="1" applyFill="1" applyBorder="1" applyAlignment="1">
      <alignment horizontal="right" vertical="top"/>
    </xf>
    <xf numFmtId="165" fontId="9" fillId="0" borderId="22" xfId="33" applyNumberFormat="1" applyFont="1" applyFill="1" applyBorder="1" applyAlignment="1">
      <alignment horizontal="right" vertical="top"/>
    </xf>
    <xf numFmtId="164" fontId="9" fillId="0" borderId="26" xfId="34" applyNumberFormat="1" applyFont="1" applyFill="1" applyBorder="1" applyAlignment="1">
      <alignment horizontal="right" vertical="top"/>
    </xf>
    <xf numFmtId="165" fontId="9" fillId="0" borderId="27" xfId="35" applyNumberFormat="1" applyFont="1" applyFill="1" applyBorder="1" applyAlignment="1">
      <alignment horizontal="right" vertical="top"/>
    </xf>
    <xf numFmtId="165" fontId="9" fillId="0" borderId="28" xfId="36" applyNumberFormat="1" applyFont="1" applyFill="1" applyBorder="1" applyAlignment="1">
      <alignment horizontal="right" vertical="top"/>
    </xf>
    <xf numFmtId="164" fontId="9" fillId="0" borderId="23" xfId="29" applyNumberFormat="1" applyFont="1" applyFill="1" applyBorder="1" applyAlignment="1">
      <alignment horizontal="right" vertical="top"/>
    </xf>
    <xf numFmtId="165" fontId="9" fillId="0" borderId="24" xfId="37" applyNumberFormat="1" applyFont="1" applyFill="1" applyBorder="1" applyAlignment="1">
      <alignment horizontal="right" vertical="top"/>
    </xf>
    <xf numFmtId="0" fontId="9" fillId="0" borderId="25" xfId="38" applyFont="1" applyFill="1" applyBorder="1" applyAlignment="1">
      <alignment horizontal="left" vertical="top" wrapText="1"/>
    </xf>
    <xf numFmtId="164" fontId="9" fillId="0" borderId="31" xfId="41" applyNumberFormat="1" applyFont="1" applyFill="1" applyBorder="1" applyAlignment="1">
      <alignment horizontal="right" vertical="top"/>
    </xf>
    <xf numFmtId="165" fontId="9" fillId="0" borderId="32" xfId="42" applyNumberFormat="1" applyFont="1" applyFill="1" applyBorder="1" applyAlignment="1">
      <alignment horizontal="right" vertical="top"/>
    </xf>
    <xf numFmtId="165" fontId="9" fillId="0" borderId="33" xfId="43" applyNumberFormat="1" applyFont="1" applyFill="1" applyBorder="1" applyAlignment="1">
      <alignment horizontal="right" vertical="top"/>
    </xf>
    <xf numFmtId="0" fontId="9" fillId="0" borderId="6" xfId="9" applyFont="1" applyFill="1" applyBorder="1" applyAlignment="1">
      <alignment vertical="top" wrapText="1"/>
    </xf>
    <xf numFmtId="0" fontId="9" fillId="0" borderId="8" xfId="11" applyFont="1" applyFill="1" applyBorder="1" applyAlignment="1">
      <alignment vertical="top" wrapText="1"/>
    </xf>
    <xf numFmtId="0" fontId="9" fillId="0" borderId="13" xfId="19" applyFont="1" applyFill="1" applyBorder="1" applyAlignment="1">
      <alignment wrapText="1"/>
    </xf>
    <xf numFmtId="0" fontId="11" fillId="0" borderId="18" xfId="24" applyFont="1" applyFill="1" applyBorder="1" applyAlignment="1">
      <alignment vertical="top" wrapText="1"/>
    </xf>
    <xf numFmtId="0" fontId="11" fillId="0" borderId="29" xfId="39" applyFont="1" applyFill="1" applyBorder="1" applyAlignment="1">
      <alignment horizontal="left" vertical="top" wrapText="1"/>
    </xf>
    <xf numFmtId="0" fontId="12" fillId="2" borderId="15" xfId="44" applyFont="1" applyBorder="1" applyAlignment="1">
      <alignment horizontal="center" wrapText="1"/>
    </xf>
    <xf numFmtId="0" fontId="12" fillId="2" borderId="16" xfId="45" applyFont="1" applyBorder="1" applyAlignment="1">
      <alignment horizontal="center" wrapText="1"/>
    </xf>
    <xf numFmtId="0" fontId="12" fillId="2" borderId="17" xfId="46" applyFont="1" applyBorder="1" applyAlignment="1">
      <alignment horizontal="center" wrapText="1"/>
    </xf>
    <xf numFmtId="0" fontId="9" fillId="0" borderId="3" xfId="11" applyFont="1" applyFill="1" applyBorder="1" applyAlignment="1">
      <alignment vertical="top" wrapText="1"/>
    </xf>
    <xf numFmtId="164" fontId="9" fillId="0" borderId="3" xfId="29" applyNumberFormat="1" applyFont="1" applyFill="1" applyBorder="1" applyAlignment="1">
      <alignment horizontal="right" vertical="top"/>
    </xf>
    <xf numFmtId="165" fontId="9" fillId="0" borderId="3" xfId="37" applyNumberFormat="1" applyFont="1" applyFill="1" applyBorder="1" applyAlignment="1">
      <alignment horizontal="right" vertical="top"/>
    </xf>
    <xf numFmtId="0" fontId="9" fillId="0" borderId="3" xfId="38" applyFont="1" applyFill="1" applyBorder="1" applyAlignment="1">
      <alignment horizontal="left" vertical="top" wrapText="1"/>
    </xf>
    <xf numFmtId="0" fontId="9" fillId="2" borderId="14" xfId="50" applyFont="1" applyBorder="1" applyAlignment="1">
      <alignment wrapText="1"/>
    </xf>
    <xf numFmtId="0" fontId="9" fillId="2" borderId="19" xfId="52" applyFont="1" applyBorder="1" applyAlignment="1">
      <alignment vertical="top" wrapText="1"/>
    </xf>
    <xf numFmtId="164" fontId="9" fillId="2" borderId="34" xfId="54" applyNumberFormat="1" applyFont="1" applyBorder="1" applyAlignment="1">
      <alignment horizontal="right" vertical="top"/>
    </xf>
    <xf numFmtId="165" fontId="9" fillId="2" borderId="35" xfId="55" applyNumberFormat="1" applyFont="1" applyBorder="1" applyAlignment="1">
      <alignment horizontal="right" vertical="top"/>
    </xf>
    <xf numFmtId="165" fontId="9" fillId="2" borderId="22" xfId="56" applyNumberFormat="1" applyFont="1" applyBorder="1" applyAlignment="1">
      <alignment horizontal="right" vertical="top"/>
    </xf>
    <xf numFmtId="0" fontId="9" fillId="2" borderId="11" xfId="57" applyFont="1" applyBorder="1" applyAlignment="1">
      <alignment vertical="top" wrapText="1"/>
    </xf>
    <xf numFmtId="164" fontId="9" fillId="2" borderId="3" xfId="59" applyNumberFormat="1" applyFont="1" applyAlignment="1">
      <alignment horizontal="right" vertical="top"/>
    </xf>
    <xf numFmtId="165" fontId="9" fillId="2" borderId="28" xfId="60" applyNumberFormat="1" applyFont="1" applyBorder="1" applyAlignment="1">
      <alignment horizontal="right" vertical="top"/>
    </xf>
    <xf numFmtId="164" fontId="9" fillId="2" borderId="3" xfId="54" applyNumberFormat="1" applyFont="1" applyAlignment="1">
      <alignment horizontal="right" vertical="top"/>
    </xf>
    <xf numFmtId="165" fontId="9" fillId="2" borderId="11" xfId="60" applyNumberFormat="1" applyFont="1" applyBorder="1" applyAlignment="1">
      <alignment horizontal="right" vertical="top"/>
    </xf>
    <xf numFmtId="0" fontId="9" fillId="2" borderId="12" xfId="61" applyFont="1" applyBorder="1" applyAlignment="1">
      <alignment vertical="top" wrapText="1"/>
    </xf>
    <xf numFmtId="164" fontId="9" fillId="2" borderId="15" xfId="63" applyNumberFormat="1" applyFont="1" applyBorder="1" applyAlignment="1">
      <alignment horizontal="right" vertical="top"/>
    </xf>
    <xf numFmtId="165" fontId="9" fillId="2" borderId="16" xfId="64" applyNumberFormat="1" applyFont="1" applyBorder="1" applyAlignment="1">
      <alignment horizontal="right" vertical="top"/>
    </xf>
    <xf numFmtId="0" fontId="9" fillId="2" borderId="25" xfId="65" applyFont="1" applyBorder="1" applyAlignment="1">
      <alignment horizontal="left" vertical="top" wrapText="1"/>
    </xf>
    <xf numFmtId="164" fontId="14" fillId="2" borderId="34" xfId="54" applyNumberFormat="1" applyFont="1" applyBorder="1" applyAlignment="1">
      <alignment horizontal="right" vertical="top"/>
    </xf>
    <xf numFmtId="164" fontId="14" fillId="2" borderId="3" xfId="59" applyNumberFormat="1" applyFont="1" applyAlignment="1">
      <alignment horizontal="right" vertical="top"/>
    </xf>
    <xf numFmtId="164" fontId="14" fillId="2" borderId="3" xfId="54" applyNumberFormat="1" applyFont="1" applyAlignment="1">
      <alignment horizontal="right" vertical="top"/>
    </xf>
    <xf numFmtId="0" fontId="9" fillId="2" borderId="3" xfId="61" applyFont="1" applyAlignment="1">
      <alignment vertical="top" wrapText="1"/>
    </xf>
    <xf numFmtId="164" fontId="9" fillId="2" borderId="3" xfId="63" applyNumberFormat="1" applyFont="1" applyAlignment="1">
      <alignment horizontal="right" vertical="top"/>
    </xf>
    <xf numFmtId="0" fontId="15" fillId="0" borderId="0" xfId="0" applyFont="1"/>
    <xf numFmtId="0" fontId="0" fillId="0" borderId="36" xfId="0" applyBorder="1"/>
    <xf numFmtId="0" fontId="0" fillId="0" borderId="37" xfId="0" applyBorder="1"/>
    <xf numFmtId="0" fontId="0" fillId="0" borderId="3" xfId="0" applyBorder="1"/>
    <xf numFmtId="0" fontId="8" fillId="0" borderId="1" xfId="6" applyFont="1" applyFill="1" applyBorder="1" applyAlignment="1">
      <alignment horizontal="center" vertical="center" wrapText="1"/>
    </xf>
    <xf numFmtId="0" fontId="8" fillId="0" borderId="2" xfId="4" applyFont="1" applyFill="1" applyBorder="1" applyAlignment="1">
      <alignment horizontal="center" vertical="center" wrapText="1"/>
    </xf>
    <xf numFmtId="0" fontId="8" fillId="0" borderId="3" xfId="5" applyFont="1" applyFill="1" applyBorder="1" applyAlignment="1">
      <alignment horizontal="center" vertical="center" wrapText="1"/>
    </xf>
    <xf numFmtId="0" fontId="3" fillId="2" borderId="1" xfId="6" applyFont="1" applyFill="1" applyBorder="1" applyAlignment="1">
      <alignment horizontal="center" vertical="center" wrapText="1"/>
    </xf>
    <xf numFmtId="0" fontId="3" fillId="2" borderId="2" xfId="4" applyFont="1" applyFill="1" applyBorder="1" applyAlignment="1">
      <alignment horizontal="center" vertical="center" wrapText="1"/>
    </xf>
    <xf numFmtId="0" fontId="3" fillId="2" borderId="3" xfId="5" applyFont="1" applyFill="1" applyBorder="1" applyAlignment="1">
      <alignment horizontal="center" vertical="center" wrapText="1"/>
    </xf>
    <xf numFmtId="0" fontId="4" fillId="3" borderId="4" xfId="7" applyFont="1" applyFill="1" applyBorder="1" applyAlignment="1">
      <alignment horizontal="left" vertical="top" wrapText="1"/>
    </xf>
    <xf numFmtId="0" fontId="4" fillId="3" borderId="5" xfId="8" applyFont="1" applyFill="1" applyBorder="1" applyAlignment="1">
      <alignment horizontal="left" vertical="top" wrapText="1"/>
    </xf>
    <xf numFmtId="0" fontId="4" fillId="3" borderId="6" xfId="9" applyFont="1" applyFill="1" applyBorder="1" applyAlignment="1">
      <alignment horizontal="left" vertical="top" wrapText="1"/>
    </xf>
    <xf numFmtId="0" fontId="4" fillId="3" borderId="7" xfId="10" applyFont="1" applyFill="1" applyBorder="1" applyAlignment="1">
      <alignment horizontal="left" vertical="top" wrapText="1"/>
    </xf>
    <xf numFmtId="0" fontId="4" fillId="3" borderId="8" xfId="11" applyFont="1" applyFill="1" applyBorder="1" applyAlignment="1">
      <alignment horizontal="left" vertical="top" wrapText="1"/>
    </xf>
    <xf numFmtId="0" fontId="4" fillId="2" borderId="13" xfId="19" applyFont="1" applyFill="1" applyBorder="1" applyAlignment="1">
      <alignment horizontal="left" wrapText="1"/>
    </xf>
    <xf numFmtId="0" fontId="4" fillId="2" borderId="14" xfId="20" applyFont="1" applyFill="1" applyBorder="1" applyAlignment="1">
      <alignment horizontal="left" wrapText="1"/>
    </xf>
    <xf numFmtId="0" fontId="4" fillId="3" borderId="18" xfId="24" applyFont="1" applyFill="1" applyBorder="1" applyAlignment="1">
      <alignment horizontal="left" vertical="top" wrapText="1"/>
    </xf>
    <xf numFmtId="0" fontId="8" fillId="2" borderId="3" xfId="47" applyFont="1" applyAlignment="1">
      <alignment horizontal="center" vertical="center" wrapText="1"/>
    </xf>
    <xf numFmtId="0" fontId="8" fillId="2" borderId="3" xfId="48" applyFont="1" applyAlignment="1">
      <alignment horizontal="center" vertical="center" wrapText="1"/>
    </xf>
    <xf numFmtId="0" fontId="8" fillId="2" borderId="3" xfId="49" applyFont="1" applyAlignment="1">
      <alignment horizontal="center" vertical="center" wrapText="1"/>
    </xf>
    <xf numFmtId="0" fontId="14" fillId="0" borderId="14" xfId="20" applyFont="1" applyFill="1" applyBorder="1" applyAlignment="1">
      <alignment wrapText="1"/>
    </xf>
    <xf numFmtId="0" fontId="14" fillId="2" borderId="14" xfId="51" applyFont="1" applyBorder="1" applyAlignment="1">
      <alignment wrapText="1"/>
    </xf>
    <xf numFmtId="0" fontId="15" fillId="0" borderId="0" xfId="0" applyFont="1" applyAlignment="1"/>
    <xf numFmtId="0" fontId="15" fillId="0" borderId="0" xfId="0" applyFont="1" applyFill="1" applyAlignment="1"/>
    <xf numFmtId="0" fontId="13" fillId="0" borderId="0" xfId="0" applyFont="1" applyAlignment="1"/>
    <xf numFmtId="0" fontId="13" fillId="0" borderId="0" xfId="0" applyFont="1" applyAlignment="1">
      <alignment wrapText="1"/>
    </xf>
    <xf numFmtId="0" fontId="15" fillId="0" borderId="37" xfId="0" applyFont="1" applyBorder="1" applyAlignment="1"/>
    <xf numFmtId="0" fontId="15" fillId="0" borderId="36" xfId="0" applyFont="1" applyBorder="1" applyAlignment="1"/>
    <xf numFmtId="0" fontId="15" fillId="0" borderId="3" xfId="0" applyFont="1" applyBorder="1" applyAlignment="1"/>
    <xf numFmtId="0" fontId="16" fillId="3" borderId="7" xfId="10" applyFont="1" applyFill="1" applyBorder="1" applyAlignment="1">
      <alignment wrapText="1"/>
    </xf>
    <xf numFmtId="0" fontId="16" fillId="3" borderId="9" xfId="12" applyFont="1" applyFill="1" applyBorder="1" applyAlignment="1">
      <alignment wrapText="1"/>
    </xf>
    <xf numFmtId="0" fontId="16" fillId="3" borderId="19" xfId="25" applyFont="1" applyFill="1" applyBorder="1" applyAlignment="1">
      <alignment wrapText="1"/>
    </xf>
    <xf numFmtId="0" fontId="14" fillId="0" borderId="19" xfId="25" applyFont="1" applyFill="1" applyBorder="1" applyAlignment="1">
      <alignment wrapText="1"/>
    </xf>
    <xf numFmtId="0" fontId="14" fillId="0" borderId="7" xfId="10" applyFont="1" applyFill="1" applyBorder="1" applyAlignment="1">
      <alignment wrapText="1"/>
    </xf>
    <xf numFmtId="0" fontId="10" fillId="0" borderId="9" xfId="12" applyFont="1" applyFill="1" applyBorder="1" applyAlignment="1">
      <alignment wrapText="1"/>
    </xf>
    <xf numFmtId="0" fontId="10" fillId="0" borderId="3" xfId="12" applyFont="1" applyFill="1" applyBorder="1" applyAlignment="1">
      <alignment wrapText="1"/>
    </xf>
    <xf numFmtId="0" fontId="14" fillId="0" borderId="30" xfId="40" applyFont="1" applyFill="1" applyBorder="1" applyAlignment="1">
      <alignment wrapText="1"/>
    </xf>
    <xf numFmtId="0" fontId="10" fillId="2" borderId="14" xfId="62" applyFont="1" applyBorder="1" applyAlignment="1">
      <alignment wrapText="1"/>
    </xf>
  </cellXfs>
  <cellStyles count="66">
    <cellStyle name="Normal" xfId="0" builtinId="0"/>
    <cellStyle name="style1640843387007" xfId="44" xr:uid="{BB5049F1-8DA9-458D-8834-FAE75DFE781F}"/>
    <cellStyle name="style1640843387084" xfId="45" xr:uid="{85E29D51-B9E3-424F-84F3-C660FF81E126}"/>
    <cellStyle name="style1640843387177" xfId="46" xr:uid="{B48699D2-1634-4BB7-81B1-CDE89567671D}"/>
    <cellStyle name="style1660408019220" xfId="48" xr:uid="{911ED0BF-7BE3-4B4B-981F-100B0160837B}"/>
    <cellStyle name="style1660408019332" xfId="49" xr:uid="{F195A6C3-B1B6-4691-8D6C-347607A3BAAF}"/>
    <cellStyle name="style1660408019446" xfId="47" xr:uid="{DFD962A8-A9F1-4D39-A262-2367EFCAAC3C}"/>
    <cellStyle name="style1660408019808" xfId="57" xr:uid="{C1145199-E513-4138-8763-6CF4A355C905}"/>
    <cellStyle name="style1660408019910" xfId="53" xr:uid="{DF7D21E9-A9A7-4828-B5A5-F95E677D8BBA}"/>
    <cellStyle name="style1660408020017" xfId="61" xr:uid="{6BB93463-7749-443F-AF22-6BE72EA59079}"/>
    <cellStyle name="style1660408020188" xfId="62" xr:uid="{05719743-6677-415C-ACCF-632B6FCAE7B6}"/>
    <cellStyle name="style1660408021073" xfId="50" xr:uid="{E38BA755-BC3F-470D-9BBA-2F330030AA16}"/>
    <cellStyle name="style1660408021198" xfId="51" xr:uid="{8E249FD1-0159-4CD0-BC88-6C481A5B956F}"/>
    <cellStyle name="style1660408021712" xfId="52" xr:uid="{F2CC13D7-0201-4A05-80AA-3513EA31F95D}"/>
    <cellStyle name="style1660408021820" xfId="58" xr:uid="{5BFC0359-123C-49B5-987F-F8FF0F738B5E}"/>
    <cellStyle name="style1660408021930" xfId="59" xr:uid="{1B7A56CE-E2D2-4054-A008-4AF6DAE59350}"/>
    <cellStyle name="style1660408022232" xfId="63" xr:uid="{023C37E1-66C8-4E57-8C11-9DEF8E902BC6}"/>
    <cellStyle name="style1660408022604" xfId="56" xr:uid="{385167A8-699C-4410-85C9-D12021938DCC}"/>
    <cellStyle name="style1660408022674" xfId="54" xr:uid="{E4429F8D-5186-4186-8CAB-190711ED066B}"/>
    <cellStyle name="style1660408022774" xfId="55" xr:uid="{2657E3F3-E8DB-4DB7-A6BA-3536CFAC75A2}"/>
    <cellStyle name="style1660408022866" xfId="60" xr:uid="{3A48B19F-4962-4CB5-8AB4-0FA5084BED90}"/>
    <cellStyle name="style1660408022970" xfId="64" xr:uid="{A25E6428-B4D1-48D4-80F0-F1624C18F70D}"/>
    <cellStyle name="style1660408023061" xfId="65" xr:uid="{7D291D26-D6AB-420D-A0AD-2A418644ACAF}"/>
    <cellStyle name="style1660411345217" xfId="1" xr:uid="{00000000-0005-0000-0000-000001000000}"/>
    <cellStyle name="style1660411345313" xfId="2" xr:uid="{00000000-0005-0000-0000-000002000000}"/>
    <cellStyle name="style1660411345381" xfId="3" xr:uid="{00000000-0005-0000-0000-000003000000}"/>
    <cellStyle name="style1660411345470" xfId="4" xr:uid="{00000000-0005-0000-0000-000004000000}"/>
    <cellStyle name="style1660411345568" xfId="5" xr:uid="{00000000-0005-0000-0000-000005000000}"/>
    <cellStyle name="style1660411345650" xfId="6" xr:uid="{00000000-0005-0000-0000-000006000000}"/>
    <cellStyle name="style1660411345712" xfId="7" xr:uid="{00000000-0005-0000-0000-000007000000}"/>
    <cellStyle name="style1660411345806" xfId="8" xr:uid="{00000000-0005-0000-0000-000008000000}"/>
    <cellStyle name="style1660411345887" xfId="9" xr:uid="{00000000-0005-0000-0000-000009000000}"/>
    <cellStyle name="style1660411345967" xfId="10" xr:uid="{00000000-0005-0000-0000-00000A000000}"/>
    <cellStyle name="style1660411346055" xfId="11" xr:uid="{00000000-0005-0000-0000-00000B000000}"/>
    <cellStyle name="style1660411346136" xfId="12" xr:uid="{00000000-0005-0000-0000-00000C000000}"/>
    <cellStyle name="style1660411346217" xfId="13" xr:uid="{00000000-0005-0000-0000-00000D000000}"/>
    <cellStyle name="style1660411346298" xfId="14" xr:uid="{00000000-0005-0000-0000-00000E000000}"/>
    <cellStyle name="style1660411346375" xfId="15" xr:uid="{00000000-0005-0000-0000-00000F000000}"/>
    <cellStyle name="style1660411346432" xfId="16" xr:uid="{00000000-0005-0000-0000-000010000000}"/>
    <cellStyle name="style1660411346492" xfId="17" xr:uid="{00000000-0005-0000-0000-000011000000}"/>
    <cellStyle name="style1660411346578" xfId="18" xr:uid="{00000000-0005-0000-0000-000012000000}"/>
    <cellStyle name="style1660411346649" xfId="19" xr:uid="{00000000-0005-0000-0000-000013000000}"/>
    <cellStyle name="style1660411346741" xfId="20" xr:uid="{00000000-0005-0000-0000-000014000000}"/>
    <cellStyle name="style1660411346827" xfId="21" xr:uid="{00000000-0005-0000-0000-000015000000}"/>
    <cellStyle name="style1660411346905" xfId="22" xr:uid="{00000000-0005-0000-0000-000016000000}"/>
    <cellStyle name="style1660411347000" xfId="23" xr:uid="{00000000-0005-0000-0000-000017000000}"/>
    <cellStyle name="style1660411347102" xfId="24" xr:uid="{00000000-0005-0000-0000-000018000000}"/>
    <cellStyle name="style1660411347205" xfId="25" xr:uid="{00000000-0005-0000-0000-000019000000}"/>
    <cellStyle name="style1660411347310" xfId="26" xr:uid="{00000000-0005-0000-0000-00001A000000}"/>
    <cellStyle name="style1660411347441" xfId="27" xr:uid="{00000000-0005-0000-0000-00001B000000}"/>
    <cellStyle name="style1660411347535" xfId="28" xr:uid="{00000000-0005-0000-0000-00001C000000}"/>
    <cellStyle name="style1660411347630" xfId="29" xr:uid="{00000000-0005-0000-0000-00001D000000}"/>
    <cellStyle name="style1660411347725" xfId="30" xr:uid="{00000000-0005-0000-0000-00001E000000}"/>
    <cellStyle name="style1660411347875" xfId="31" xr:uid="{00000000-0005-0000-0000-00001F000000}"/>
    <cellStyle name="style1660411347984" xfId="32" xr:uid="{00000000-0005-0000-0000-000020000000}"/>
    <cellStyle name="style1660411348050" xfId="33" xr:uid="{00000000-0005-0000-0000-000021000000}"/>
    <cellStyle name="style1660411348129" xfId="34" xr:uid="{00000000-0005-0000-0000-000022000000}"/>
    <cellStyle name="style1660411348287" xfId="35" xr:uid="{00000000-0005-0000-0000-000023000000}"/>
    <cellStyle name="style1660411348457" xfId="36" xr:uid="{00000000-0005-0000-0000-000024000000}"/>
    <cellStyle name="style1660411348564" xfId="37" xr:uid="{00000000-0005-0000-0000-000025000000}"/>
    <cellStyle name="style1660411348640" xfId="38" xr:uid="{00000000-0005-0000-0000-000026000000}"/>
    <cellStyle name="style1660411348742" xfId="39" xr:uid="{00000000-0005-0000-0000-000027000000}"/>
    <cellStyle name="style1660411348836" xfId="40" xr:uid="{00000000-0005-0000-0000-000028000000}"/>
    <cellStyle name="style1660411348926" xfId="41" xr:uid="{00000000-0005-0000-0000-000029000000}"/>
    <cellStyle name="style1660411349003" xfId="42" xr:uid="{00000000-0005-0000-0000-00002A000000}"/>
    <cellStyle name="style1660411349078" xfId="43" xr:uid="{00000000-0005-0000-0000-00002B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Sheet1!$C$54:$C$55</c:f>
              <c:strCache>
                <c:ptCount val="2"/>
                <c:pt idx="0">
                  <c:v>පුරුෂ</c:v>
                </c:pt>
                <c:pt idx="1">
                  <c:v>ස්ත්‍රී</c:v>
                </c:pt>
              </c:strCache>
            </c:strRef>
          </c:cat>
          <c:val>
            <c:numRef>
              <c:f>Sheet1!$D$54:$D$55</c:f>
              <c:numCache>
                <c:formatCode>###0</c:formatCode>
                <c:ptCount val="2"/>
                <c:pt idx="0">
                  <c:v>44</c:v>
                </c:pt>
                <c:pt idx="1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89-4DDC-A1AB-97B91C3DF7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2254560"/>
        <c:axId val="552251936"/>
      </c:barChart>
      <c:catAx>
        <c:axId val="552254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251936"/>
        <c:crosses val="autoZero"/>
        <c:auto val="1"/>
        <c:lblAlgn val="ctr"/>
        <c:lblOffset val="100"/>
        <c:noMultiLvlLbl val="0"/>
      </c:catAx>
      <c:valAx>
        <c:axId val="55225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254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Sheet1!$C$174:$C$175</c:f>
              <c:strCache>
                <c:ptCount val="2"/>
                <c:pt idx="0">
                  <c:v>ඔව්</c:v>
                </c:pt>
                <c:pt idx="1">
                  <c:v>නැත</c:v>
                </c:pt>
              </c:strCache>
            </c:strRef>
          </c:cat>
          <c:val>
            <c:numRef>
              <c:f>Sheet1!$D$174:$D$175</c:f>
              <c:numCache>
                <c:formatCode>###0</c:formatCode>
                <c:ptCount val="2"/>
                <c:pt idx="0">
                  <c:v>97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01-47A9-9FAB-B069EABB9A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5636296"/>
        <c:axId val="595632032"/>
      </c:barChart>
      <c:catAx>
        <c:axId val="595636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632032"/>
        <c:crosses val="autoZero"/>
        <c:auto val="1"/>
        <c:lblAlgn val="ctr"/>
        <c:lblOffset val="100"/>
        <c:noMultiLvlLbl val="0"/>
      </c:catAx>
      <c:valAx>
        <c:axId val="59563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636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6D1-411C-B25F-5103BD077FA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6D1-411C-B25F-5103BD077FA0}"/>
              </c:ext>
            </c:extLst>
          </c:dPt>
          <c:cat>
            <c:strRef>
              <c:f>Sheet1!$C$174:$C$175</c:f>
              <c:strCache>
                <c:ptCount val="2"/>
                <c:pt idx="0">
                  <c:v>ඔව්</c:v>
                </c:pt>
                <c:pt idx="1">
                  <c:v>නැත</c:v>
                </c:pt>
              </c:strCache>
            </c:strRef>
          </c:cat>
          <c:val>
            <c:numRef>
              <c:f>Sheet1!$D$174:$D$175</c:f>
              <c:numCache>
                <c:formatCode>###0</c:formatCode>
                <c:ptCount val="2"/>
                <c:pt idx="0">
                  <c:v>97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6A-4133-BD25-3E14F096FC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Sheet1!$C$252:$C$253</c:f>
              <c:strCache>
                <c:ptCount val="2"/>
                <c:pt idx="0">
                  <c:v>ඔව්</c:v>
                </c:pt>
                <c:pt idx="1">
                  <c:v>නැත</c:v>
                </c:pt>
              </c:strCache>
            </c:strRef>
          </c:cat>
          <c:val>
            <c:numRef>
              <c:f>Sheet1!$D$252:$D$253</c:f>
              <c:numCache>
                <c:formatCode>###0</c:formatCode>
                <c:ptCount val="2"/>
                <c:pt idx="0">
                  <c:v>98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EC-4C1D-AE58-7EC452A023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6597856"/>
        <c:axId val="506599496"/>
      </c:barChart>
      <c:catAx>
        <c:axId val="506597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599496"/>
        <c:crosses val="autoZero"/>
        <c:auto val="1"/>
        <c:lblAlgn val="ctr"/>
        <c:lblOffset val="100"/>
        <c:noMultiLvlLbl val="0"/>
      </c:catAx>
      <c:valAx>
        <c:axId val="506599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597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C11-485D-A120-16DF59D5A9B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C11-485D-A120-16DF59D5A9BB}"/>
              </c:ext>
            </c:extLst>
          </c:dPt>
          <c:cat>
            <c:strRef>
              <c:f>Sheet1!$C$252:$C$253</c:f>
              <c:strCache>
                <c:ptCount val="2"/>
                <c:pt idx="0">
                  <c:v>ඔව්</c:v>
                </c:pt>
                <c:pt idx="1">
                  <c:v>නැත</c:v>
                </c:pt>
              </c:strCache>
            </c:strRef>
          </c:cat>
          <c:val>
            <c:numRef>
              <c:f>Sheet1!$D$252:$D$253</c:f>
              <c:numCache>
                <c:formatCode>###0</c:formatCode>
                <c:ptCount val="2"/>
                <c:pt idx="0">
                  <c:v>98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BB-4B9D-BFD3-070656E1A2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5B0-4637-B1BB-8FACD969FAF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5B0-4637-B1BB-8FACD969FAF7}"/>
              </c:ext>
            </c:extLst>
          </c:dPt>
          <c:cat>
            <c:strRef>
              <c:f>Sheet1!$C$322:$C$323</c:f>
              <c:strCache>
                <c:ptCount val="2"/>
                <c:pt idx="0">
                  <c:v>ඇත</c:v>
                </c:pt>
                <c:pt idx="1">
                  <c:v>නැත</c:v>
                </c:pt>
              </c:strCache>
            </c:strRef>
          </c:cat>
          <c:val>
            <c:numRef>
              <c:f>Sheet1!$D$322:$D$323</c:f>
              <c:numCache>
                <c:formatCode>###0</c:formatCode>
                <c:ptCount val="2"/>
                <c:pt idx="0">
                  <c:v>94</c:v>
                </c:pt>
                <c:pt idx="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59-4DFA-9B57-AD1FF85670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Sheet1!$C$322:$C$323</c:f>
              <c:strCache>
                <c:ptCount val="2"/>
                <c:pt idx="0">
                  <c:v>ඇත</c:v>
                </c:pt>
                <c:pt idx="1">
                  <c:v>නැත</c:v>
                </c:pt>
              </c:strCache>
            </c:strRef>
          </c:cat>
          <c:val>
            <c:numRef>
              <c:f>Sheet1!$D$322:$D$323</c:f>
              <c:numCache>
                <c:formatCode>###0</c:formatCode>
                <c:ptCount val="2"/>
                <c:pt idx="0">
                  <c:v>94</c:v>
                </c:pt>
                <c:pt idx="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AF-4BA6-87D3-373BE422CC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6589000"/>
        <c:axId val="506589656"/>
      </c:barChart>
      <c:catAx>
        <c:axId val="506589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589656"/>
        <c:crosses val="autoZero"/>
        <c:auto val="1"/>
        <c:lblAlgn val="ctr"/>
        <c:lblOffset val="100"/>
        <c:noMultiLvlLbl val="0"/>
      </c:catAx>
      <c:valAx>
        <c:axId val="506589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589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Sheet1!$C$345:$C$347</c:f>
              <c:strCache>
                <c:ptCount val="3"/>
                <c:pt idx="0">
                  <c:v>ආකර්ශනයෙන් යුතුව ඇදබැද තබා ගනී</c:v>
                </c:pt>
                <c:pt idx="1">
                  <c:v>ආකර්ශනයෙන් යුතුව ඇදබැද තබා නොගනී</c:v>
                </c:pt>
                <c:pt idx="2">
                  <c:v>තරමක් දුරට ඇදබැද තබා ගනී</c:v>
                </c:pt>
              </c:strCache>
            </c:strRef>
          </c:cat>
          <c:val>
            <c:numRef>
              <c:f>Sheet1!$D$345:$D$347</c:f>
              <c:numCache>
                <c:formatCode>###0</c:formatCode>
                <c:ptCount val="3"/>
                <c:pt idx="0">
                  <c:v>66</c:v>
                </c:pt>
                <c:pt idx="1">
                  <c:v>1</c:v>
                </c:pt>
                <c:pt idx="2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B3-4495-ABB9-3F96EF6D63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5643840"/>
        <c:axId val="595641544"/>
      </c:barChart>
      <c:catAx>
        <c:axId val="595643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641544"/>
        <c:crosses val="autoZero"/>
        <c:auto val="1"/>
        <c:lblAlgn val="ctr"/>
        <c:lblOffset val="100"/>
        <c:noMultiLvlLbl val="0"/>
      </c:catAx>
      <c:valAx>
        <c:axId val="595641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643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55C-4339-9AB6-728F25FD468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55C-4339-9AB6-728F25FD468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55C-4339-9AB6-728F25FD468C}"/>
              </c:ext>
            </c:extLst>
          </c:dPt>
          <c:cat>
            <c:strRef>
              <c:f>Sheet1!$C$345:$C$347</c:f>
              <c:strCache>
                <c:ptCount val="3"/>
                <c:pt idx="0">
                  <c:v>ආකර්ශනයෙන් යුතුව ඇදබැද තබා ගනී</c:v>
                </c:pt>
                <c:pt idx="1">
                  <c:v>ආකර්ශනයෙන් යුතුව ඇදබැද තබා නොගනී</c:v>
                </c:pt>
                <c:pt idx="2">
                  <c:v>තරමක් දුරට ඇදබැද තබා ගනී</c:v>
                </c:pt>
              </c:strCache>
            </c:strRef>
          </c:cat>
          <c:val>
            <c:numRef>
              <c:f>Sheet1!$D$345:$D$347</c:f>
              <c:numCache>
                <c:formatCode>###0</c:formatCode>
                <c:ptCount val="3"/>
                <c:pt idx="0">
                  <c:v>66</c:v>
                </c:pt>
                <c:pt idx="1">
                  <c:v>1</c:v>
                </c:pt>
                <c:pt idx="2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8D-45D1-A2CA-E84432CB1C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Sheet1!$C$369:$C$373</c:f>
              <c:strCache>
                <c:ptCount val="5"/>
                <c:pt idx="0">
                  <c:v>අත්පත්‍රිකා</c:v>
                </c:pt>
                <c:pt idx="1">
                  <c:v>ඡායාරූප</c:v>
                </c:pt>
                <c:pt idx="2">
                  <c:v>පෝස්ටර්</c:v>
                </c:pt>
                <c:pt idx="3">
                  <c:v>බැනර්</c:v>
                </c:pt>
                <c:pt idx="4">
                  <c:v>වීඩියෝ වෙළඳ දැන්වීම්</c:v>
                </c:pt>
              </c:strCache>
            </c:strRef>
          </c:cat>
          <c:val>
            <c:numRef>
              <c:f>Sheet1!$D$369:$D$373</c:f>
              <c:numCache>
                <c:formatCode>###0</c:formatCode>
                <c:ptCount val="5"/>
                <c:pt idx="0">
                  <c:v>2</c:v>
                </c:pt>
                <c:pt idx="1">
                  <c:v>5</c:v>
                </c:pt>
                <c:pt idx="2">
                  <c:v>12</c:v>
                </c:pt>
                <c:pt idx="3">
                  <c:v>1</c:v>
                </c:pt>
                <c:pt idx="4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D2-4C74-8C86-9B5B79FD99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4865240"/>
        <c:axId val="544855400"/>
      </c:barChart>
      <c:catAx>
        <c:axId val="544865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855400"/>
        <c:crosses val="autoZero"/>
        <c:auto val="1"/>
        <c:lblAlgn val="ctr"/>
        <c:lblOffset val="100"/>
        <c:noMultiLvlLbl val="0"/>
      </c:catAx>
      <c:valAx>
        <c:axId val="544855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865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275-4D67-89D0-D65F7BF2C16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275-4D67-89D0-D65F7BF2C16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275-4D67-89D0-D65F7BF2C16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275-4D67-89D0-D65F7BF2C16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275-4D67-89D0-D65F7BF2C169}"/>
              </c:ext>
            </c:extLst>
          </c:dPt>
          <c:cat>
            <c:strRef>
              <c:f>Sheet1!$C$369:$C$373</c:f>
              <c:strCache>
                <c:ptCount val="5"/>
                <c:pt idx="0">
                  <c:v>අත්පත්‍රිකා</c:v>
                </c:pt>
                <c:pt idx="1">
                  <c:v>ඡායාරූප</c:v>
                </c:pt>
                <c:pt idx="2">
                  <c:v>පෝස්ටර්</c:v>
                </c:pt>
                <c:pt idx="3">
                  <c:v>බැනර්</c:v>
                </c:pt>
                <c:pt idx="4">
                  <c:v>වීඩියෝ වෙළඳ දැන්වීම්</c:v>
                </c:pt>
              </c:strCache>
            </c:strRef>
          </c:cat>
          <c:val>
            <c:numRef>
              <c:f>Sheet1!$D$369:$D$373</c:f>
              <c:numCache>
                <c:formatCode>###0</c:formatCode>
                <c:ptCount val="5"/>
                <c:pt idx="0">
                  <c:v>2</c:v>
                </c:pt>
                <c:pt idx="1">
                  <c:v>5</c:v>
                </c:pt>
                <c:pt idx="2">
                  <c:v>12</c:v>
                </c:pt>
                <c:pt idx="3">
                  <c:v>1</c:v>
                </c:pt>
                <c:pt idx="4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63-45F9-ACD0-177D5C4B09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EB7-44A0-B860-CCEA2030E3D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EB7-44A0-B860-CCEA2030E3DD}"/>
              </c:ext>
            </c:extLst>
          </c:dPt>
          <c:cat>
            <c:strRef>
              <c:f>Sheet1!$C$54:$C$55</c:f>
              <c:strCache>
                <c:ptCount val="2"/>
                <c:pt idx="0">
                  <c:v>පුරුෂ</c:v>
                </c:pt>
                <c:pt idx="1">
                  <c:v>ස්ත්‍රී</c:v>
                </c:pt>
              </c:strCache>
            </c:strRef>
          </c:cat>
          <c:val>
            <c:numRef>
              <c:f>Sheet1!$D$54:$D$55</c:f>
              <c:numCache>
                <c:formatCode>###0</c:formatCode>
                <c:ptCount val="2"/>
                <c:pt idx="0">
                  <c:v>44</c:v>
                </c:pt>
                <c:pt idx="1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18-43E2-8894-21879705B8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Sheet1!$C$416:$C$419</c:f>
              <c:strCache>
                <c:ptCount val="4"/>
                <c:pt idx="0">
                  <c:v>ඉතා හොඳ ප්‍රචාරයක් ලැබේ</c:v>
                </c:pt>
                <c:pt idx="1">
                  <c:v>තරමක් දුරට</c:v>
                </c:pt>
                <c:pt idx="2">
                  <c:v>ප්‍රචාරණයක් නොලැබේ</c:v>
                </c:pt>
                <c:pt idx="3">
                  <c:v>හොඳ ප්‍රචාරණයක් ලැබේ</c:v>
                </c:pt>
              </c:strCache>
            </c:strRef>
          </c:cat>
          <c:val>
            <c:numRef>
              <c:f>Sheet1!$D$416:$D$419</c:f>
              <c:numCache>
                <c:formatCode>###0</c:formatCode>
                <c:ptCount val="4"/>
                <c:pt idx="0">
                  <c:v>64</c:v>
                </c:pt>
                <c:pt idx="1">
                  <c:v>4</c:v>
                </c:pt>
                <c:pt idx="2">
                  <c:v>1</c:v>
                </c:pt>
                <c:pt idx="3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B6-48D6-BA91-554333C839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2899096"/>
        <c:axId val="542893848"/>
      </c:barChart>
      <c:catAx>
        <c:axId val="542899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893848"/>
        <c:crosses val="autoZero"/>
        <c:auto val="1"/>
        <c:lblAlgn val="ctr"/>
        <c:lblOffset val="100"/>
        <c:noMultiLvlLbl val="0"/>
      </c:catAx>
      <c:valAx>
        <c:axId val="542893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899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151-47E0-8ACE-460CC8A757F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151-47E0-8ACE-460CC8A757F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151-47E0-8ACE-460CC8A757F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151-47E0-8ACE-460CC8A757F7}"/>
              </c:ext>
            </c:extLst>
          </c:dPt>
          <c:cat>
            <c:strRef>
              <c:f>Sheet1!$C$416:$C$419</c:f>
              <c:strCache>
                <c:ptCount val="4"/>
                <c:pt idx="0">
                  <c:v>ඉතා හොඳ ප්‍රචාරයක් ලැබේ</c:v>
                </c:pt>
                <c:pt idx="1">
                  <c:v>තරමක් දුරට</c:v>
                </c:pt>
                <c:pt idx="2">
                  <c:v>ප්‍රචාරණයක් නොලැබේ</c:v>
                </c:pt>
                <c:pt idx="3">
                  <c:v>හොඳ ප්‍රචාරණයක් ලැබේ</c:v>
                </c:pt>
              </c:strCache>
            </c:strRef>
          </c:cat>
          <c:val>
            <c:numRef>
              <c:f>Sheet1!$D$416:$D$419</c:f>
              <c:numCache>
                <c:formatCode>###0</c:formatCode>
                <c:ptCount val="4"/>
                <c:pt idx="0">
                  <c:v>64</c:v>
                </c:pt>
                <c:pt idx="1">
                  <c:v>4</c:v>
                </c:pt>
                <c:pt idx="2">
                  <c:v>1</c:v>
                </c:pt>
                <c:pt idx="3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53-4CC6-80F3-FF2ABDACA9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Sheet1!$C$441:$C$442</c:f>
              <c:strCache>
                <c:ptCount val="2"/>
                <c:pt idx="0">
                  <c:v>ඔව්</c:v>
                </c:pt>
                <c:pt idx="1">
                  <c:v>නැත</c:v>
                </c:pt>
              </c:strCache>
            </c:strRef>
          </c:cat>
          <c:val>
            <c:numRef>
              <c:f>Sheet1!$D$441:$D$442</c:f>
              <c:numCache>
                <c:formatCode>###0</c:formatCode>
                <c:ptCount val="2"/>
                <c:pt idx="0">
                  <c:v>96</c:v>
                </c:pt>
                <c:pt idx="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87-4216-A8E3-9AF0D3B396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6587360"/>
        <c:axId val="547682488"/>
      </c:barChart>
      <c:catAx>
        <c:axId val="506587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682488"/>
        <c:crosses val="autoZero"/>
        <c:auto val="1"/>
        <c:lblAlgn val="ctr"/>
        <c:lblOffset val="100"/>
        <c:noMultiLvlLbl val="0"/>
      </c:catAx>
      <c:valAx>
        <c:axId val="547682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587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0B1-4654-85B1-917725C16AD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0B1-4654-85B1-917725C16AD1}"/>
              </c:ext>
            </c:extLst>
          </c:dPt>
          <c:cat>
            <c:strRef>
              <c:f>Sheet1!$C$441:$C$442</c:f>
              <c:strCache>
                <c:ptCount val="2"/>
                <c:pt idx="0">
                  <c:v>ඔව්</c:v>
                </c:pt>
                <c:pt idx="1">
                  <c:v>නැත</c:v>
                </c:pt>
              </c:strCache>
            </c:strRef>
          </c:cat>
          <c:val>
            <c:numRef>
              <c:f>Sheet1!$D$441:$D$442</c:f>
              <c:numCache>
                <c:formatCode>###0</c:formatCode>
                <c:ptCount val="2"/>
                <c:pt idx="0">
                  <c:v>96</c:v>
                </c:pt>
                <c:pt idx="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5E-4FF0-80FF-2E69055C50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Sheet1!$C$464:$C$465</c:f>
              <c:strCache>
                <c:ptCount val="2"/>
                <c:pt idx="0">
                  <c:v>එකඟ නොවෙමි</c:v>
                </c:pt>
                <c:pt idx="1">
                  <c:v>එකඟ වෙමි</c:v>
                </c:pt>
              </c:strCache>
            </c:strRef>
          </c:cat>
          <c:val>
            <c:numRef>
              <c:f>Sheet1!$D$464:$D$465</c:f>
              <c:numCache>
                <c:formatCode>###0</c:formatCode>
                <c:ptCount val="2"/>
                <c:pt idx="0">
                  <c:v>1</c:v>
                </c:pt>
                <c:pt idx="1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17-4F4B-8BD2-F38705851A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6650672"/>
        <c:axId val="546649032"/>
      </c:barChart>
      <c:catAx>
        <c:axId val="546650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649032"/>
        <c:crosses val="autoZero"/>
        <c:auto val="1"/>
        <c:lblAlgn val="ctr"/>
        <c:lblOffset val="100"/>
        <c:noMultiLvlLbl val="0"/>
      </c:catAx>
      <c:valAx>
        <c:axId val="546649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650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685-41BC-8FB4-A3A2F971630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685-41BC-8FB4-A3A2F971630D}"/>
              </c:ext>
            </c:extLst>
          </c:dPt>
          <c:cat>
            <c:strRef>
              <c:f>Sheet1!$C$464:$C$465</c:f>
              <c:strCache>
                <c:ptCount val="2"/>
                <c:pt idx="0">
                  <c:v>එකඟ නොවෙමි</c:v>
                </c:pt>
                <c:pt idx="1">
                  <c:v>එකඟ වෙමි</c:v>
                </c:pt>
              </c:strCache>
            </c:strRef>
          </c:cat>
          <c:val>
            <c:numRef>
              <c:f>Sheet1!$D$464:$D$465</c:f>
              <c:numCache>
                <c:formatCode>###0</c:formatCode>
                <c:ptCount val="2"/>
                <c:pt idx="0">
                  <c:v>1</c:v>
                </c:pt>
                <c:pt idx="1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77-4F8B-B259-C28232FC71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Sheet1!$C$508:$C$509</c:f>
              <c:strCache>
                <c:ptCount val="2"/>
                <c:pt idx="0">
                  <c:v>එකම රූපයකින් යුත් රූපරාමුනැරඹීමට</c:v>
                </c:pt>
                <c:pt idx="1">
                  <c:v>විවිධත්වයකින් යුතු රූපරාමු නැරඹීමට</c:v>
                </c:pt>
              </c:strCache>
            </c:strRef>
          </c:cat>
          <c:val>
            <c:numRef>
              <c:f>Sheet1!$D$508:$D$509</c:f>
              <c:numCache>
                <c:formatCode>###0</c:formatCode>
                <c:ptCount val="2"/>
                <c:pt idx="0">
                  <c:v>1</c:v>
                </c:pt>
                <c:pt idx="1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2D-4EFC-B91A-25DDFABCAD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2243408"/>
        <c:axId val="552244392"/>
      </c:barChart>
      <c:catAx>
        <c:axId val="552243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244392"/>
        <c:crosses val="autoZero"/>
        <c:auto val="1"/>
        <c:lblAlgn val="ctr"/>
        <c:lblOffset val="100"/>
        <c:noMultiLvlLbl val="0"/>
      </c:catAx>
      <c:valAx>
        <c:axId val="552244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243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B93-4F28-99B1-B4EFBD4795C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B93-4F28-99B1-B4EFBD4795CD}"/>
              </c:ext>
            </c:extLst>
          </c:dPt>
          <c:cat>
            <c:strRef>
              <c:f>Sheet1!$C$508:$C$509</c:f>
              <c:strCache>
                <c:ptCount val="2"/>
                <c:pt idx="0">
                  <c:v>එකම රූපයකින් යුත් රූපරාමුනැරඹීමට</c:v>
                </c:pt>
                <c:pt idx="1">
                  <c:v>විවිධත්වයකින් යුතු රූපරාමු නැරඹීමට</c:v>
                </c:pt>
              </c:strCache>
            </c:strRef>
          </c:cat>
          <c:val>
            <c:numRef>
              <c:f>Sheet1!$D$508:$D$509</c:f>
              <c:numCache>
                <c:formatCode>###0</c:formatCode>
                <c:ptCount val="2"/>
                <c:pt idx="0">
                  <c:v>1</c:v>
                </c:pt>
                <c:pt idx="1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2A-4CB7-B999-1B005496D9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Sheet1!$C$195:$C$199</c:f>
              <c:strCache>
                <c:ptCount val="5"/>
                <c:pt idx="0">
                  <c:v>කතාවේ අන්තර්ගතය පිළිබඳව</c:v>
                </c:pt>
                <c:pt idx="1">
                  <c:v>නළු නිළියන් පිළිබඳව</c:v>
                </c:pt>
                <c:pt idx="2">
                  <c:v>වේදිකාගත කළ ස්ථානය හාදිනය පිළිබඳව</c:v>
                </c:pt>
                <c:pt idx="3">
                  <c:v>අධ්‍යක්ෂකවරයා පිළිබඳව</c:v>
                </c:pt>
                <c:pt idx="4">
                  <c:v>අකාර්ශණියත්වය පිළිබඳව</c:v>
                </c:pt>
              </c:strCache>
            </c:strRef>
          </c:cat>
          <c:val>
            <c:numRef>
              <c:f>Sheet1!$D$195:$D$199</c:f>
              <c:numCache>
                <c:formatCode>###0</c:formatCode>
                <c:ptCount val="5"/>
                <c:pt idx="0">
                  <c:v>94</c:v>
                </c:pt>
                <c:pt idx="1">
                  <c:v>59</c:v>
                </c:pt>
                <c:pt idx="2">
                  <c:v>61</c:v>
                </c:pt>
                <c:pt idx="3">
                  <c:v>46</c:v>
                </c:pt>
                <c:pt idx="4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B0-498B-8E94-9595DDFCAA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8323800"/>
        <c:axId val="508327736"/>
      </c:barChart>
      <c:catAx>
        <c:axId val="508323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327736"/>
        <c:crosses val="autoZero"/>
        <c:auto val="1"/>
        <c:lblAlgn val="ctr"/>
        <c:lblOffset val="100"/>
        <c:noMultiLvlLbl val="0"/>
      </c:catAx>
      <c:valAx>
        <c:axId val="508327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323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Sheet1!$C$218:$C$220</c:f>
              <c:strCache>
                <c:ptCount val="3"/>
                <c:pt idx="0">
                  <c:v>රූප</c:v>
                </c:pt>
                <c:pt idx="1">
                  <c:v>අකුරු</c:v>
                </c:pt>
                <c:pt idx="2">
                  <c:v>ශබ්ද</c:v>
                </c:pt>
              </c:strCache>
            </c:strRef>
          </c:cat>
          <c:val>
            <c:numRef>
              <c:f>Sheet1!$D$218:$D$220</c:f>
              <c:numCache>
                <c:formatCode>###0</c:formatCode>
                <c:ptCount val="3"/>
                <c:pt idx="0">
                  <c:v>96</c:v>
                </c:pt>
                <c:pt idx="1">
                  <c:v>26</c:v>
                </c:pt>
                <c:pt idx="2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55-40C6-86AE-22279106A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2894176"/>
        <c:axId val="542894504"/>
      </c:barChart>
      <c:catAx>
        <c:axId val="542894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894504"/>
        <c:crosses val="autoZero"/>
        <c:auto val="1"/>
        <c:lblAlgn val="ctr"/>
        <c:lblOffset val="100"/>
        <c:noMultiLvlLbl val="0"/>
      </c:catAx>
      <c:valAx>
        <c:axId val="542894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894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Sheet1!$C$78:$C$82</c:f>
              <c:strCache>
                <c:ptCount val="5"/>
                <c:pt idx="0">
                  <c:v>අවුරුදු 21-30</c:v>
                </c:pt>
                <c:pt idx="1">
                  <c:v>අවුරුදු 31-40</c:v>
                </c:pt>
                <c:pt idx="2">
                  <c:v>අවුරුදු 41-50</c:v>
                </c:pt>
                <c:pt idx="3">
                  <c:v>අවුරුදු 51-60</c:v>
                </c:pt>
                <c:pt idx="4">
                  <c:v>අවුරුදු 60 වැඩි</c:v>
                </c:pt>
              </c:strCache>
            </c:strRef>
          </c:cat>
          <c:val>
            <c:numRef>
              <c:f>Sheet1!$D$78:$D$82</c:f>
              <c:numCache>
                <c:formatCode>###0</c:formatCode>
                <c:ptCount val="5"/>
                <c:pt idx="0">
                  <c:v>87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2C-44D6-BF32-67A800F357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7090160"/>
        <c:axId val="587089504"/>
      </c:barChart>
      <c:catAx>
        <c:axId val="587090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089504"/>
        <c:crosses val="autoZero"/>
        <c:auto val="1"/>
        <c:lblAlgn val="ctr"/>
        <c:lblOffset val="100"/>
        <c:noMultiLvlLbl val="0"/>
      </c:catAx>
      <c:valAx>
        <c:axId val="58708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090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Sheet1!$C$237:$C$241</c:f>
              <c:strCache>
                <c:ptCount val="5"/>
                <c:pt idx="0">
                  <c:v>පුවත්පත්</c:v>
                </c:pt>
                <c:pt idx="1">
                  <c:v>රූපවාහිනිය</c:v>
                </c:pt>
                <c:pt idx="2">
                  <c:v>ගුවන් විදුලිය</c:v>
                </c:pt>
                <c:pt idx="3">
                  <c:v>අන්තර්ජාලය</c:v>
                </c:pt>
                <c:pt idx="4">
                  <c:v>දැන්වීම්, පත්‍රිකා</c:v>
                </c:pt>
              </c:strCache>
            </c:strRef>
          </c:cat>
          <c:val>
            <c:numRef>
              <c:f>Sheet1!$D$237:$D$241</c:f>
              <c:numCache>
                <c:formatCode>###0</c:formatCode>
                <c:ptCount val="5"/>
                <c:pt idx="0">
                  <c:v>4</c:v>
                </c:pt>
                <c:pt idx="1">
                  <c:v>48</c:v>
                </c:pt>
                <c:pt idx="2">
                  <c:v>4</c:v>
                </c:pt>
                <c:pt idx="3">
                  <c:v>94</c:v>
                </c:pt>
                <c:pt idx="4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BE-4284-A5F5-75F8EF3004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4858680"/>
        <c:axId val="544870160"/>
      </c:barChart>
      <c:catAx>
        <c:axId val="544858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870160"/>
        <c:crosses val="autoZero"/>
        <c:auto val="1"/>
        <c:lblAlgn val="ctr"/>
        <c:lblOffset val="100"/>
        <c:noMultiLvlLbl val="0"/>
      </c:catAx>
      <c:valAx>
        <c:axId val="54487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858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Sheet1!$C$277:$C$281</c:f>
              <c:strCache>
                <c:ptCount val="5"/>
                <c:pt idx="0">
                  <c:v>ෆෙස්බුක්</c:v>
                </c:pt>
                <c:pt idx="1">
                  <c:v>යුටියුබ්</c:v>
                </c:pt>
                <c:pt idx="2">
                  <c:v>රූපවාහිනිය</c:v>
                </c:pt>
                <c:pt idx="3">
                  <c:v>වෙබ් අඩවි</c:v>
                </c:pt>
                <c:pt idx="4">
                  <c:v>වෙනත්</c:v>
                </c:pt>
              </c:strCache>
            </c:strRef>
          </c:cat>
          <c:val>
            <c:numRef>
              <c:f>Sheet1!$D$277:$D$281</c:f>
              <c:numCache>
                <c:formatCode>###0</c:formatCode>
                <c:ptCount val="5"/>
                <c:pt idx="0">
                  <c:v>77</c:v>
                </c:pt>
                <c:pt idx="1">
                  <c:v>82</c:v>
                </c:pt>
                <c:pt idx="2">
                  <c:v>39</c:v>
                </c:pt>
                <c:pt idx="3">
                  <c:v>12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48-410B-B97F-6BA2545FFE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9709888"/>
        <c:axId val="419700048"/>
      </c:barChart>
      <c:catAx>
        <c:axId val="419709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700048"/>
        <c:crosses val="autoZero"/>
        <c:auto val="1"/>
        <c:lblAlgn val="ctr"/>
        <c:lblOffset val="100"/>
        <c:noMultiLvlLbl val="0"/>
      </c:catAx>
      <c:valAx>
        <c:axId val="41970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709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Sheet1!$C$300:$C$306</c:f>
              <c:strCache>
                <c:ptCount val="7"/>
                <c:pt idx="0">
                  <c:v>භාණ්ඩ හා සේවා පිළිබඳ තොරතුරු ලබා දීමකි</c:v>
                </c:pt>
                <c:pt idx="1">
                  <c:v>පෙළඹවීමක් ඇති කරන පණිවිඩයකි</c:v>
                </c:pt>
                <c:pt idx="2">
                  <c:v>විනෝදය හෝ රසවින්දනය ගෙන දෙන්නකි</c:v>
                </c:pt>
                <c:pt idx="3">
                  <c:v>ගුවන් කාලය ගෙවා දමන්නකි</c:v>
                </c:pt>
                <c:pt idx="4">
                  <c:v>නිර්මාණාත්මක ඉදිරිපත් කිරීමකි</c:v>
                </c:pt>
                <c:pt idx="5">
                  <c:v>කුතුහලය ඇති කරන්නකි</c:v>
                </c:pt>
                <c:pt idx="6">
                  <c:v>ශෘංගාරාත්මය දනවන්නකි.</c:v>
                </c:pt>
              </c:strCache>
            </c:strRef>
          </c:cat>
          <c:val>
            <c:numRef>
              <c:f>Sheet1!$D$300:$D$306</c:f>
              <c:numCache>
                <c:formatCode>###0</c:formatCode>
                <c:ptCount val="7"/>
                <c:pt idx="0">
                  <c:v>43</c:v>
                </c:pt>
                <c:pt idx="1">
                  <c:v>82</c:v>
                </c:pt>
                <c:pt idx="2">
                  <c:v>34</c:v>
                </c:pt>
                <c:pt idx="3">
                  <c:v>14</c:v>
                </c:pt>
                <c:pt idx="4">
                  <c:v>58</c:v>
                </c:pt>
                <c:pt idx="5">
                  <c:v>70</c:v>
                </c:pt>
                <c:pt idx="6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99-4204-A8D3-E182EA905C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5641216"/>
        <c:axId val="595641872"/>
      </c:barChart>
      <c:catAx>
        <c:axId val="595641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641872"/>
        <c:crosses val="autoZero"/>
        <c:auto val="1"/>
        <c:lblAlgn val="ctr"/>
        <c:lblOffset val="100"/>
        <c:noMultiLvlLbl val="0"/>
      </c:catAx>
      <c:valAx>
        <c:axId val="59564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641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Sheet1!$C$393:$C$403</c:f>
              <c:strCache>
                <c:ptCount val="11"/>
                <c:pt idx="0">
                  <c:v>භාෂාව/ පසුබිම් කථනය/ දෙබස්</c:v>
                </c:pt>
                <c:pt idx="1">
                  <c:v>රූප රාමු භාවිතය( කැමරා කෝණ,හැඩතල)</c:v>
                </c:pt>
                <c:pt idx="2">
                  <c:v>වර්ණ භාවිතය</c:v>
                </c:pt>
                <c:pt idx="3">
                  <c:v>සංගීතය, ගායනය,පසුබිම් රිද්ම</c:v>
                </c:pt>
                <c:pt idx="4">
                  <c:v>චරිත (නිරූපණ ශිල්පීන්)</c:v>
                </c:pt>
                <c:pt idx="5">
                  <c:v>භාව ප්‍රකාශනය (දුක,සතුට,වේදනාව,වෛරය)</c:v>
                </c:pt>
                <c:pt idx="6">
                  <c:v>පසුතල භාවිතය හා රංග භාණ්ඩ</c:v>
                </c:pt>
                <c:pt idx="7">
                  <c:v>ආලෝකකරණය</c:v>
                </c:pt>
                <c:pt idx="8">
                  <c:v>සංස්කරණය</c:v>
                </c:pt>
                <c:pt idx="9">
                  <c:v>ඇඳුම් පැළඳුම් හා අංග රචනය</c:v>
                </c:pt>
                <c:pt idx="10">
                  <c:v>පිටපත</c:v>
                </c:pt>
              </c:strCache>
            </c:strRef>
          </c:cat>
          <c:val>
            <c:numRef>
              <c:f>Sheet1!$D$393:$D$403</c:f>
              <c:numCache>
                <c:formatCode>###0</c:formatCode>
                <c:ptCount val="11"/>
                <c:pt idx="0">
                  <c:v>84</c:v>
                </c:pt>
                <c:pt idx="1">
                  <c:v>81</c:v>
                </c:pt>
                <c:pt idx="2">
                  <c:v>67</c:v>
                </c:pt>
                <c:pt idx="3">
                  <c:v>74</c:v>
                </c:pt>
                <c:pt idx="4">
                  <c:v>65</c:v>
                </c:pt>
                <c:pt idx="5">
                  <c:v>75</c:v>
                </c:pt>
                <c:pt idx="6">
                  <c:v>56</c:v>
                </c:pt>
                <c:pt idx="7">
                  <c:v>68</c:v>
                </c:pt>
                <c:pt idx="8">
                  <c:v>61</c:v>
                </c:pt>
                <c:pt idx="9">
                  <c:v>62</c:v>
                </c:pt>
                <c:pt idx="10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9A-4F63-AF48-9518DFE191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2154680"/>
        <c:axId val="502154024"/>
      </c:barChart>
      <c:catAx>
        <c:axId val="502154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154024"/>
        <c:crosses val="autoZero"/>
        <c:auto val="1"/>
        <c:lblAlgn val="ctr"/>
        <c:lblOffset val="100"/>
        <c:noMultiLvlLbl val="0"/>
      </c:catAx>
      <c:valAx>
        <c:axId val="502154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154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Sheet1!$C$485:$C$490</c:f>
              <c:strCache>
                <c:ptCount val="6"/>
                <c:pt idx="0">
                  <c:v>නිර්මාණාත්මක කෙටි වීඩියෝ</c:v>
                </c:pt>
                <c:pt idx="1">
                  <c:v>නිර්මාණාත්මක තරමක් දිගුවීඩියෝ</c:v>
                </c:pt>
                <c:pt idx="2">
                  <c:v>නළු නිළියන්ගේ පුහුණුවීම්දර්ශන සහිත වීඩියෝ</c:v>
                </c:pt>
                <c:pt idx="3">
                  <c:v>නළු නිළියන් නාට්‍යය ගැනදක්වන අදහස් පිළිබඳ වීඩියෝ</c:v>
                </c:pt>
                <c:pt idx="4">
                  <c:v>රූපවාහිනී දැන්වීම් වීඩියෝ</c:v>
                </c:pt>
                <c:pt idx="5">
                  <c:v>වේදිකාවෙන් පිටතට පැමිණ නාට්‍ය සම්බන්ධ කතාව නිර්මාණාත්මක ඉදිරිපත් කරන වීඩියෝ</c:v>
                </c:pt>
              </c:strCache>
            </c:strRef>
          </c:cat>
          <c:val>
            <c:numRef>
              <c:f>Sheet1!$D$485:$D$490</c:f>
              <c:numCache>
                <c:formatCode>###0</c:formatCode>
                <c:ptCount val="6"/>
                <c:pt idx="0">
                  <c:v>95</c:v>
                </c:pt>
                <c:pt idx="1">
                  <c:v>35</c:v>
                </c:pt>
                <c:pt idx="2">
                  <c:v>43</c:v>
                </c:pt>
                <c:pt idx="3">
                  <c:v>32</c:v>
                </c:pt>
                <c:pt idx="4">
                  <c:v>22</c:v>
                </c:pt>
                <c:pt idx="5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DA-4DBE-B2F5-5EBB09DD08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4391808"/>
        <c:axId val="554387544"/>
      </c:barChart>
      <c:catAx>
        <c:axId val="554391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387544"/>
        <c:crosses val="autoZero"/>
        <c:auto val="1"/>
        <c:lblAlgn val="ctr"/>
        <c:lblOffset val="100"/>
        <c:noMultiLvlLbl val="0"/>
      </c:catAx>
      <c:valAx>
        <c:axId val="554387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391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Sheet1!$D$536</c:f>
              <c:strCache>
                <c:ptCount val="1"/>
                <c:pt idx="0">
                  <c:v>දොළහක් නාට්‍ය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Sheet1!$C$537:$C$547</c:f>
              <c:strCache>
                <c:ptCount val="11"/>
                <c:pt idx="0">
                  <c:v>භාෂාව/පසුබිම් කථනය/දෙබස්</c:v>
                </c:pt>
                <c:pt idx="1">
                  <c:v>රූප රාමු භාවිතය(කැමරා කෝණ,හැඩතල ලාංඡන)</c:v>
                </c:pt>
                <c:pt idx="2">
                  <c:v>වර්ණ භාවිතය</c:v>
                </c:pt>
                <c:pt idx="3">
                  <c:v>සංගීතය, ගායනය, පසුබිම් රිද්ම,</c:v>
                </c:pt>
                <c:pt idx="4">
                  <c:v>චරිත (නිරූපණ ශිල්පීන්)</c:v>
                </c:pt>
                <c:pt idx="5">
                  <c:v>භාව ප්‍රකාශනය (දුක, සතුට, වේදනාව, වෛරය)</c:v>
                </c:pt>
                <c:pt idx="6">
                  <c:v>පසුතල භාවිතය හා රංග භාණ්ඩ</c:v>
                </c:pt>
                <c:pt idx="7">
                  <c:v>ආලෝකකරණය</c:v>
                </c:pt>
                <c:pt idx="8">
                  <c:v>සංස්කරණය.</c:v>
                </c:pt>
                <c:pt idx="9">
                  <c:v>ඇදුම් පැලඳුම් හා අංග රචනය</c:v>
                </c:pt>
                <c:pt idx="10">
                  <c:v>පිටපත</c:v>
                </c:pt>
              </c:strCache>
            </c:strRef>
          </c:cat>
          <c:val>
            <c:numRef>
              <c:f>Sheet1!$D$537:$D$547</c:f>
              <c:numCache>
                <c:formatCode>General</c:formatCode>
                <c:ptCount val="11"/>
                <c:pt idx="0">
                  <c:v>78</c:v>
                </c:pt>
                <c:pt idx="1">
                  <c:v>56</c:v>
                </c:pt>
                <c:pt idx="2">
                  <c:v>52</c:v>
                </c:pt>
                <c:pt idx="3">
                  <c:v>58</c:v>
                </c:pt>
                <c:pt idx="4">
                  <c:v>61</c:v>
                </c:pt>
                <c:pt idx="5">
                  <c:v>56</c:v>
                </c:pt>
                <c:pt idx="6">
                  <c:v>62</c:v>
                </c:pt>
                <c:pt idx="7">
                  <c:v>54</c:v>
                </c:pt>
                <c:pt idx="8">
                  <c:v>63</c:v>
                </c:pt>
                <c:pt idx="9">
                  <c:v>57</c:v>
                </c:pt>
                <c:pt idx="10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2E-495A-96FF-4549586F741E}"/>
            </c:ext>
          </c:extLst>
        </c:ser>
        <c:ser>
          <c:idx val="1"/>
          <c:order val="1"/>
          <c:tx>
            <c:strRef>
              <c:f>Sheet1!$E$536</c:f>
              <c:strCache>
                <c:ptCount val="1"/>
                <c:pt idx="0">
                  <c:v>මං කෙලින් මිනිහෙක් නාට්‍ය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Sheet1!$C$537:$C$547</c:f>
              <c:strCache>
                <c:ptCount val="11"/>
                <c:pt idx="0">
                  <c:v>භාෂාව/පසුබිම් කථනය/දෙබස්</c:v>
                </c:pt>
                <c:pt idx="1">
                  <c:v>රූප රාමු භාවිතය(කැමරා කෝණ,හැඩතල ලාංඡන)</c:v>
                </c:pt>
                <c:pt idx="2">
                  <c:v>වර්ණ භාවිතය</c:v>
                </c:pt>
                <c:pt idx="3">
                  <c:v>සංගීතය, ගායනය, පසුබිම් රිද්ම,</c:v>
                </c:pt>
                <c:pt idx="4">
                  <c:v>චරිත (නිරූපණ ශිල්පීන්)</c:v>
                </c:pt>
                <c:pt idx="5">
                  <c:v>භාව ප්‍රකාශනය (දුක, සතුට, වේදනාව, වෛරය)</c:v>
                </c:pt>
                <c:pt idx="6">
                  <c:v>පසුතල භාවිතය හා රංග භාණ්ඩ</c:v>
                </c:pt>
                <c:pt idx="7">
                  <c:v>ආලෝකකරණය</c:v>
                </c:pt>
                <c:pt idx="8">
                  <c:v>සංස්කරණය.</c:v>
                </c:pt>
                <c:pt idx="9">
                  <c:v>ඇදුම් පැලඳුම් හා අංග රචනය</c:v>
                </c:pt>
                <c:pt idx="10">
                  <c:v>පිටපත</c:v>
                </c:pt>
              </c:strCache>
            </c:strRef>
          </c:cat>
          <c:val>
            <c:numRef>
              <c:f>Sheet1!$E$537:$E$547</c:f>
              <c:numCache>
                <c:formatCode>General</c:formatCode>
                <c:ptCount val="11"/>
                <c:pt idx="0">
                  <c:v>45</c:v>
                </c:pt>
                <c:pt idx="1">
                  <c:v>37</c:v>
                </c:pt>
                <c:pt idx="2">
                  <c:v>44</c:v>
                </c:pt>
                <c:pt idx="3">
                  <c:v>36</c:v>
                </c:pt>
                <c:pt idx="4">
                  <c:v>54</c:v>
                </c:pt>
                <c:pt idx="5">
                  <c:v>62</c:v>
                </c:pt>
                <c:pt idx="6">
                  <c:v>28</c:v>
                </c:pt>
                <c:pt idx="7">
                  <c:v>41</c:v>
                </c:pt>
                <c:pt idx="8">
                  <c:v>62</c:v>
                </c:pt>
                <c:pt idx="9">
                  <c:v>38</c:v>
                </c:pt>
                <c:pt idx="10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2E-495A-96FF-4549586F741E}"/>
            </c:ext>
          </c:extLst>
        </c:ser>
        <c:ser>
          <c:idx val="2"/>
          <c:order val="2"/>
          <c:tx>
            <c:strRef>
              <c:f>Sheet1!$F$536</c:f>
              <c:strCache>
                <c:ptCount val="1"/>
                <c:pt idx="0">
                  <c:v>මකරට ගිය රට නාට්‍ය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Sheet1!$C$537:$C$547</c:f>
              <c:strCache>
                <c:ptCount val="11"/>
                <c:pt idx="0">
                  <c:v>භාෂාව/පසුබිම් කථනය/දෙබස්</c:v>
                </c:pt>
                <c:pt idx="1">
                  <c:v>රූප රාමු භාවිතය(කැමරා කෝණ,හැඩතල ලාංඡන)</c:v>
                </c:pt>
                <c:pt idx="2">
                  <c:v>වර්ණ භාවිතය</c:v>
                </c:pt>
                <c:pt idx="3">
                  <c:v>සංගීතය, ගායනය, පසුබිම් රිද්ම,</c:v>
                </c:pt>
                <c:pt idx="4">
                  <c:v>චරිත (නිරූපණ ශිල්පීන්)</c:v>
                </c:pt>
                <c:pt idx="5">
                  <c:v>භාව ප්‍රකාශනය (දුක, සතුට, වේදනාව, වෛරය)</c:v>
                </c:pt>
                <c:pt idx="6">
                  <c:v>පසුතල භාවිතය හා රංග භාණ්ඩ</c:v>
                </c:pt>
                <c:pt idx="7">
                  <c:v>ආලෝකකරණය</c:v>
                </c:pt>
                <c:pt idx="8">
                  <c:v>සංස්කරණය.</c:v>
                </c:pt>
                <c:pt idx="9">
                  <c:v>ඇදුම් පැලඳුම් හා අංග රචනය</c:v>
                </c:pt>
                <c:pt idx="10">
                  <c:v>පිටපත</c:v>
                </c:pt>
              </c:strCache>
            </c:strRef>
          </c:cat>
          <c:val>
            <c:numRef>
              <c:f>Sheet1!$F$537:$F$547</c:f>
              <c:numCache>
                <c:formatCode>General</c:formatCode>
                <c:ptCount val="11"/>
                <c:pt idx="0">
                  <c:v>49</c:v>
                </c:pt>
                <c:pt idx="1">
                  <c:v>68</c:v>
                </c:pt>
                <c:pt idx="2">
                  <c:v>68</c:v>
                </c:pt>
                <c:pt idx="3">
                  <c:v>63</c:v>
                </c:pt>
                <c:pt idx="4">
                  <c:v>60</c:v>
                </c:pt>
                <c:pt idx="5">
                  <c:v>56</c:v>
                </c:pt>
                <c:pt idx="6">
                  <c:v>66</c:v>
                </c:pt>
                <c:pt idx="7">
                  <c:v>66</c:v>
                </c:pt>
                <c:pt idx="8">
                  <c:v>53</c:v>
                </c:pt>
                <c:pt idx="9">
                  <c:v>65</c:v>
                </c:pt>
                <c:pt idx="10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2E-495A-96FF-4549586F74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6662152"/>
        <c:axId val="586660184"/>
      </c:barChart>
      <c:catAx>
        <c:axId val="586662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660184"/>
        <c:crosses val="autoZero"/>
        <c:auto val="1"/>
        <c:lblAlgn val="ctr"/>
        <c:lblOffset val="100"/>
        <c:noMultiLvlLbl val="0"/>
      </c:catAx>
      <c:valAx>
        <c:axId val="586660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662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423-412C-AC76-7C4BD75EDC5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423-412C-AC76-7C4BD75EDC5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423-412C-AC76-7C4BD75EDC5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423-412C-AC76-7C4BD75EDC5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423-412C-AC76-7C4BD75EDC5A}"/>
              </c:ext>
            </c:extLst>
          </c:dPt>
          <c:cat>
            <c:strRef>
              <c:f>Sheet1!$C$78:$C$82</c:f>
              <c:strCache>
                <c:ptCount val="5"/>
                <c:pt idx="0">
                  <c:v>අවුරුදු 21-30</c:v>
                </c:pt>
                <c:pt idx="1">
                  <c:v>අවුරුදු 31-40</c:v>
                </c:pt>
                <c:pt idx="2">
                  <c:v>අවුරුදු 41-50</c:v>
                </c:pt>
                <c:pt idx="3">
                  <c:v>අවුරුදු 51-60</c:v>
                </c:pt>
                <c:pt idx="4">
                  <c:v>අවුරුදු 60 වැඩි</c:v>
                </c:pt>
              </c:strCache>
            </c:strRef>
          </c:cat>
          <c:val>
            <c:numRef>
              <c:f>Sheet1!$D$78:$D$82</c:f>
              <c:numCache>
                <c:formatCode>###0</c:formatCode>
                <c:ptCount val="5"/>
                <c:pt idx="0">
                  <c:v>87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26-4E81-BF6E-519832EF5C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Sheet1!$C$105:$C$107</c:f>
              <c:strCache>
                <c:ptCount val="3"/>
                <c:pt idx="0">
                  <c:v>අර්ධ නාගරික</c:v>
                </c:pt>
                <c:pt idx="1">
                  <c:v>ග්‍රාමීය</c:v>
                </c:pt>
                <c:pt idx="2">
                  <c:v>නාගරික</c:v>
                </c:pt>
              </c:strCache>
            </c:strRef>
          </c:cat>
          <c:val>
            <c:numRef>
              <c:f>Sheet1!$D$105:$D$107</c:f>
              <c:numCache>
                <c:formatCode>###0</c:formatCode>
                <c:ptCount val="3"/>
                <c:pt idx="0">
                  <c:v>58</c:v>
                </c:pt>
                <c:pt idx="1">
                  <c:v>23</c:v>
                </c:pt>
                <c:pt idx="2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CF-4ED8-B00D-F6DD996A4D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4392792"/>
        <c:axId val="554391480"/>
      </c:barChart>
      <c:catAx>
        <c:axId val="554392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391480"/>
        <c:crosses val="autoZero"/>
        <c:auto val="1"/>
        <c:lblAlgn val="ctr"/>
        <c:lblOffset val="100"/>
        <c:noMultiLvlLbl val="0"/>
      </c:catAx>
      <c:valAx>
        <c:axId val="554391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392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5-4615-81BB-BAC43CC4CAD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5-4615-81BB-BAC43CC4CAD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ED5-4615-81BB-BAC43CC4CAD2}"/>
              </c:ext>
            </c:extLst>
          </c:dPt>
          <c:cat>
            <c:strRef>
              <c:f>Sheet1!$C$105:$C$107</c:f>
              <c:strCache>
                <c:ptCount val="3"/>
                <c:pt idx="0">
                  <c:v>අර්ධ නාගරික</c:v>
                </c:pt>
                <c:pt idx="1">
                  <c:v>ග්‍රාමීය</c:v>
                </c:pt>
                <c:pt idx="2">
                  <c:v>නාගරික</c:v>
                </c:pt>
              </c:strCache>
            </c:strRef>
          </c:cat>
          <c:val>
            <c:numRef>
              <c:f>Sheet1!$D$105:$D$107</c:f>
              <c:numCache>
                <c:formatCode>###0</c:formatCode>
                <c:ptCount val="3"/>
                <c:pt idx="0">
                  <c:v>58</c:v>
                </c:pt>
                <c:pt idx="1">
                  <c:v>23</c:v>
                </c:pt>
                <c:pt idx="2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19-4980-8847-1445D6DBBE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Sheet1!$C$129:$C$131</c:f>
              <c:strCache>
                <c:ptCount val="3"/>
                <c:pt idx="0">
                  <c:v>උපාධි අපේක්ෂා</c:v>
                </c:pt>
                <c:pt idx="1">
                  <c:v>උපාධිධාරී</c:v>
                </c:pt>
                <c:pt idx="2">
                  <c:v>වෙනත්</c:v>
                </c:pt>
              </c:strCache>
            </c:strRef>
          </c:cat>
          <c:val>
            <c:numRef>
              <c:f>Sheet1!$D$129:$D$131</c:f>
              <c:numCache>
                <c:formatCode>###0</c:formatCode>
                <c:ptCount val="3"/>
                <c:pt idx="0">
                  <c:v>82</c:v>
                </c:pt>
                <c:pt idx="1">
                  <c:v>11</c:v>
                </c:pt>
                <c:pt idx="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48-4D89-BBF0-3DBF117E4E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4007080"/>
        <c:axId val="554010360"/>
      </c:barChart>
      <c:catAx>
        <c:axId val="554007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010360"/>
        <c:crosses val="autoZero"/>
        <c:auto val="1"/>
        <c:lblAlgn val="ctr"/>
        <c:lblOffset val="100"/>
        <c:noMultiLvlLbl val="0"/>
      </c:catAx>
      <c:valAx>
        <c:axId val="554010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007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577-4CF5-88DD-971A7195061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577-4CF5-88DD-971A7195061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577-4CF5-88DD-971A71950613}"/>
              </c:ext>
            </c:extLst>
          </c:dPt>
          <c:cat>
            <c:strRef>
              <c:f>Sheet1!$C$129:$C$131</c:f>
              <c:strCache>
                <c:ptCount val="3"/>
                <c:pt idx="0">
                  <c:v>උපාධි අපේක්ෂා</c:v>
                </c:pt>
                <c:pt idx="1">
                  <c:v>උපාධිධාරී</c:v>
                </c:pt>
                <c:pt idx="2">
                  <c:v>වෙනත්</c:v>
                </c:pt>
              </c:strCache>
            </c:strRef>
          </c:cat>
          <c:val>
            <c:numRef>
              <c:f>Sheet1!$D$129:$D$131</c:f>
              <c:numCache>
                <c:formatCode>###0</c:formatCode>
                <c:ptCount val="3"/>
                <c:pt idx="0">
                  <c:v>82</c:v>
                </c:pt>
                <c:pt idx="1">
                  <c:v>11</c:v>
                </c:pt>
                <c:pt idx="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DF-43F7-B23C-572B941316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285-4944-8D37-DEF52554A312}"/>
              </c:ext>
            </c:extLst>
          </c:dPt>
          <c:cat>
            <c:strRef>
              <c:f>Sheet1!$C$153</c:f>
              <c:strCache>
                <c:ptCount val="1"/>
                <c:pt idx="0">
                  <c:v>ඔව්</c:v>
                </c:pt>
              </c:strCache>
            </c:strRef>
          </c:cat>
          <c:val>
            <c:numRef>
              <c:f>Sheet1!$D$153</c:f>
              <c:numCache>
                <c:formatCode>###0</c:formatCode>
                <c:ptCount val="1"/>
                <c:pt idx="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EB-416F-A0A8-DD8A664D9E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1238250</xdr:colOff>
      <xdr:row>57</xdr:row>
      <xdr:rowOff>204787</xdr:rowOff>
    </xdr:from>
    <xdr:to>
      <xdr:col>5</xdr:col>
      <xdr:colOff>447675</xdr:colOff>
      <xdr:row>71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D18A96-F92E-8363-BCD5-54489F99CB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657225</xdr:colOff>
      <xdr:row>57</xdr:row>
      <xdr:rowOff>204787</xdr:rowOff>
    </xdr:from>
    <xdr:to>
      <xdr:col>10</xdr:col>
      <xdr:colOff>704850</xdr:colOff>
      <xdr:row>71</xdr:row>
      <xdr:rowOff>14287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2ED402F-4308-EEF3-E1E5-22D30A2383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104775</xdr:colOff>
      <xdr:row>84</xdr:row>
      <xdr:rowOff>4762</xdr:rowOff>
    </xdr:from>
    <xdr:to>
      <xdr:col>5</xdr:col>
      <xdr:colOff>723900</xdr:colOff>
      <xdr:row>97</xdr:row>
      <xdr:rowOff>23812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CDB71A3-B86D-9AB9-CDF3-19D40EE071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85725</xdr:colOff>
      <xdr:row>84</xdr:row>
      <xdr:rowOff>42862</xdr:rowOff>
    </xdr:from>
    <xdr:to>
      <xdr:col>11</xdr:col>
      <xdr:colOff>133350</xdr:colOff>
      <xdr:row>97</xdr:row>
      <xdr:rowOff>61912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0335F82-79FE-52C9-6BAA-144D2A85C7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276225</xdr:colOff>
      <xdr:row>110</xdr:row>
      <xdr:rowOff>176212</xdr:rowOff>
    </xdr:from>
    <xdr:to>
      <xdr:col>5</xdr:col>
      <xdr:colOff>895350</xdr:colOff>
      <xdr:row>123</xdr:row>
      <xdr:rowOff>195262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7D5480F-C421-798C-58BF-2910390A62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171450</xdr:colOff>
      <xdr:row>110</xdr:row>
      <xdr:rowOff>157162</xdr:rowOff>
    </xdr:from>
    <xdr:to>
      <xdr:col>11</xdr:col>
      <xdr:colOff>219075</xdr:colOff>
      <xdr:row>123</xdr:row>
      <xdr:rowOff>176212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51DD6EF-A75B-21C3-49F8-0322247B9C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342900</xdr:colOff>
      <xdr:row>132</xdr:row>
      <xdr:rowOff>185737</xdr:rowOff>
    </xdr:from>
    <xdr:to>
      <xdr:col>6</xdr:col>
      <xdr:colOff>57150</xdr:colOff>
      <xdr:row>145</xdr:row>
      <xdr:rowOff>204787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5C6DBCD-F2AD-D01D-E096-F0B3ADD7CF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342900</xdr:colOff>
      <xdr:row>132</xdr:row>
      <xdr:rowOff>138112</xdr:rowOff>
    </xdr:from>
    <xdr:to>
      <xdr:col>11</xdr:col>
      <xdr:colOff>390525</xdr:colOff>
      <xdr:row>145</xdr:row>
      <xdr:rowOff>157162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30C4492-A0C6-0E43-A402-09A14CE42C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1238250</xdr:colOff>
      <xdr:row>155</xdr:row>
      <xdr:rowOff>119062</xdr:rowOff>
    </xdr:from>
    <xdr:to>
      <xdr:col>5</xdr:col>
      <xdr:colOff>447675</xdr:colOff>
      <xdr:row>168</xdr:row>
      <xdr:rowOff>138112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90FE6FB-4B47-D774-F6CD-40A4D8B9FB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285750</xdr:colOff>
      <xdr:row>177</xdr:row>
      <xdr:rowOff>195262</xdr:rowOff>
    </xdr:from>
    <xdr:to>
      <xdr:col>6</xdr:col>
      <xdr:colOff>0</xdr:colOff>
      <xdr:row>191</xdr:row>
      <xdr:rowOff>4762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0ED2DA1-52B7-4114-0F44-5A208528C7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104775</xdr:colOff>
      <xdr:row>178</xdr:row>
      <xdr:rowOff>4762</xdr:rowOff>
    </xdr:from>
    <xdr:to>
      <xdr:col>11</xdr:col>
      <xdr:colOff>152400</xdr:colOff>
      <xdr:row>191</xdr:row>
      <xdr:rowOff>23812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A8DD357-AB1E-0BED-F00F-13779E0C7E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1047750</xdr:colOff>
      <xdr:row>257</xdr:row>
      <xdr:rowOff>166687</xdr:rowOff>
    </xdr:from>
    <xdr:to>
      <xdr:col>5</xdr:col>
      <xdr:colOff>257175</xdr:colOff>
      <xdr:row>270</xdr:row>
      <xdr:rowOff>185737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4884A277-C1AF-6FE3-F8B6-0DEE408EF6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</xdr:col>
      <xdr:colOff>409575</xdr:colOff>
      <xdr:row>257</xdr:row>
      <xdr:rowOff>185737</xdr:rowOff>
    </xdr:from>
    <xdr:to>
      <xdr:col>10</xdr:col>
      <xdr:colOff>457200</xdr:colOff>
      <xdr:row>270</xdr:row>
      <xdr:rowOff>204787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B7477AD5-09B7-A4EA-EAB7-07F612E0A5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171450</xdr:colOff>
      <xdr:row>325</xdr:row>
      <xdr:rowOff>42862</xdr:rowOff>
    </xdr:from>
    <xdr:to>
      <xdr:col>11</xdr:col>
      <xdr:colOff>219075</xdr:colOff>
      <xdr:row>338</xdr:row>
      <xdr:rowOff>61912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8026541F-DD5E-F327-EFA6-FBE585D445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1228725</xdr:colOff>
      <xdr:row>325</xdr:row>
      <xdr:rowOff>80962</xdr:rowOff>
    </xdr:from>
    <xdr:to>
      <xdr:col>5</xdr:col>
      <xdr:colOff>438150</xdr:colOff>
      <xdr:row>338</xdr:row>
      <xdr:rowOff>100012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A169AB0E-4DBE-BB9F-7FF9-6E5640EAAC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1304925</xdr:colOff>
      <xdr:row>349</xdr:row>
      <xdr:rowOff>80962</xdr:rowOff>
    </xdr:from>
    <xdr:to>
      <xdr:col>5</xdr:col>
      <xdr:colOff>514350</xdr:colOff>
      <xdr:row>362</xdr:row>
      <xdr:rowOff>100012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39A09E48-18EB-BF05-4946-3AF8E35DA3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5</xdr:col>
      <xdr:colOff>733425</xdr:colOff>
      <xdr:row>349</xdr:row>
      <xdr:rowOff>80962</xdr:rowOff>
    </xdr:from>
    <xdr:to>
      <xdr:col>10</xdr:col>
      <xdr:colOff>781050</xdr:colOff>
      <xdr:row>362</xdr:row>
      <xdr:rowOff>100012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CE8685E0-ACFD-1FE5-EB2C-7B79706002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</xdr:col>
      <xdr:colOff>28575</xdr:colOff>
      <xdr:row>375</xdr:row>
      <xdr:rowOff>33337</xdr:rowOff>
    </xdr:from>
    <xdr:to>
      <xdr:col>5</xdr:col>
      <xdr:colOff>647700</xdr:colOff>
      <xdr:row>388</xdr:row>
      <xdr:rowOff>52387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7DB4D262-08AB-C14A-7C3E-D0D93C4A19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5</xdr:col>
      <xdr:colOff>714375</xdr:colOff>
      <xdr:row>375</xdr:row>
      <xdr:rowOff>23812</xdr:rowOff>
    </xdr:from>
    <xdr:to>
      <xdr:col>10</xdr:col>
      <xdr:colOff>762000</xdr:colOff>
      <xdr:row>388</xdr:row>
      <xdr:rowOff>42862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54C57744-3C35-3AC3-86FF-1E6FD3BB11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</xdr:col>
      <xdr:colOff>1181100</xdr:colOff>
      <xdr:row>421</xdr:row>
      <xdr:rowOff>204787</xdr:rowOff>
    </xdr:from>
    <xdr:to>
      <xdr:col>5</xdr:col>
      <xdr:colOff>390525</xdr:colOff>
      <xdr:row>435</xdr:row>
      <xdr:rowOff>14287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FB1DDC87-CCC6-F598-C063-DC60C72D2E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5</xdr:col>
      <xdr:colOff>552450</xdr:colOff>
      <xdr:row>421</xdr:row>
      <xdr:rowOff>195262</xdr:rowOff>
    </xdr:from>
    <xdr:to>
      <xdr:col>10</xdr:col>
      <xdr:colOff>600075</xdr:colOff>
      <xdr:row>435</xdr:row>
      <xdr:rowOff>4762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2DF3E556-C3EB-5B43-AB33-0A46B5C3FD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</xdr:col>
      <xdr:colOff>95250</xdr:colOff>
      <xdr:row>445</xdr:row>
      <xdr:rowOff>52387</xdr:rowOff>
    </xdr:from>
    <xdr:to>
      <xdr:col>5</xdr:col>
      <xdr:colOff>714375</xdr:colOff>
      <xdr:row>458</xdr:row>
      <xdr:rowOff>71437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09965E4B-AE37-7DF1-C5A7-4D10F7DAD4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6</xdr:col>
      <xdr:colOff>66675</xdr:colOff>
      <xdr:row>445</xdr:row>
      <xdr:rowOff>90487</xdr:rowOff>
    </xdr:from>
    <xdr:to>
      <xdr:col>11</xdr:col>
      <xdr:colOff>114300</xdr:colOff>
      <xdr:row>458</xdr:row>
      <xdr:rowOff>109537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8DF0B0AC-53CB-1472-510F-B400F9C623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</xdr:col>
      <xdr:colOff>1285875</xdr:colOff>
      <xdr:row>467</xdr:row>
      <xdr:rowOff>128587</xdr:rowOff>
    </xdr:from>
    <xdr:to>
      <xdr:col>5</xdr:col>
      <xdr:colOff>495300</xdr:colOff>
      <xdr:row>480</xdr:row>
      <xdr:rowOff>147637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13519121-205B-7D83-5D26-39D84E596B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5</xdr:col>
      <xdr:colOff>647700</xdr:colOff>
      <xdr:row>467</xdr:row>
      <xdr:rowOff>119062</xdr:rowOff>
    </xdr:from>
    <xdr:to>
      <xdr:col>10</xdr:col>
      <xdr:colOff>695325</xdr:colOff>
      <xdr:row>480</xdr:row>
      <xdr:rowOff>138112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089E4804-AF5A-682B-071C-5534551ACD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</xdr:col>
      <xdr:colOff>1304925</xdr:colOff>
      <xdr:row>512</xdr:row>
      <xdr:rowOff>147637</xdr:rowOff>
    </xdr:from>
    <xdr:to>
      <xdr:col>5</xdr:col>
      <xdr:colOff>514350</xdr:colOff>
      <xdr:row>527</xdr:row>
      <xdr:rowOff>33337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3ED88358-B529-5099-BF55-15A3B7C38B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5</xdr:col>
      <xdr:colOff>638175</xdr:colOff>
      <xdr:row>512</xdr:row>
      <xdr:rowOff>147637</xdr:rowOff>
    </xdr:from>
    <xdr:to>
      <xdr:col>10</xdr:col>
      <xdr:colOff>685800</xdr:colOff>
      <xdr:row>527</xdr:row>
      <xdr:rowOff>33337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63498A16-0939-C932-3F00-D95B7A145A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</xdr:col>
      <xdr:colOff>1333500</xdr:colOff>
      <xdr:row>200</xdr:row>
      <xdr:rowOff>147637</xdr:rowOff>
    </xdr:from>
    <xdr:to>
      <xdr:col>5</xdr:col>
      <xdr:colOff>542925</xdr:colOff>
      <xdr:row>213</xdr:row>
      <xdr:rowOff>166687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F87E3C54-6C9B-4FAA-B7A0-8CDF6D3EF7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7</xdr:col>
      <xdr:colOff>466725</xdr:colOff>
      <xdr:row>215</xdr:row>
      <xdr:rowOff>204787</xdr:rowOff>
    </xdr:from>
    <xdr:to>
      <xdr:col>12</xdr:col>
      <xdr:colOff>514350</xdr:colOff>
      <xdr:row>229</xdr:row>
      <xdr:rowOff>14287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441F208D-3DA4-9EE6-DA33-BCA98DB0EA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7</xdr:col>
      <xdr:colOff>485775</xdr:colOff>
      <xdr:row>235</xdr:row>
      <xdr:rowOff>109537</xdr:rowOff>
    </xdr:from>
    <xdr:to>
      <xdr:col>12</xdr:col>
      <xdr:colOff>533400</xdr:colOff>
      <xdr:row>248</xdr:row>
      <xdr:rowOff>128587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52065E44-C7CF-A80E-959F-81075ACCD6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</xdr:col>
      <xdr:colOff>1371600</xdr:colOff>
      <xdr:row>282</xdr:row>
      <xdr:rowOff>195262</xdr:rowOff>
    </xdr:from>
    <xdr:to>
      <xdr:col>5</xdr:col>
      <xdr:colOff>581025</xdr:colOff>
      <xdr:row>296</xdr:row>
      <xdr:rowOff>4762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F878208A-B779-7183-1096-BF66D229C6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7</xdr:col>
      <xdr:colOff>171450</xdr:colOff>
      <xdr:row>297</xdr:row>
      <xdr:rowOff>204787</xdr:rowOff>
    </xdr:from>
    <xdr:to>
      <xdr:col>12</xdr:col>
      <xdr:colOff>219075</xdr:colOff>
      <xdr:row>311</xdr:row>
      <xdr:rowOff>14287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2AFC54F0-2C5F-0827-9004-E0396D72EC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7</xdr:col>
      <xdr:colOff>142874</xdr:colOff>
      <xdr:row>391</xdr:row>
      <xdr:rowOff>100011</xdr:rowOff>
    </xdr:from>
    <xdr:to>
      <xdr:col>13</xdr:col>
      <xdr:colOff>304799</xdr:colOff>
      <xdr:row>406</xdr:row>
      <xdr:rowOff>180974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3CADBA9D-6760-B1BF-BC0B-F28C9099D4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3</xdr:col>
      <xdr:colOff>323850</xdr:colOff>
      <xdr:row>492</xdr:row>
      <xdr:rowOff>4762</xdr:rowOff>
    </xdr:from>
    <xdr:to>
      <xdr:col>7</xdr:col>
      <xdr:colOff>647700</xdr:colOff>
      <xdr:row>505</xdr:row>
      <xdr:rowOff>42862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0B87C860-EBE2-D98C-1C38-F01B11D7A3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2</xdr:col>
      <xdr:colOff>361950</xdr:colOff>
      <xdr:row>548</xdr:row>
      <xdr:rowOff>180975</xdr:rowOff>
    </xdr:from>
    <xdr:to>
      <xdr:col>10</xdr:col>
      <xdr:colOff>885825</xdr:colOff>
      <xdr:row>566</xdr:row>
      <xdr:rowOff>180975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854DD18E-8FBE-2B89-334F-40B51B9FD5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548"/>
  <sheetViews>
    <sheetView tabSelected="1" topLeftCell="A388" workbookViewId="0">
      <selection activeCell="P397" sqref="P397"/>
    </sheetView>
  </sheetViews>
  <sheetFormatPr defaultRowHeight="15.75" x14ac:dyDescent="0.25"/>
  <cols>
    <col min="2" max="2" width="21.140625" customWidth="1"/>
    <col min="3" max="3" width="22.7109375" style="85" customWidth="1"/>
    <col min="4" max="4" width="23" customWidth="1"/>
    <col min="5" max="5" width="24.42578125" customWidth="1"/>
    <col min="6" max="6" width="22.85546875" customWidth="1"/>
    <col min="7" max="17" width="13.5703125" customWidth="1"/>
  </cols>
  <sheetData>
    <row r="1" spans="2:2" x14ac:dyDescent="0.25">
      <c r="B1" s="1" t="s">
        <v>0</v>
      </c>
    </row>
    <row r="2" spans="2:2" x14ac:dyDescent="0.25">
      <c r="B2" s="1" t="s">
        <v>1</v>
      </c>
    </row>
    <row r="3" spans="2:2" x14ac:dyDescent="0.25">
      <c r="B3" s="1" t="s">
        <v>2</v>
      </c>
    </row>
    <row r="4" spans="2:2" x14ac:dyDescent="0.25">
      <c r="B4" s="1" t="s">
        <v>3</v>
      </c>
    </row>
    <row r="6" spans="2:2" x14ac:dyDescent="0.25">
      <c r="B6" s="1" t="s">
        <v>4</v>
      </c>
    </row>
    <row r="7" spans="2:2" x14ac:dyDescent="0.25">
      <c r="B7" s="1" t="s">
        <v>5</v>
      </c>
    </row>
    <row r="8" spans="2:2" x14ac:dyDescent="0.25">
      <c r="B8" s="1" t="s">
        <v>6</v>
      </c>
    </row>
    <row r="9" spans="2:2" x14ac:dyDescent="0.25">
      <c r="B9" s="1" t="s">
        <v>7</v>
      </c>
    </row>
    <row r="10" spans="2:2" x14ac:dyDescent="0.25">
      <c r="B10" s="1" t="s">
        <v>8</v>
      </c>
    </row>
    <row r="11" spans="2:2" x14ac:dyDescent="0.25">
      <c r="B11" s="1" t="s">
        <v>9</v>
      </c>
    </row>
    <row r="12" spans="2:2" x14ac:dyDescent="0.25">
      <c r="B12" s="1" t="s">
        <v>10</v>
      </c>
    </row>
    <row r="13" spans="2:2" x14ac:dyDescent="0.25">
      <c r="B13" s="1" t="s">
        <v>11</v>
      </c>
    </row>
    <row r="14" spans="2:2" x14ac:dyDescent="0.25">
      <c r="B14" s="1" t="s">
        <v>12</v>
      </c>
    </row>
    <row r="15" spans="2:2" x14ac:dyDescent="0.25">
      <c r="B15" s="1" t="s">
        <v>13</v>
      </c>
    </row>
    <row r="16" spans="2:2" x14ac:dyDescent="0.25">
      <c r="B16" s="1" t="s">
        <v>14</v>
      </c>
    </row>
    <row r="17" spans="2:4" x14ac:dyDescent="0.25">
      <c r="B17" s="1" t="s">
        <v>15</v>
      </c>
    </row>
    <row r="18" spans="2:4" x14ac:dyDescent="0.25">
      <c r="B18" s="1" t="s">
        <v>16</v>
      </c>
    </row>
    <row r="19" spans="2:4" x14ac:dyDescent="0.25">
      <c r="B19" s="1" t="s">
        <v>17</v>
      </c>
    </row>
    <row r="20" spans="2:4" x14ac:dyDescent="0.25">
      <c r="B20" s="1" t="s">
        <v>18</v>
      </c>
    </row>
    <row r="21" spans="2:4" x14ac:dyDescent="0.25">
      <c r="B21" s="1" t="s">
        <v>19</v>
      </c>
    </row>
    <row r="22" spans="2:4" x14ac:dyDescent="0.25">
      <c r="B22" s="1" t="s">
        <v>20</v>
      </c>
    </row>
    <row r="25" spans="2:4" ht="18" x14ac:dyDescent="0.25">
      <c r="B25" s="2" t="s">
        <v>21</v>
      </c>
    </row>
    <row r="27" spans="2:4" ht="21" customHeight="1" x14ac:dyDescent="0.25">
      <c r="B27" s="69" t="s">
        <v>22</v>
      </c>
      <c r="C27" s="70"/>
      <c r="D27" s="71"/>
    </row>
    <row r="28" spans="2:4" ht="17.100000000000001" customHeight="1" x14ac:dyDescent="0.25">
      <c r="B28" s="72" t="s">
        <v>23</v>
      </c>
      <c r="C28" s="73"/>
      <c r="D28" s="3" t="s">
        <v>24</v>
      </c>
    </row>
    <row r="29" spans="2:4" ht="17.100000000000001" customHeight="1" x14ac:dyDescent="0.25">
      <c r="B29" s="74" t="s">
        <v>25</v>
      </c>
      <c r="C29" s="75"/>
      <c r="D29" s="4" t="s">
        <v>26</v>
      </c>
    </row>
    <row r="30" spans="2:4" ht="17.100000000000001" customHeight="1" x14ac:dyDescent="0.25">
      <c r="B30" s="74" t="s">
        <v>27</v>
      </c>
      <c r="C30" s="92" t="s">
        <v>28</v>
      </c>
      <c r="D30" s="4" t="s">
        <v>29</v>
      </c>
    </row>
    <row r="31" spans="2:4" ht="17.100000000000001" customHeight="1" x14ac:dyDescent="0.25">
      <c r="B31" s="74"/>
      <c r="C31" s="92" t="s">
        <v>30</v>
      </c>
      <c r="D31" s="4" t="s">
        <v>31</v>
      </c>
    </row>
    <row r="32" spans="2:4" ht="17.100000000000001" customHeight="1" x14ac:dyDescent="0.25">
      <c r="B32" s="74"/>
      <c r="C32" s="92" t="s">
        <v>32</v>
      </c>
      <c r="D32" s="4" t="s">
        <v>31</v>
      </c>
    </row>
    <row r="33" spans="2:17" ht="17.100000000000001" customHeight="1" x14ac:dyDescent="0.25">
      <c r="B33" s="74"/>
      <c r="C33" s="92" t="s">
        <v>33</v>
      </c>
      <c r="D33" s="4" t="s">
        <v>31</v>
      </c>
    </row>
    <row r="34" spans="2:17" ht="30" customHeight="1" x14ac:dyDescent="0.25">
      <c r="B34" s="74"/>
      <c r="C34" s="92" t="s">
        <v>34</v>
      </c>
      <c r="D34" s="5">
        <v>100</v>
      </c>
    </row>
    <row r="35" spans="2:17" ht="45.95" customHeight="1" x14ac:dyDescent="0.25">
      <c r="B35" s="74" t="s">
        <v>35</v>
      </c>
      <c r="C35" s="92" t="s">
        <v>36</v>
      </c>
      <c r="D35" s="4" t="s">
        <v>37</v>
      </c>
    </row>
    <row r="36" spans="2:17" ht="30" customHeight="1" x14ac:dyDescent="0.25">
      <c r="B36" s="74"/>
      <c r="C36" s="92" t="s">
        <v>38</v>
      </c>
      <c r="D36" s="4" t="s">
        <v>39</v>
      </c>
    </row>
    <row r="37" spans="2:17" ht="409.6" customHeight="1" x14ac:dyDescent="0.25">
      <c r="B37" s="74" t="s">
        <v>40</v>
      </c>
      <c r="C37" s="75"/>
      <c r="D37" s="4" t="s">
        <v>41</v>
      </c>
    </row>
    <row r="38" spans="2:17" ht="17.100000000000001" customHeight="1" x14ac:dyDescent="0.25">
      <c r="B38" s="74" t="s">
        <v>42</v>
      </c>
      <c r="C38" s="92" t="s">
        <v>43</v>
      </c>
      <c r="D38" s="6" t="s">
        <v>44</v>
      </c>
    </row>
    <row r="39" spans="2:17" ht="17.100000000000001" customHeight="1" x14ac:dyDescent="0.25">
      <c r="B39" s="76"/>
      <c r="C39" s="93" t="s">
        <v>45</v>
      </c>
      <c r="D39" s="7" t="s">
        <v>46</v>
      </c>
    </row>
    <row r="42" spans="2:17" x14ac:dyDescent="0.25">
      <c r="B42" s="8" t="s">
        <v>47</v>
      </c>
    </row>
    <row r="44" spans="2:17" ht="21" customHeight="1" x14ac:dyDescent="0.25">
      <c r="B44" s="69" t="s">
        <v>48</v>
      </c>
      <c r="C44" s="70"/>
      <c r="D44" s="70"/>
      <c r="E44" s="70"/>
      <c r="F44" s="70"/>
      <c r="G44" s="70"/>
      <c r="H44" s="70"/>
      <c r="I44" s="70"/>
      <c r="J44" s="70"/>
      <c r="K44" s="70"/>
      <c r="L44" s="70"/>
      <c r="M44" s="70"/>
      <c r="N44" s="70"/>
      <c r="O44" s="70"/>
      <c r="P44" s="70"/>
      <c r="Q44" s="71"/>
    </row>
    <row r="45" spans="2:17" ht="218.1" customHeight="1" x14ac:dyDescent="0.25">
      <c r="B45" s="77"/>
      <c r="C45" s="78"/>
      <c r="D45" s="9" t="s">
        <v>49</v>
      </c>
      <c r="E45" s="10" t="s">
        <v>50</v>
      </c>
      <c r="F45" s="10" t="s">
        <v>51</v>
      </c>
      <c r="G45" s="10" t="s">
        <v>52</v>
      </c>
      <c r="H45" s="10" t="s">
        <v>53</v>
      </c>
      <c r="I45" s="10" t="s">
        <v>54</v>
      </c>
      <c r="J45" s="10" t="s">
        <v>55</v>
      </c>
      <c r="K45" s="10" t="s">
        <v>56</v>
      </c>
      <c r="L45" s="10" t="s">
        <v>57</v>
      </c>
      <c r="M45" s="10" t="s">
        <v>58</v>
      </c>
      <c r="N45" s="10" t="s">
        <v>59</v>
      </c>
      <c r="O45" s="10" t="s">
        <v>60</v>
      </c>
      <c r="P45" s="10" t="s">
        <v>61</v>
      </c>
      <c r="Q45" s="11" t="s">
        <v>62</v>
      </c>
    </row>
    <row r="46" spans="2:17" ht="17.100000000000001" customHeight="1" x14ac:dyDescent="0.25">
      <c r="B46" s="79" t="s">
        <v>63</v>
      </c>
      <c r="C46" s="94" t="s">
        <v>64</v>
      </c>
      <c r="D46" s="12">
        <v>100</v>
      </c>
      <c r="E46" s="13">
        <v>100</v>
      </c>
      <c r="F46" s="13">
        <v>100</v>
      </c>
      <c r="G46" s="13">
        <v>100</v>
      </c>
      <c r="H46" s="13">
        <v>100</v>
      </c>
      <c r="I46" s="13">
        <v>100</v>
      </c>
      <c r="J46" s="13">
        <v>100</v>
      </c>
      <c r="K46" s="13">
        <v>100</v>
      </c>
      <c r="L46" s="13">
        <v>100</v>
      </c>
      <c r="M46" s="13">
        <v>100</v>
      </c>
      <c r="N46" s="13">
        <v>100</v>
      </c>
      <c r="O46" s="13">
        <v>100</v>
      </c>
      <c r="P46" s="13">
        <v>100</v>
      </c>
      <c r="Q46" s="14">
        <v>100</v>
      </c>
    </row>
    <row r="47" spans="2:17" ht="17.100000000000001" customHeight="1" x14ac:dyDescent="0.25">
      <c r="B47" s="76"/>
      <c r="C47" s="93" t="s">
        <v>65</v>
      </c>
      <c r="D47" s="15">
        <v>0</v>
      </c>
      <c r="E47" s="16">
        <v>0</v>
      </c>
      <c r="F47" s="16">
        <v>0</v>
      </c>
      <c r="G47" s="16">
        <v>0</v>
      </c>
      <c r="H47" s="16">
        <v>0</v>
      </c>
      <c r="I47" s="16">
        <v>0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7">
        <v>0</v>
      </c>
    </row>
    <row r="50" spans="2:7" ht="18" x14ac:dyDescent="0.25">
      <c r="B50" s="2" t="s">
        <v>66</v>
      </c>
    </row>
    <row r="52" spans="2:7" s="18" customFormat="1" ht="21" customHeight="1" x14ac:dyDescent="0.25">
      <c r="B52" s="66" t="s">
        <v>49</v>
      </c>
      <c r="C52" s="67"/>
      <c r="D52" s="67"/>
      <c r="E52" s="67"/>
      <c r="F52" s="67"/>
      <c r="G52" s="68"/>
    </row>
    <row r="53" spans="2:7" s="18" customFormat="1" ht="29.1" customHeight="1" x14ac:dyDescent="0.25">
      <c r="B53" s="33"/>
      <c r="C53" s="83"/>
      <c r="D53" s="36" t="s">
        <v>99</v>
      </c>
      <c r="E53" s="37" t="s">
        <v>100</v>
      </c>
      <c r="F53" s="37" t="s">
        <v>101</v>
      </c>
      <c r="G53" s="38" t="s">
        <v>102</v>
      </c>
    </row>
    <row r="54" spans="2:7" s="18" customFormat="1" ht="17.100000000000001" customHeight="1" x14ac:dyDescent="0.25">
      <c r="B54" s="34"/>
      <c r="C54" s="95" t="s">
        <v>67</v>
      </c>
      <c r="D54" s="19">
        <v>44</v>
      </c>
      <c r="E54" s="20">
        <v>44</v>
      </c>
      <c r="F54" s="20">
        <v>44</v>
      </c>
      <c r="G54" s="21">
        <v>44</v>
      </c>
    </row>
    <row r="55" spans="2:7" s="18" customFormat="1" ht="17.100000000000001" customHeight="1" x14ac:dyDescent="0.25">
      <c r="B55" s="31"/>
      <c r="C55" s="96" t="s">
        <v>68</v>
      </c>
      <c r="D55" s="22">
        <v>56</v>
      </c>
      <c r="E55" s="23">
        <v>56.000000000000007</v>
      </c>
      <c r="F55" s="23">
        <v>56.000000000000007</v>
      </c>
      <c r="G55" s="24">
        <v>100</v>
      </c>
    </row>
    <row r="56" spans="2:7" s="18" customFormat="1" ht="17.100000000000001" customHeight="1" x14ac:dyDescent="0.25">
      <c r="B56" s="32"/>
      <c r="C56" s="97" t="s">
        <v>98</v>
      </c>
      <c r="D56" s="25">
        <v>100</v>
      </c>
      <c r="E56" s="26">
        <v>100</v>
      </c>
      <c r="F56" s="26">
        <v>100</v>
      </c>
      <c r="G56" s="27"/>
    </row>
    <row r="57" spans="2:7" s="18" customFormat="1" ht="17.100000000000001" customHeight="1" x14ac:dyDescent="0.25">
      <c r="B57" s="39"/>
      <c r="C57" s="98"/>
      <c r="D57" s="40"/>
      <c r="E57" s="41"/>
      <c r="F57" s="41"/>
      <c r="G57" s="42"/>
    </row>
    <row r="58" spans="2:7" s="18" customFormat="1" ht="17.100000000000001" customHeight="1" x14ac:dyDescent="0.25">
      <c r="B58" s="39"/>
      <c r="C58" s="98"/>
      <c r="D58" s="40"/>
      <c r="E58" s="41"/>
      <c r="F58" s="41"/>
      <c r="G58" s="42"/>
    </row>
    <row r="59" spans="2:7" s="18" customFormat="1" ht="17.100000000000001" customHeight="1" x14ac:dyDescent="0.25">
      <c r="B59" s="39"/>
      <c r="C59" s="98"/>
      <c r="D59" s="40"/>
      <c r="E59" s="41"/>
      <c r="F59" s="41"/>
      <c r="G59" s="42"/>
    </row>
    <row r="60" spans="2:7" s="18" customFormat="1" ht="17.100000000000001" customHeight="1" x14ac:dyDescent="0.25">
      <c r="B60" s="39"/>
      <c r="C60" s="98"/>
      <c r="D60" s="40"/>
      <c r="E60" s="41"/>
      <c r="F60" s="41"/>
      <c r="G60" s="42"/>
    </row>
    <row r="61" spans="2:7" s="18" customFormat="1" ht="17.100000000000001" customHeight="1" x14ac:dyDescent="0.25">
      <c r="B61" s="39"/>
      <c r="C61" s="98"/>
      <c r="D61" s="40"/>
      <c r="E61" s="41"/>
      <c r="F61" s="41"/>
      <c r="G61" s="42"/>
    </row>
    <row r="62" spans="2:7" s="18" customFormat="1" ht="17.100000000000001" customHeight="1" x14ac:dyDescent="0.25">
      <c r="B62" s="39"/>
      <c r="C62" s="98"/>
      <c r="D62" s="40"/>
      <c r="E62" s="41"/>
      <c r="F62" s="41"/>
      <c r="G62" s="42"/>
    </row>
    <row r="63" spans="2:7" s="18" customFormat="1" ht="17.100000000000001" customHeight="1" x14ac:dyDescent="0.25">
      <c r="B63" s="39"/>
      <c r="C63" s="98"/>
      <c r="D63" s="40"/>
      <c r="E63" s="41"/>
      <c r="F63" s="41"/>
      <c r="G63" s="42"/>
    </row>
    <row r="64" spans="2:7" s="18" customFormat="1" ht="17.100000000000001" customHeight="1" x14ac:dyDescent="0.25">
      <c r="B64" s="39"/>
      <c r="C64" s="98"/>
      <c r="D64" s="40"/>
      <c r="E64" s="41"/>
      <c r="F64" s="41"/>
      <c r="G64" s="42"/>
    </row>
    <row r="65" spans="2:7" s="18" customFormat="1" ht="17.100000000000001" customHeight="1" x14ac:dyDescent="0.25">
      <c r="B65" s="39"/>
      <c r="C65" s="98"/>
      <c r="D65" s="40"/>
      <c r="E65" s="41"/>
      <c r="F65" s="41"/>
      <c r="G65" s="42"/>
    </row>
    <row r="66" spans="2:7" s="18" customFormat="1" ht="17.100000000000001" customHeight="1" x14ac:dyDescent="0.25">
      <c r="B66" s="39"/>
      <c r="C66" s="98"/>
      <c r="D66" s="40"/>
      <c r="E66" s="41"/>
      <c r="F66" s="41"/>
      <c r="G66" s="42"/>
    </row>
    <row r="67" spans="2:7" s="18" customFormat="1" ht="17.100000000000001" customHeight="1" x14ac:dyDescent="0.25">
      <c r="B67" s="39"/>
      <c r="C67" s="98"/>
      <c r="D67" s="40"/>
      <c r="E67" s="41"/>
      <c r="F67" s="41"/>
      <c r="G67" s="42"/>
    </row>
    <row r="68" spans="2:7" s="18" customFormat="1" ht="17.100000000000001" customHeight="1" x14ac:dyDescent="0.25">
      <c r="B68" s="39"/>
      <c r="C68" s="98"/>
      <c r="D68" s="40"/>
      <c r="E68" s="41"/>
      <c r="F68" s="41"/>
      <c r="G68" s="42"/>
    </row>
    <row r="69" spans="2:7" s="18" customFormat="1" ht="17.100000000000001" customHeight="1" x14ac:dyDescent="0.25">
      <c r="B69" s="39"/>
      <c r="C69" s="98"/>
      <c r="D69" s="40"/>
      <c r="E69" s="41"/>
      <c r="F69" s="41"/>
      <c r="G69" s="42"/>
    </row>
    <row r="70" spans="2:7" s="18" customFormat="1" ht="17.100000000000001" customHeight="1" x14ac:dyDescent="0.25">
      <c r="B70" s="39"/>
      <c r="C70" s="98"/>
      <c r="D70" s="40"/>
      <c r="E70" s="41"/>
      <c r="F70" s="41"/>
      <c r="G70" s="42"/>
    </row>
    <row r="71" spans="2:7" s="18" customFormat="1" ht="17.100000000000001" customHeight="1" x14ac:dyDescent="0.25">
      <c r="B71" s="39"/>
      <c r="C71" s="98"/>
      <c r="D71" s="40"/>
      <c r="E71" s="41"/>
      <c r="F71" s="41"/>
      <c r="G71" s="42"/>
    </row>
    <row r="72" spans="2:7" s="18" customFormat="1" ht="17.100000000000001" customHeight="1" x14ac:dyDescent="0.25">
      <c r="B72" s="39"/>
      <c r="C72" s="98"/>
      <c r="D72" s="40"/>
      <c r="E72" s="41"/>
      <c r="F72" s="41"/>
      <c r="G72" s="42"/>
    </row>
    <row r="73" spans="2:7" s="18" customFormat="1" ht="17.100000000000001" customHeight="1" x14ac:dyDescent="0.25">
      <c r="B73" s="39"/>
      <c r="C73" s="98"/>
      <c r="D73" s="40"/>
      <c r="E73" s="41"/>
      <c r="F73" s="41"/>
      <c r="G73" s="42"/>
    </row>
    <row r="74" spans="2:7" s="18" customFormat="1" ht="17.100000000000001" customHeight="1" x14ac:dyDescent="0.25">
      <c r="B74" s="39"/>
      <c r="C74" s="98"/>
      <c r="D74" s="40"/>
      <c r="E74" s="41"/>
      <c r="F74" s="41"/>
      <c r="G74" s="42"/>
    </row>
    <row r="75" spans="2:7" s="18" customFormat="1" x14ac:dyDescent="0.25">
      <c r="C75" s="86"/>
    </row>
    <row r="76" spans="2:7" s="18" customFormat="1" ht="21" customHeight="1" x14ac:dyDescent="0.25">
      <c r="B76" s="66" t="s">
        <v>50</v>
      </c>
      <c r="C76" s="67"/>
      <c r="D76" s="67"/>
      <c r="E76" s="67"/>
      <c r="F76" s="67"/>
      <c r="G76" s="68"/>
    </row>
    <row r="77" spans="2:7" s="18" customFormat="1" ht="29.1" customHeight="1" x14ac:dyDescent="0.25">
      <c r="B77" s="33"/>
      <c r="C77" s="83"/>
      <c r="D77" s="36" t="s">
        <v>99</v>
      </c>
      <c r="E77" s="37" t="s">
        <v>100</v>
      </c>
      <c r="F77" s="37" t="s">
        <v>101</v>
      </c>
      <c r="G77" s="38" t="s">
        <v>102</v>
      </c>
    </row>
    <row r="78" spans="2:7" s="18" customFormat="1" ht="17.100000000000001" customHeight="1" x14ac:dyDescent="0.25">
      <c r="B78" s="34"/>
      <c r="C78" s="95" t="s">
        <v>69</v>
      </c>
      <c r="D78" s="19">
        <v>87</v>
      </c>
      <c r="E78" s="20">
        <v>87</v>
      </c>
      <c r="F78" s="20">
        <v>87</v>
      </c>
      <c r="G78" s="21">
        <v>87</v>
      </c>
    </row>
    <row r="79" spans="2:7" s="18" customFormat="1" ht="17.100000000000001" customHeight="1" x14ac:dyDescent="0.25">
      <c r="B79" s="31"/>
      <c r="C79" s="96" t="s">
        <v>70</v>
      </c>
      <c r="D79" s="22">
        <v>4</v>
      </c>
      <c r="E79" s="23">
        <v>4</v>
      </c>
      <c r="F79" s="23">
        <v>4</v>
      </c>
      <c r="G79" s="24">
        <v>91</v>
      </c>
    </row>
    <row r="80" spans="2:7" s="18" customFormat="1" ht="17.100000000000001" customHeight="1" x14ac:dyDescent="0.25">
      <c r="B80" s="31"/>
      <c r="C80" s="96" t="s">
        <v>71</v>
      </c>
      <c r="D80" s="22">
        <v>3</v>
      </c>
      <c r="E80" s="23">
        <v>3</v>
      </c>
      <c r="F80" s="23">
        <v>3</v>
      </c>
      <c r="G80" s="24">
        <v>94</v>
      </c>
    </row>
    <row r="81" spans="2:7" s="18" customFormat="1" ht="17.100000000000001" customHeight="1" x14ac:dyDescent="0.25">
      <c r="B81" s="31"/>
      <c r="C81" s="96" t="s">
        <v>72</v>
      </c>
      <c r="D81" s="22">
        <v>2</v>
      </c>
      <c r="E81" s="23">
        <v>2</v>
      </c>
      <c r="F81" s="23">
        <v>2</v>
      </c>
      <c r="G81" s="24">
        <v>96</v>
      </c>
    </row>
    <row r="82" spans="2:7" s="18" customFormat="1" ht="17.100000000000001" customHeight="1" x14ac:dyDescent="0.25">
      <c r="B82" s="31"/>
      <c r="C82" s="96" t="s">
        <v>73</v>
      </c>
      <c r="D82" s="22">
        <v>4</v>
      </c>
      <c r="E82" s="23">
        <v>4</v>
      </c>
      <c r="F82" s="23">
        <v>4</v>
      </c>
      <c r="G82" s="24">
        <v>100</v>
      </c>
    </row>
    <row r="83" spans="2:7" s="18" customFormat="1" ht="17.100000000000001" customHeight="1" x14ac:dyDescent="0.25">
      <c r="B83" s="32"/>
      <c r="C83" s="97" t="s">
        <v>98</v>
      </c>
      <c r="D83" s="25">
        <v>100</v>
      </c>
      <c r="E83" s="26">
        <v>100</v>
      </c>
      <c r="F83" s="26">
        <v>100</v>
      </c>
      <c r="G83" s="27"/>
    </row>
    <row r="84" spans="2:7" s="18" customFormat="1" ht="17.100000000000001" customHeight="1" x14ac:dyDescent="0.25">
      <c r="B84" s="39"/>
      <c r="C84" s="98"/>
      <c r="D84" s="40"/>
      <c r="E84" s="41"/>
      <c r="F84" s="41"/>
      <c r="G84" s="42"/>
    </row>
    <row r="85" spans="2:7" s="18" customFormat="1" ht="17.100000000000001" customHeight="1" x14ac:dyDescent="0.25">
      <c r="B85" s="39"/>
      <c r="C85" s="98"/>
      <c r="D85" s="40"/>
      <c r="E85" s="41"/>
      <c r="F85" s="41"/>
      <c r="G85" s="42"/>
    </row>
    <row r="86" spans="2:7" s="18" customFormat="1" ht="17.100000000000001" customHeight="1" x14ac:dyDescent="0.25">
      <c r="B86" s="39"/>
      <c r="C86" s="98"/>
      <c r="D86" s="40"/>
      <c r="E86" s="41"/>
      <c r="F86" s="41"/>
      <c r="G86" s="42"/>
    </row>
    <row r="87" spans="2:7" s="18" customFormat="1" ht="17.100000000000001" customHeight="1" x14ac:dyDescent="0.25">
      <c r="B87" s="39"/>
      <c r="C87" s="98"/>
      <c r="D87" s="40"/>
      <c r="E87" s="41"/>
      <c r="F87" s="41"/>
      <c r="G87" s="42"/>
    </row>
    <row r="88" spans="2:7" s="18" customFormat="1" ht="17.100000000000001" customHeight="1" x14ac:dyDescent="0.25">
      <c r="B88" s="39"/>
      <c r="C88" s="98"/>
      <c r="D88" s="40"/>
      <c r="E88" s="41"/>
      <c r="F88" s="41"/>
      <c r="G88" s="42"/>
    </row>
    <row r="89" spans="2:7" s="18" customFormat="1" ht="17.100000000000001" customHeight="1" x14ac:dyDescent="0.25">
      <c r="B89" s="39"/>
      <c r="C89" s="98"/>
      <c r="D89" s="40"/>
      <c r="E89" s="41"/>
      <c r="F89" s="41"/>
      <c r="G89" s="42"/>
    </row>
    <row r="90" spans="2:7" s="18" customFormat="1" ht="17.100000000000001" customHeight="1" x14ac:dyDescent="0.25">
      <c r="B90" s="39"/>
      <c r="C90" s="98"/>
      <c r="D90" s="40"/>
      <c r="E90" s="41"/>
      <c r="F90" s="41"/>
      <c r="G90" s="42"/>
    </row>
    <row r="91" spans="2:7" s="18" customFormat="1" ht="17.100000000000001" customHeight="1" x14ac:dyDescent="0.25">
      <c r="B91" s="39"/>
      <c r="C91" s="98"/>
      <c r="D91" s="40"/>
      <c r="E91" s="41"/>
      <c r="F91" s="41"/>
      <c r="G91" s="42"/>
    </row>
    <row r="92" spans="2:7" s="18" customFormat="1" ht="17.100000000000001" customHeight="1" x14ac:dyDescent="0.25">
      <c r="B92" s="39"/>
      <c r="C92" s="98"/>
      <c r="D92" s="40"/>
      <c r="E92" s="41"/>
      <c r="F92" s="41"/>
      <c r="G92" s="42"/>
    </row>
    <row r="93" spans="2:7" s="18" customFormat="1" ht="17.100000000000001" customHeight="1" x14ac:dyDescent="0.25">
      <c r="B93" s="39"/>
      <c r="C93" s="98"/>
      <c r="D93" s="40"/>
      <c r="E93" s="41"/>
      <c r="F93" s="41"/>
      <c r="G93" s="42"/>
    </row>
    <row r="94" spans="2:7" s="18" customFormat="1" ht="17.100000000000001" customHeight="1" x14ac:dyDescent="0.25">
      <c r="B94" s="39"/>
      <c r="C94" s="98"/>
      <c r="D94" s="40"/>
      <c r="E94" s="41"/>
      <c r="F94" s="41"/>
      <c r="G94" s="42"/>
    </row>
    <row r="95" spans="2:7" s="18" customFormat="1" ht="17.100000000000001" customHeight="1" x14ac:dyDescent="0.25">
      <c r="B95" s="39"/>
      <c r="C95" s="98"/>
      <c r="D95" s="40"/>
      <c r="E95" s="41"/>
      <c r="F95" s="41"/>
      <c r="G95" s="42"/>
    </row>
    <row r="96" spans="2:7" s="18" customFormat="1" ht="17.100000000000001" customHeight="1" x14ac:dyDescent="0.25">
      <c r="B96" s="39"/>
      <c r="C96" s="98"/>
      <c r="D96" s="40"/>
      <c r="E96" s="41"/>
      <c r="F96" s="41"/>
      <c r="G96" s="42"/>
    </row>
    <row r="97" spans="2:7" s="18" customFormat="1" ht="17.100000000000001" customHeight="1" x14ac:dyDescent="0.25">
      <c r="B97" s="39"/>
      <c r="C97" s="98"/>
      <c r="D97" s="40"/>
      <c r="E97" s="41"/>
      <c r="F97" s="41"/>
      <c r="G97" s="42"/>
    </row>
    <row r="98" spans="2:7" s="18" customFormat="1" ht="17.100000000000001" customHeight="1" x14ac:dyDescent="0.25">
      <c r="B98" s="39"/>
      <c r="C98" s="98"/>
      <c r="D98" s="40"/>
      <c r="E98" s="41"/>
      <c r="F98" s="41"/>
      <c r="G98" s="42"/>
    </row>
    <row r="99" spans="2:7" s="18" customFormat="1" ht="17.100000000000001" customHeight="1" x14ac:dyDescent="0.25">
      <c r="B99" s="39"/>
      <c r="C99" s="98"/>
      <c r="D99" s="40"/>
      <c r="E99" s="41"/>
      <c r="F99" s="41"/>
      <c r="G99" s="42"/>
    </row>
    <row r="100" spans="2:7" s="18" customFormat="1" ht="17.100000000000001" customHeight="1" x14ac:dyDescent="0.25">
      <c r="B100" s="39"/>
      <c r="C100" s="98"/>
      <c r="D100" s="40"/>
      <c r="E100" s="41"/>
      <c r="F100" s="41"/>
      <c r="G100" s="42"/>
    </row>
    <row r="101" spans="2:7" s="18" customFormat="1" ht="17.100000000000001" customHeight="1" x14ac:dyDescent="0.25">
      <c r="B101" s="39"/>
      <c r="C101" s="98"/>
      <c r="D101" s="40"/>
      <c r="E101" s="41"/>
      <c r="F101" s="41"/>
      <c r="G101" s="42"/>
    </row>
    <row r="102" spans="2:7" s="18" customFormat="1" x14ac:dyDescent="0.25">
      <c r="C102" s="86"/>
    </row>
    <row r="103" spans="2:7" s="18" customFormat="1" ht="21" customHeight="1" x14ac:dyDescent="0.25">
      <c r="B103" s="66" t="s">
        <v>51</v>
      </c>
      <c r="C103" s="67"/>
      <c r="D103" s="67"/>
      <c r="E103" s="67"/>
      <c r="F103" s="67"/>
      <c r="G103" s="68"/>
    </row>
    <row r="104" spans="2:7" s="18" customFormat="1" ht="29.1" customHeight="1" x14ac:dyDescent="0.25">
      <c r="B104" s="33"/>
      <c r="C104" s="83"/>
      <c r="D104" s="36" t="s">
        <v>99</v>
      </c>
      <c r="E104" s="37" t="s">
        <v>100</v>
      </c>
      <c r="F104" s="37" t="s">
        <v>101</v>
      </c>
      <c r="G104" s="38" t="s">
        <v>102</v>
      </c>
    </row>
    <row r="105" spans="2:7" s="18" customFormat="1" ht="17.100000000000001" customHeight="1" x14ac:dyDescent="0.25">
      <c r="B105" s="34"/>
      <c r="C105" s="95" t="s">
        <v>74</v>
      </c>
      <c r="D105" s="19">
        <v>58</v>
      </c>
      <c r="E105" s="20">
        <v>57.999999999999993</v>
      </c>
      <c r="F105" s="20">
        <v>57.999999999999993</v>
      </c>
      <c r="G105" s="21">
        <v>57.999999999999993</v>
      </c>
    </row>
    <row r="106" spans="2:7" s="18" customFormat="1" ht="17.100000000000001" customHeight="1" x14ac:dyDescent="0.25">
      <c r="B106" s="31"/>
      <c r="C106" s="96" t="s">
        <v>75</v>
      </c>
      <c r="D106" s="22">
        <v>23</v>
      </c>
      <c r="E106" s="23">
        <v>23</v>
      </c>
      <c r="F106" s="23">
        <v>23</v>
      </c>
      <c r="G106" s="24">
        <v>81</v>
      </c>
    </row>
    <row r="107" spans="2:7" s="18" customFormat="1" ht="17.100000000000001" customHeight="1" x14ac:dyDescent="0.25">
      <c r="B107" s="31"/>
      <c r="C107" s="96" t="s">
        <v>76</v>
      </c>
      <c r="D107" s="22">
        <v>19</v>
      </c>
      <c r="E107" s="23">
        <v>19</v>
      </c>
      <c r="F107" s="23">
        <v>19</v>
      </c>
      <c r="G107" s="24">
        <v>100</v>
      </c>
    </row>
    <row r="108" spans="2:7" s="18" customFormat="1" ht="17.100000000000001" customHeight="1" x14ac:dyDescent="0.25">
      <c r="B108" s="32"/>
      <c r="C108" s="97" t="s">
        <v>98</v>
      </c>
      <c r="D108" s="25">
        <v>100</v>
      </c>
      <c r="E108" s="26">
        <v>100</v>
      </c>
      <c r="F108" s="26">
        <v>100</v>
      </c>
      <c r="G108" s="27"/>
    </row>
    <row r="109" spans="2:7" s="18" customFormat="1" ht="17.100000000000001" customHeight="1" x14ac:dyDescent="0.25">
      <c r="B109" s="39"/>
      <c r="C109" s="98"/>
      <c r="D109" s="40"/>
      <c r="E109" s="41"/>
      <c r="F109" s="41"/>
      <c r="G109" s="42"/>
    </row>
    <row r="110" spans="2:7" s="18" customFormat="1" ht="17.100000000000001" customHeight="1" x14ac:dyDescent="0.25">
      <c r="B110" s="39"/>
      <c r="C110" s="98"/>
      <c r="D110" s="40"/>
      <c r="E110" s="41"/>
      <c r="F110" s="41"/>
      <c r="G110" s="42"/>
    </row>
    <row r="111" spans="2:7" s="18" customFormat="1" ht="17.100000000000001" customHeight="1" x14ac:dyDescent="0.25">
      <c r="B111" s="39"/>
      <c r="C111" s="98"/>
      <c r="D111" s="40"/>
      <c r="E111" s="41"/>
      <c r="F111" s="41"/>
      <c r="G111" s="42"/>
    </row>
    <row r="112" spans="2:7" s="18" customFormat="1" ht="17.100000000000001" customHeight="1" x14ac:dyDescent="0.25">
      <c r="B112" s="39"/>
      <c r="C112" s="98"/>
      <c r="D112" s="40"/>
      <c r="E112" s="41"/>
      <c r="F112" s="41"/>
      <c r="G112" s="42"/>
    </row>
    <row r="113" spans="2:7" s="18" customFormat="1" ht="17.100000000000001" customHeight="1" x14ac:dyDescent="0.25">
      <c r="B113" s="39"/>
      <c r="C113" s="98"/>
      <c r="D113" s="40"/>
      <c r="E113" s="41"/>
      <c r="F113" s="41"/>
      <c r="G113" s="42"/>
    </row>
    <row r="114" spans="2:7" s="18" customFormat="1" ht="17.100000000000001" customHeight="1" x14ac:dyDescent="0.25">
      <c r="B114" s="39"/>
      <c r="C114" s="98"/>
      <c r="D114" s="40"/>
      <c r="E114" s="41"/>
      <c r="F114" s="41"/>
      <c r="G114" s="42"/>
    </row>
    <row r="115" spans="2:7" s="18" customFormat="1" ht="17.100000000000001" customHeight="1" x14ac:dyDescent="0.25">
      <c r="B115" s="39"/>
      <c r="C115" s="98"/>
      <c r="D115" s="40"/>
      <c r="E115" s="41"/>
      <c r="F115" s="41"/>
      <c r="G115" s="42"/>
    </row>
    <row r="116" spans="2:7" s="18" customFormat="1" ht="17.100000000000001" customHeight="1" x14ac:dyDescent="0.25">
      <c r="B116" s="39"/>
      <c r="C116" s="98"/>
      <c r="D116" s="40"/>
      <c r="E116" s="41"/>
      <c r="F116" s="41"/>
      <c r="G116" s="42"/>
    </row>
    <row r="117" spans="2:7" s="18" customFormat="1" ht="17.100000000000001" customHeight="1" x14ac:dyDescent="0.25">
      <c r="B117" s="39"/>
      <c r="C117" s="98"/>
      <c r="D117" s="40"/>
      <c r="E117" s="41"/>
      <c r="F117" s="41"/>
      <c r="G117" s="42"/>
    </row>
    <row r="118" spans="2:7" s="18" customFormat="1" ht="17.100000000000001" customHeight="1" x14ac:dyDescent="0.25">
      <c r="B118" s="39"/>
      <c r="C118" s="98"/>
      <c r="D118" s="40"/>
      <c r="E118" s="41"/>
      <c r="F118" s="41"/>
      <c r="G118" s="42"/>
    </row>
    <row r="119" spans="2:7" s="18" customFormat="1" ht="17.100000000000001" customHeight="1" x14ac:dyDescent="0.25">
      <c r="B119" s="39"/>
      <c r="C119" s="98"/>
      <c r="D119" s="40"/>
      <c r="E119" s="41"/>
      <c r="F119" s="41"/>
      <c r="G119" s="42"/>
    </row>
    <row r="120" spans="2:7" s="18" customFormat="1" ht="17.100000000000001" customHeight="1" x14ac:dyDescent="0.25">
      <c r="B120" s="39"/>
      <c r="C120" s="98"/>
      <c r="D120" s="40"/>
      <c r="E120" s="41"/>
      <c r="F120" s="41"/>
      <c r="G120" s="42"/>
    </row>
    <row r="121" spans="2:7" s="18" customFormat="1" ht="17.100000000000001" customHeight="1" x14ac:dyDescent="0.25">
      <c r="B121" s="39"/>
      <c r="C121" s="98"/>
      <c r="D121" s="40"/>
      <c r="E121" s="41"/>
      <c r="F121" s="41"/>
      <c r="G121" s="42"/>
    </row>
    <row r="122" spans="2:7" s="18" customFormat="1" ht="17.100000000000001" customHeight="1" x14ac:dyDescent="0.25">
      <c r="B122" s="39"/>
      <c r="C122" s="98"/>
      <c r="D122" s="40"/>
      <c r="E122" s="41"/>
      <c r="F122" s="41"/>
      <c r="G122" s="42"/>
    </row>
    <row r="123" spans="2:7" s="18" customFormat="1" ht="17.100000000000001" customHeight="1" x14ac:dyDescent="0.25">
      <c r="B123" s="39"/>
      <c r="C123" s="98"/>
      <c r="D123" s="40"/>
      <c r="E123" s="41"/>
      <c r="F123" s="41"/>
      <c r="G123" s="42"/>
    </row>
    <row r="124" spans="2:7" s="18" customFormat="1" ht="17.100000000000001" customHeight="1" x14ac:dyDescent="0.25">
      <c r="B124" s="39"/>
      <c r="C124" s="98"/>
      <c r="D124" s="40"/>
      <c r="E124" s="41"/>
      <c r="F124" s="41"/>
      <c r="G124" s="42"/>
    </row>
    <row r="125" spans="2:7" s="18" customFormat="1" ht="17.100000000000001" customHeight="1" x14ac:dyDescent="0.25">
      <c r="B125" s="39"/>
      <c r="C125" s="98"/>
      <c r="D125" s="40"/>
      <c r="E125" s="41"/>
      <c r="F125" s="41"/>
      <c r="G125" s="42"/>
    </row>
    <row r="126" spans="2:7" s="18" customFormat="1" x14ac:dyDescent="0.25">
      <c r="C126" s="86"/>
    </row>
    <row r="127" spans="2:7" s="18" customFormat="1" ht="21" customHeight="1" x14ac:dyDescent="0.25">
      <c r="B127" s="66" t="s">
        <v>52</v>
      </c>
      <c r="C127" s="67"/>
      <c r="D127" s="67"/>
      <c r="E127" s="67"/>
      <c r="F127" s="67"/>
      <c r="G127" s="68"/>
    </row>
    <row r="128" spans="2:7" s="18" customFormat="1" ht="29.1" customHeight="1" x14ac:dyDescent="0.25">
      <c r="B128" s="33"/>
      <c r="C128" s="83"/>
      <c r="D128" s="36" t="s">
        <v>99</v>
      </c>
      <c r="E128" s="37" t="s">
        <v>100</v>
      </c>
      <c r="F128" s="37" t="s">
        <v>101</v>
      </c>
      <c r="G128" s="38" t="s">
        <v>102</v>
      </c>
    </row>
    <row r="129" spans="2:7" s="18" customFormat="1" ht="17.100000000000001" customHeight="1" x14ac:dyDescent="0.25">
      <c r="B129" s="34"/>
      <c r="C129" s="95" t="s">
        <v>77</v>
      </c>
      <c r="D129" s="19">
        <v>82</v>
      </c>
      <c r="E129" s="20">
        <v>82</v>
      </c>
      <c r="F129" s="20">
        <v>82</v>
      </c>
      <c r="G129" s="21">
        <v>82</v>
      </c>
    </row>
    <row r="130" spans="2:7" s="18" customFormat="1" ht="17.100000000000001" customHeight="1" x14ac:dyDescent="0.25">
      <c r="B130" s="31"/>
      <c r="C130" s="96" t="s">
        <v>78</v>
      </c>
      <c r="D130" s="22">
        <v>11</v>
      </c>
      <c r="E130" s="23">
        <v>11</v>
      </c>
      <c r="F130" s="23">
        <v>11</v>
      </c>
      <c r="G130" s="24">
        <v>93</v>
      </c>
    </row>
    <row r="131" spans="2:7" s="18" customFormat="1" ht="17.100000000000001" customHeight="1" x14ac:dyDescent="0.25">
      <c r="B131" s="31"/>
      <c r="C131" s="96" t="s">
        <v>79</v>
      </c>
      <c r="D131" s="22">
        <v>7</v>
      </c>
      <c r="E131" s="23">
        <v>7.0000000000000009</v>
      </c>
      <c r="F131" s="23">
        <v>7.0000000000000009</v>
      </c>
      <c r="G131" s="24">
        <v>100</v>
      </c>
    </row>
    <row r="132" spans="2:7" s="18" customFormat="1" ht="17.100000000000001" customHeight="1" x14ac:dyDescent="0.25">
      <c r="B132" s="32"/>
      <c r="C132" s="97" t="s">
        <v>98</v>
      </c>
      <c r="D132" s="25">
        <v>100</v>
      </c>
      <c r="E132" s="26">
        <v>100</v>
      </c>
      <c r="F132" s="26">
        <v>100</v>
      </c>
      <c r="G132" s="27"/>
    </row>
    <row r="133" spans="2:7" s="18" customFormat="1" ht="17.100000000000001" customHeight="1" x14ac:dyDescent="0.25">
      <c r="B133" s="39"/>
      <c r="C133" s="98"/>
      <c r="D133" s="40"/>
      <c r="E133" s="41"/>
      <c r="F133" s="41"/>
      <c r="G133" s="42"/>
    </row>
    <row r="134" spans="2:7" s="18" customFormat="1" ht="17.100000000000001" customHeight="1" x14ac:dyDescent="0.25">
      <c r="B134" s="39"/>
      <c r="C134" s="98"/>
      <c r="D134" s="40"/>
      <c r="E134" s="41"/>
      <c r="F134" s="41"/>
      <c r="G134" s="42"/>
    </row>
    <row r="135" spans="2:7" s="18" customFormat="1" ht="17.100000000000001" customHeight="1" x14ac:dyDescent="0.25">
      <c r="B135" s="39"/>
      <c r="C135" s="98"/>
      <c r="D135" s="40"/>
      <c r="E135" s="41"/>
      <c r="F135" s="41"/>
      <c r="G135" s="42"/>
    </row>
    <row r="136" spans="2:7" s="18" customFormat="1" ht="17.100000000000001" customHeight="1" x14ac:dyDescent="0.25">
      <c r="B136" s="39"/>
      <c r="C136" s="98"/>
      <c r="D136" s="40"/>
      <c r="E136" s="41"/>
      <c r="F136" s="41"/>
      <c r="G136" s="42"/>
    </row>
    <row r="137" spans="2:7" s="18" customFormat="1" ht="17.100000000000001" customHeight="1" x14ac:dyDescent="0.25">
      <c r="B137" s="39"/>
      <c r="C137" s="98"/>
      <c r="D137" s="40"/>
      <c r="E137" s="41"/>
      <c r="F137" s="41"/>
      <c r="G137" s="42"/>
    </row>
    <row r="138" spans="2:7" s="18" customFormat="1" ht="17.100000000000001" customHeight="1" x14ac:dyDescent="0.25">
      <c r="B138" s="39"/>
      <c r="C138" s="98"/>
      <c r="D138" s="40"/>
      <c r="E138" s="41"/>
      <c r="F138" s="41"/>
      <c r="G138" s="42"/>
    </row>
    <row r="139" spans="2:7" s="18" customFormat="1" ht="17.100000000000001" customHeight="1" x14ac:dyDescent="0.25">
      <c r="B139" s="39"/>
      <c r="C139" s="98"/>
      <c r="D139" s="40"/>
      <c r="E139" s="41"/>
      <c r="F139" s="41"/>
      <c r="G139" s="42"/>
    </row>
    <row r="140" spans="2:7" s="18" customFormat="1" ht="17.100000000000001" customHeight="1" x14ac:dyDescent="0.25">
      <c r="B140" s="39"/>
      <c r="C140" s="98"/>
      <c r="D140" s="40"/>
      <c r="E140" s="41"/>
      <c r="F140" s="41"/>
      <c r="G140" s="42"/>
    </row>
    <row r="141" spans="2:7" s="18" customFormat="1" ht="17.100000000000001" customHeight="1" x14ac:dyDescent="0.25">
      <c r="B141" s="39"/>
      <c r="C141" s="98"/>
      <c r="D141" s="40"/>
      <c r="E141" s="41"/>
      <c r="F141" s="41"/>
      <c r="G141" s="42"/>
    </row>
    <row r="142" spans="2:7" s="18" customFormat="1" ht="17.100000000000001" customHeight="1" x14ac:dyDescent="0.25">
      <c r="B142" s="39"/>
      <c r="C142" s="98"/>
      <c r="D142" s="40"/>
      <c r="E142" s="41"/>
      <c r="F142" s="41"/>
      <c r="G142" s="42"/>
    </row>
    <row r="143" spans="2:7" s="18" customFormat="1" ht="17.100000000000001" customHeight="1" x14ac:dyDescent="0.25">
      <c r="B143" s="39"/>
      <c r="C143" s="98"/>
      <c r="D143" s="40"/>
      <c r="E143" s="41"/>
      <c r="F143" s="41"/>
      <c r="G143" s="42"/>
    </row>
    <row r="144" spans="2:7" s="18" customFormat="1" ht="17.100000000000001" customHeight="1" x14ac:dyDescent="0.25">
      <c r="B144" s="39"/>
      <c r="C144" s="98"/>
      <c r="D144" s="40"/>
      <c r="E144" s="41"/>
      <c r="F144" s="41"/>
      <c r="G144" s="42"/>
    </row>
    <row r="145" spans="2:7" s="18" customFormat="1" ht="17.100000000000001" customHeight="1" x14ac:dyDescent="0.25">
      <c r="B145" s="39"/>
      <c r="C145" s="98"/>
      <c r="D145" s="40"/>
      <c r="E145" s="41"/>
      <c r="F145" s="41"/>
      <c r="G145" s="42"/>
    </row>
    <row r="146" spans="2:7" s="18" customFormat="1" ht="17.100000000000001" customHeight="1" x14ac:dyDescent="0.25">
      <c r="B146" s="39"/>
      <c r="C146" s="98"/>
      <c r="D146" s="40"/>
      <c r="E146" s="41"/>
      <c r="F146" s="41"/>
      <c r="G146" s="42"/>
    </row>
    <row r="147" spans="2:7" s="18" customFormat="1" ht="17.100000000000001" customHeight="1" x14ac:dyDescent="0.25">
      <c r="B147" s="39"/>
      <c r="C147" s="98"/>
      <c r="D147" s="40"/>
      <c r="E147" s="41"/>
      <c r="F147" s="41"/>
      <c r="G147" s="42"/>
    </row>
    <row r="148" spans="2:7" s="18" customFormat="1" ht="17.100000000000001" customHeight="1" x14ac:dyDescent="0.25">
      <c r="B148" s="39"/>
      <c r="C148" s="98"/>
      <c r="D148" s="40"/>
      <c r="E148" s="41"/>
      <c r="F148" s="41"/>
      <c r="G148" s="42"/>
    </row>
    <row r="149" spans="2:7" s="18" customFormat="1" ht="17.100000000000001" customHeight="1" x14ac:dyDescent="0.25">
      <c r="B149" s="39"/>
      <c r="C149" s="98"/>
      <c r="D149" s="40"/>
      <c r="E149" s="41"/>
      <c r="F149" s="41"/>
      <c r="G149" s="42"/>
    </row>
    <row r="150" spans="2:7" s="18" customFormat="1" x14ac:dyDescent="0.25">
      <c r="C150" s="86"/>
    </row>
    <row r="151" spans="2:7" s="18" customFormat="1" ht="36" customHeight="1" x14ac:dyDescent="0.25">
      <c r="B151" s="66" t="s">
        <v>53</v>
      </c>
      <c r="C151" s="67"/>
      <c r="D151" s="67"/>
      <c r="E151" s="67"/>
      <c r="F151" s="67"/>
      <c r="G151" s="68"/>
    </row>
    <row r="152" spans="2:7" s="18" customFormat="1" ht="29.1" customHeight="1" x14ac:dyDescent="0.25">
      <c r="B152" s="33"/>
      <c r="C152" s="83"/>
      <c r="D152" s="36" t="s">
        <v>99</v>
      </c>
      <c r="E152" s="37" t="s">
        <v>100</v>
      </c>
      <c r="F152" s="37" t="s">
        <v>101</v>
      </c>
      <c r="G152" s="38" t="s">
        <v>102</v>
      </c>
    </row>
    <row r="153" spans="2:7" s="18" customFormat="1" ht="17.100000000000001" customHeight="1" x14ac:dyDescent="0.25">
      <c r="B153" s="35"/>
      <c r="C153" s="99" t="s">
        <v>80</v>
      </c>
      <c r="D153" s="28">
        <v>100</v>
      </c>
      <c r="E153" s="29">
        <v>100</v>
      </c>
      <c r="F153" s="29">
        <v>100</v>
      </c>
      <c r="G153" s="30">
        <v>100</v>
      </c>
    </row>
    <row r="154" spans="2:7" s="18" customFormat="1" ht="17.100000000000001" customHeight="1" x14ac:dyDescent="0.25">
      <c r="B154" s="39"/>
      <c r="C154" s="98"/>
      <c r="D154" s="40"/>
      <c r="E154" s="41"/>
      <c r="F154" s="41"/>
      <c r="G154" s="42"/>
    </row>
    <row r="155" spans="2:7" s="18" customFormat="1" ht="17.100000000000001" customHeight="1" x14ac:dyDescent="0.25">
      <c r="B155" s="39"/>
      <c r="C155" s="98"/>
      <c r="D155" s="40"/>
      <c r="E155" s="41"/>
      <c r="F155" s="41"/>
      <c r="G155" s="42"/>
    </row>
    <row r="156" spans="2:7" s="18" customFormat="1" ht="17.100000000000001" customHeight="1" x14ac:dyDescent="0.25">
      <c r="B156" s="39"/>
      <c r="C156" s="98"/>
      <c r="D156" s="40"/>
      <c r="E156" s="41"/>
      <c r="F156" s="41"/>
      <c r="G156" s="42"/>
    </row>
    <row r="157" spans="2:7" s="18" customFormat="1" ht="17.100000000000001" customHeight="1" x14ac:dyDescent="0.25">
      <c r="B157" s="39"/>
      <c r="C157" s="98"/>
      <c r="D157" s="40"/>
      <c r="E157" s="41"/>
      <c r="F157" s="41"/>
      <c r="G157" s="42"/>
    </row>
    <row r="158" spans="2:7" s="18" customFormat="1" ht="17.100000000000001" customHeight="1" x14ac:dyDescent="0.25">
      <c r="B158" s="39"/>
      <c r="C158" s="98"/>
      <c r="D158" s="40"/>
      <c r="E158" s="41"/>
      <c r="F158" s="41"/>
      <c r="G158" s="42"/>
    </row>
    <row r="159" spans="2:7" s="18" customFormat="1" ht="17.100000000000001" customHeight="1" x14ac:dyDescent="0.25">
      <c r="B159" s="39"/>
      <c r="C159" s="98"/>
      <c r="D159" s="40"/>
      <c r="E159" s="41"/>
      <c r="F159" s="41"/>
      <c r="G159" s="42"/>
    </row>
    <row r="160" spans="2:7" s="18" customFormat="1" ht="17.100000000000001" customHeight="1" x14ac:dyDescent="0.25">
      <c r="B160" s="39"/>
      <c r="C160" s="98"/>
      <c r="D160" s="40"/>
      <c r="E160" s="41"/>
      <c r="F160" s="41"/>
      <c r="G160" s="42"/>
    </row>
    <row r="161" spans="2:7" s="18" customFormat="1" ht="17.100000000000001" customHeight="1" x14ac:dyDescent="0.25">
      <c r="B161" s="39"/>
      <c r="C161" s="98"/>
      <c r="D161" s="40"/>
      <c r="E161" s="41"/>
      <c r="F161" s="41"/>
      <c r="G161" s="42"/>
    </row>
    <row r="162" spans="2:7" s="18" customFormat="1" ht="17.100000000000001" customHeight="1" x14ac:dyDescent="0.25">
      <c r="B162" s="39"/>
      <c r="C162" s="98"/>
      <c r="D162" s="40"/>
      <c r="E162" s="41"/>
      <c r="F162" s="41"/>
      <c r="G162" s="42"/>
    </row>
    <row r="163" spans="2:7" s="18" customFormat="1" ht="17.100000000000001" customHeight="1" x14ac:dyDescent="0.25">
      <c r="B163" s="39"/>
      <c r="C163" s="98"/>
      <c r="D163" s="40"/>
      <c r="E163" s="41"/>
      <c r="F163" s="41"/>
      <c r="G163" s="42"/>
    </row>
    <row r="164" spans="2:7" s="18" customFormat="1" ht="17.100000000000001" customHeight="1" x14ac:dyDescent="0.25">
      <c r="B164" s="39"/>
      <c r="C164" s="98"/>
      <c r="D164" s="40"/>
      <c r="E164" s="41"/>
      <c r="F164" s="41"/>
      <c r="G164" s="42"/>
    </row>
    <row r="165" spans="2:7" s="18" customFormat="1" ht="17.100000000000001" customHeight="1" x14ac:dyDescent="0.25">
      <c r="B165" s="39"/>
      <c r="C165" s="98"/>
      <c r="D165" s="40"/>
      <c r="E165" s="41"/>
      <c r="F165" s="41"/>
      <c r="G165" s="42"/>
    </row>
    <row r="166" spans="2:7" s="18" customFormat="1" ht="17.100000000000001" customHeight="1" x14ac:dyDescent="0.25">
      <c r="B166" s="39"/>
      <c r="C166" s="98"/>
      <c r="D166" s="40"/>
      <c r="E166" s="41"/>
      <c r="F166" s="41"/>
      <c r="G166" s="42"/>
    </row>
    <row r="167" spans="2:7" s="18" customFormat="1" ht="17.100000000000001" customHeight="1" x14ac:dyDescent="0.25">
      <c r="B167" s="39"/>
      <c r="C167" s="98"/>
      <c r="D167" s="40"/>
      <c r="E167" s="41"/>
      <c r="F167" s="41"/>
      <c r="G167" s="42"/>
    </row>
    <row r="168" spans="2:7" s="18" customFormat="1" ht="17.100000000000001" customHeight="1" x14ac:dyDescent="0.25">
      <c r="B168" s="39"/>
      <c r="C168" s="98"/>
      <c r="D168" s="40"/>
      <c r="E168" s="41"/>
      <c r="F168" s="41"/>
      <c r="G168" s="42"/>
    </row>
    <row r="169" spans="2:7" s="18" customFormat="1" ht="17.100000000000001" customHeight="1" x14ac:dyDescent="0.25">
      <c r="B169" s="39"/>
      <c r="C169" s="98"/>
      <c r="D169" s="40"/>
      <c r="E169" s="41"/>
      <c r="F169" s="41"/>
      <c r="G169" s="42"/>
    </row>
    <row r="170" spans="2:7" s="18" customFormat="1" ht="17.100000000000001" customHeight="1" x14ac:dyDescent="0.25">
      <c r="B170" s="39"/>
      <c r="C170" s="98"/>
      <c r="D170" s="40"/>
      <c r="E170" s="41"/>
      <c r="F170" s="41"/>
      <c r="G170" s="42"/>
    </row>
    <row r="171" spans="2:7" s="18" customFormat="1" x14ac:dyDescent="0.25">
      <c r="C171" s="86"/>
    </row>
    <row r="172" spans="2:7" s="18" customFormat="1" ht="54.95" customHeight="1" x14ac:dyDescent="0.25">
      <c r="B172" s="66" t="s">
        <v>54</v>
      </c>
      <c r="C172" s="67"/>
      <c r="D172" s="67"/>
      <c r="E172" s="67"/>
      <c r="F172" s="67"/>
      <c r="G172" s="68"/>
    </row>
    <row r="173" spans="2:7" s="18" customFormat="1" ht="29.1" customHeight="1" x14ac:dyDescent="0.25">
      <c r="B173" s="33"/>
      <c r="C173" s="83"/>
      <c r="D173" s="36" t="s">
        <v>99</v>
      </c>
      <c r="E173" s="37" t="s">
        <v>100</v>
      </c>
      <c r="F173" s="37" t="s">
        <v>101</v>
      </c>
      <c r="G173" s="38" t="s">
        <v>102</v>
      </c>
    </row>
    <row r="174" spans="2:7" s="18" customFormat="1" ht="17.100000000000001" customHeight="1" x14ac:dyDescent="0.25">
      <c r="B174" s="34"/>
      <c r="C174" s="95" t="s">
        <v>80</v>
      </c>
      <c r="D174" s="19">
        <v>97</v>
      </c>
      <c r="E174" s="20">
        <v>97</v>
      </c>
      <c r="F174" s="20">
        <v>97</v>
      </c>
      <c r="G174" s="21">
        <v>97</v>
      </c>
    </row>
    <row r="175" spans="2:7" s="18" customFormat="1" ht="17.100000000000001" customHeight="1" x14ac:dyDescent="0.25">
      <c r="B175" s="31"/>
      <c r="C175" s="96" t="s">
        <v>81</v>
      </c>
      <c r="D175" s="22">
        <v>3</v>
      </c>
      <c r="E175" s="23">
        <v>3</v>
      </c>
      <c r="F175" s="23">
        <v>3</v>
      </c>
      <c r="G175" s="24">
        <v>100</v>
      </c>
    </row>
    <row r="176" spans="2:7" s="18" customFormat="1" ht="17.100000000000001" customHeight="1" x14ac:dyDescent="0.25">
      <c r="B176" s="32"/>
      <c r="C176" s="97" t="s">
        <v>98</v>
      </c>
      <c r="D176" s="25">
        <v>100</v>
      </c>
      <c r="E176" s="26">
        <v>100</v>
      </c>
      <c r="F176" s="26">
        <v>100</v>
      </c>
      <c r="G176" s="27"/>
    </row>
    <row r="177" spans="2:7" s="18" customFormat="1" ht="17.100000000000001" customHeight="1" x14ac:dyDescent="0.25">
      <c r="B177" s="39"/>
      <c r="C177" s="98"/>
      <c r="D177" s="40"/>
      <c r="E177" s="41"/>
      <c r="F177" s="41"/>
      <c r="G177" s="42"/>
    </row>
    <row r="178" spans="2:7" s="18" customFormat="1" ht="17.100000000000001" customHeight="1" x14ac:dyDescent="0.25">
      <c r="B178" s="39"/>
      <c r="C178" s="98"/>
      <c r="D178" s="40"/>
      <c r="E178" s="41"/>
      <c r="F178" s="41"/>
      <c r="G178" s="42"/>
    </row>
    <row r="179" spans="2:7" s="18" customFormat="1" ht="17.100000000000001" customHeight="1" x14ac:dyDescent="0.25">
      <c r="B179" s="39"/>
      <c r="C179" s="98"/>
      <c r="D179" s="40"/>
      <c r="E179" s="41"/>
      <c r="F179" s="41"/>
      <c r="G179" s="42"/>
    </row>
    <row r="180" spans="2:7" s="18" customFormat="1" ht="17.100000000000001" customHeight="1" x14ac:dyDescent="0.25">
      <c r="B180" s="39"/>
      <c r="C180" s="98"/>
      <c r="D180" s="40"/>
      <c r="E180" s="41"/>
      <c r="F180" s="41"/>
      <c r="G180" s="42"/>
    </row>
    <row r="181" spans="2:7" s="18" customFormat="1" ht="17.100000000000001" customHeight="1" x14ac:dyDescent="0.25">
      <c r="B181" s="39"/>
      <c r="C181" s="98"/>
      <c r="D181" s="40"/>
      <c r="E181" s="41"/>
      <c r="F181" s="41"/>
      <c r="G181" s="42"/>
    </row>
    <row r="182" spans="2:7" s="18" customFormat="1" ht="17.100000000000001" customHeight="1" x14ac:dyDescent="0.25">
      <c r="B182" s="39"/>
      <c r="C182" s="98"/>
      <c r="D182" s="40"/>
      <c r="E182" s="41"/>
      <c r="F182" s="41"/>
      <c r="G182" s="42"/>
    </row>
    <row r="183" spans="2:7" s="18" customFormat="1" ht="17.100000000000001" customHeight="1" x14ac:dyDescent="0.25">
      <c r="B183" s="39"/>
      <c r="C183" s="98"/>
      <c r="D183" s="40"/>
      <c r="E183" s="41"/>
      <c r="F183" s="41"/>
      <c r="G183" s="42"/>
    </row>
    <row r="184" spans="2:7" s="18" customFormat="1" ht="17.100000000000001" customHeight="1" x14ac:dyDescent="0.25">
      <c r="B184" s="39"/>
      <c r="C184" s="98"/>
      <c r="D184" s="40"/>
      <c r="E184" s="41"/>
      <c r="F184" s="41"/>
      <c r="G184" s="42"/>
    </row>
    <row r="185" spans="2:7" s="18" customFormat="1" ht="17.100000000000001" customHeight="1" x14ac:dyDescent="0.25">
      <c r="B185" s="39"/>
      <c r="C185" s="98"/>
      <c r="D185" s="40"/>
      <c r="E185" s="41"/>
      <c r="F185" s="41"/>
      <c r="G185" s="42"/>
    </row>
    <row r="186" spans="2:7" s="18" customFormat="1" ht="17.100000000000001" customHeight="1" x14ac:dyDescent="0.25">
      <c r="B186" s="39"/>
      <c r="C186" s="98"/>
      <c r="D186" s="40"/>
      <c r="E186" s="41"/>
      <c r="F186" s="41"/>
      <c r="G186" s="42"/>
    </row>
    <row r="187" spans="2:7" s="18" customFormat="1" ht="17.100000000000001" customHeight="1" x14ac:dyDescent="0.25">
      <c r="B187" s="39"/>
      <c r="C187" s="98"/>
      <c r="D187" s="40"/>
      <c r="E187" s="41"/>
      <c r="F187" s="41"/>
      <c r="G187" s="42"/>
    </row>
    <row r="188" spans="2:7" s="18" customFormat="1" ht="17.100000000000001" customHeight="1" x14ac:dyDescent="0.25">
      <c r="B188" s="39"/>
      <c r="C188" s="98"/>
      <c r="D188" s="40"/>
      <c r="E188" s="41"/>
      <c r="F188" s="41"/>
      <c r="G188" s="42"/>
    </row>
    <row r="189" spans="2:7" s="18" customFormat="1" ht="17.100000000000001" customHeight="1" x14ac:dyDescent="0.25">
      <c r="B189" s="39"/>
      <c r="C189" s="98"/>
      <c r="D189" s="40"/>
      <c r="E189" s="41"/>
      <c r="F189" s="41"/>
      <c r="G189" s="42"/>
    </row>
    <row r="190" spans="2:7" s="18" customFormat="1" ht="17.100000000000001" customHeight="1" x14ac:dyDescent="0.25">
      <c r="B190" s="39"/>
      <c r="C190" s="98"/>
      <c r="D190" s="40"/>
      <c r="E190" s="41"/>
      <c r="F190" s="41"/>
      <c r="G190" s="42"/>
    </row>
    <row r="191" spans="2:7" s="18" customFormat="1" ht="17.100000000000001" customHeight="1" x14ac:dyDescent="0.25">
      <c r="B191" s="39"/>
      <c r="C191" s="98"/>
      <c r="D191" s="40"/>
      <c r="E191" s="41"/>
      <c r="F191" s="41"/>
      <c r="G191" s="42"/>
    </row>
    <row r="192" spans="2:7" s="18" customFormat="1" ht="17.100000000000001" customHeight="1" x14ac:dyDescent="0.25">
      <c r="B192" s="39"/>
      <c r="C192" s="98"/>
      <c r="D192" s="40"/>
      <c r="E192" s="41"/>
      <c r="F192" s="41"/>
      <c r="G192" s="42"/>
    </row>
    <row r="193" spans="2:7" s="18" customFormat="1" ht="17.100000000000001" customHeight="1" x14ac:dyDescent="0.25">
      <c r="B193" s="80">
        <v>7</v>
      </c>
      <c r="C193" s="81"/>
      <c r="D193" s="81"/>
      <c r="E193" s="81"/>
      <c r="F193" s="81"/>
      <c r="G193" s="82"/>
    </row>
    <row r="194" spans="2:7" s="18" customFormat="1" ht="17.100000000000001" customHeight="1" x14ac:dyDescent="0.25">
      <c r="B194" s="43"/>
      <c r="C194" s="84"/>
      <c r="D194" s="36" t="s">
        <v>99</v>
      </c>
      <c r="E194" s="37" t="s">
        <v>100</v>
      </c>
      <c r="F194" s="37" t="s">
        <v>101</v>
      </c>
      <c r="G194" s="38" t="s">
        <v>102</v>
      </c>
    </row>
    <row r="195" spans="2:7" s="18" customFormat="1" ht="17.100000000000001" customHeight="1" x14ac:dyDescent="0.25">
      <c r="B195" s="44"/>
      <c r="C195" s="85" t="s">
        <v>104</v>
      </c>
      <c r="D195" s="45">
        <v>94</v>
      </c>
      <c r="E195" s="46">
        <f>D195/D200*100</f>
        <v>29.375</v>
      </c>
      <c r="F195" s="46">
        <f>E195</f>
        <v>29.375</v>
      </c>
      <c r="G195" s="47">
        <f>F195</f>
        <v>29.375</v>
      </c>
    </row>
    <row r="196" spans="2:7" s="18" customFormat="1" ht="17.100000000000001" customHeight="1" x14ac:dyDescent="0.25">
      <c r="B196" s="48"/>
      <c r="C196" s="85" t="s">
        <v>105</v>
      </c>
      <c r="D196" s="49">
        <v>59</v>
      </c>
      <c r="E196" s="46">
        <f>D196/D200*100</f>
        <v>18.4375</v>
      </c>
      <c r="F196" s="46">
        <f t="shared" ref="F196:F199" si="0">E196</f>
        <v>18.4375</v>
      </c>
      <c r="G196" s="50">
        <f>F196+G195</f>
        <v>47.8125</v>
      </c>
    </row>
    <row r="197" spans="2:7" s="18" customFormat="1" ht="17.100000000000001" customHeight="1" x14ac:dyDescent="0.25">
      <c r="B197" s="48"/>
      <c r="C197" s="85" t="s">
        <v>106</v>
      </c>
      <c r="D197" s="51">
        <v>61</v>
      </c>
      <c r="E197" s="46">
        <f>D197/D200*100</f>
        <v>19.0625</v>
      </c>
      <c r="F197" s="46">
        <f t="shared" si="0"/>
        <v>19.0625</v>
      </c>
      <c r="G197" s="50">
        <f>F197+G196</f>
        <v>66.875</v>
      </c>
    </row>
    <row r="198" spans="2:7" s="18" customFormat="1" ht="17.100000000000001" customHeight="1" x14ac:dyDescent="0.25">
      <c r="B198" s="48"/>
      <c r="C198" s="87" t="s">
        <v>107</v>
      </c>
      <c r="D198" s="51">
        <v>46</v>
      </c>
      <c r="E198" s="46">
        <f>D198/D200*100</f>
        <v>14.374999999999998</v>
      </c>
      <c r="F198" s="46">
        <f t="shared" si="0"/>
        <v>14.374999999999998</v>
      </c>
      <c r="G198" s="52">
        <f>F198+G197</f>
        <v>81.25</v>
      </c>
    </row>
    <row r="199" spans="2:7" s="18" customFormat="1" ht="17.100000000000001" customHeight="1" x14ac:dyDescent="0.25">
      <c r="B199" s="48"/>
      <c r="C199" s="87" t="s">
        <v>108</v>
      </c>
      <c r="D199" s="51">
        <v>60</v>
      </c>
      <c r="E199" s="46">
        <f>D199/D200*100</f>
        <v>18.75</v>
      </c>
      <c r="F199" s="46">
        <f t="shared" si="0"/>
        <v>18.75</v>
      </c>
      <c r="G199" s="52">
        <f>F199+G198</f>
        <v>100</v>
      </c>
    </row>
    <row r="200" spans="2:7" s="18" customFormat="1" ht="17.100000000000001" customHeight="1" x14ac:dyDescent="0.25">
      <c r="B200" s="53"/>
      <c r="C200" s="100" t="s">
        <v>98</v>
      </c>
      <c r="D200" s="54">
        <f>SUM(D195:D199)</f>
        <v>320</v>
      </c>
      <c r="E200" s="55">
        <f>SUM(E195:E199)</f>
        <v>100</v>
      </c>
      <c r="F200" s="55">
        <f>SUM(F195:F199)</f>
        <v>100</v>
      </c>
      <c r="G200" s="56"/>
    </row>
    <row r="201" spans="2:7" s="18" customFormat="1" ht="17.100000000000001" customHeight="1" x14ac:dyDescent="0.25">
      <c r="B201" s="39"/>
      <c r="C201" s="98"/>
      <c r="D201" s="40"/>
      <c r="E201" s="41"/>
      <c r="F201" s="41"/>
      <c r="G201" s="42"/>
    </row>
    <row r="202" spans="2:7" s="18" customFormat="1" ht="17.100000000000001" customHeight="1" x14ac:dyDescent="0.25">
      <c r="B202" s="39"/>
      <c r="C202" s="98"/>
      <c r="D202" s="40"/>
      <c r="E202" s="41"/>
      <c r="F202" s="41"/>
      <c r="G202" s="42"/>
    </row>
    <row r="203" spans="2:7" s="18" customFormat="1" ht="17.100000000000001" customHeight="1" x14ac:dyDescent="0.25">
      <c r="B203" s="39"/>
      <c r="C203" s="98"/>
      <c r="D203" s="40"/>
      <c r="E203" s="41"/>
      <c r="F203" s="41"/>
      <c r="G203" s="42"/>
    </row>
    <row r="204" spans="2:7" s="18" customFormat="1" ht="17.100000000000001" customHeight="1" x14ac:dyDescent="0.25">
      <c r="B204" s="39"/>
      <c r="C204" s="98"/>
      <c r="D204" s="40"/>
      <c r="E204" s="41"/>
      <c r="F204" s="41"/>
      <c r="G204" s="42"/>
    </row>
    <row r="205" spans="2:7" s="18" customFormat="1" ht="17.100000000000001" customHeight="1" x14ac:dyDescent="0.25">
      <c r="B205" s="39"/>
      <c r="C205" s="98"/>
      <c r="D205" s="40"/>
      <c r="E205" s="41"/>
      <c r="F205" s="41"/>
      <c r="G205" s="42"/>
    </row>
    <row r="206" spans="2:7" s="18" customFormat="1" ht="17.100000000000001" customHeight="1" x14ac:dyDescent="0.25">
      <c r="B206" s="39"/>
      <c r="C206" s="98"/>
      <c r="D206" s="40"/>
      <c r="E206" s="41"/>
      <c r="F206" s="41"/>
      <c r="G206" s="42"/>
    </row>
    <row r="207" spans="2:7" s="18" customFormat="1" ht="17.100000000000001" customHeight="1" x14ac:dyDescent="0.25">
      <c r="B207" s="39"/>
      <c r="C207" s="98"/>
      <c r="D207" s="40"/>
      <c r="E207" s="41"/>
      <c r="F207" s="41"/>
      <c r="G207" s="42"/>
    </row>
    <row r="208" spans="2:7" s="18" customFormat="1" ht="17.100000000000001" customHeight="1" x14ac:dyDescent="0.25">
      <c r="B208" s="39"/>
      <c r="C208" s="98"/>
      <c r="D208" s="40"/>
      <c r="E208" s="41"/>
      <c r="F208" s="41"/>
      <c r="G208" s="42"/>
    </row>
    <row r="209" spans="2:7" s="18" customFormat="1" ht="17.100000000000001" customHeight="1" x14ac:dyDescent="0.25">
      <c r="B209" s="39"/>
      <c r="C209" s="98"/>
      <c r="D209" s="40"/>
      <c r="E209" s="41"/>
      <c r="F209" s="41"/>
      <c r="G209" s="42"/>
    </row>
    <row r="210" spans="2:7" s="18" customFormat="1" ht="17.100000000000001" customHeight="1" x14ac:dyDescent="0.25">
      <c r="B210" s="39"/>
      <c r="C210" s="98"/>
      <c r="D210" s="40"/>
      <c r="E210" s="41"/>
      <c r="F210" s="41"/>
      <c r="G210" s="42"/>
    </row>
    <row r="211" spans="2:7" s="18" customFormat="1" ht="17.100000000000001" customHeight="1" x14ac:dyDescent="0.25">
      <c r="B211" s="39"/>
      <c r="C211" s="98"/>
      <c r="D211" s="40"/>
      <c r="E211" s="41"/>
      <c r="F211" s="41"/>
      <c r="G211" s="42"/>
    </row>
    <row r="212" spans="2:7" s="18" customFormat="1" ht="17.100000000000001" customHeight="1" x14ac:dyDescent="0.25">
      <c r="B212" s="39"/>
      <c r="C212" s="98"/>
      <c r="D212" s="40"/>
      <c r="E212" s="41"/>
      <c r="F212" s="41"/>
      <c r="G212" s="42"/>
    </row>
    <row r="213" spans="2:7" s="18" customFormat="1" ht="17.100000000000001" customHeight="1" x14ac:dyDescent="0.25">
      <c r="B213" s="39"/>
      <c r="C213" s="98"/>
      <c r="D213" s="40"/>
      <c r="E213" s="41"/>
      <c r="F213" s="41"/>
      <c r="G213" s="42"/>
    </row>
    <row r="214" spans="2:7" s="18" customFormat="1" ht="17.100000000000001" customHeight="1" x14ac:dyDescent="0.25">
      <c r="B214" s="39"/>
      <c r="C214" s="98"/>
      <c r="D214" s="40"/>
      <c r="E214" s="41"/>
      <c r="F214" s="41"/>
      <c r="G214" s="42"/>
    </row>
    <row r="215" spans="2:7" s="18" customFormat="1" ht="17.100000000000001" customHeight="1" x14ac:dyDescent="0.25">
      <c r="B215" s="39"/>
      <c r="C215" s="98"/>
      <c r="D215" s="40"/>
      <c r="E215" s="41"/>
      <c r="F215" s="41"/>
      <c r="G215" s="42"/>
    </row>
    <row r="216" spans="2:7" s="18" customFormat="1" ht="17.100000000000001" customHeight="1" x14ac:dyDescent="0.25">
      <c r="B216" s="80">
        <v>8</v>
      </c>
      <c r="C216" s="81"/>
      <c r="D216" s="81"/>
      <c r="E216" s="81"/>
      <c r="F216" s="81"/>
      <c r="G216" s="82"/>
    </row>
    <row r="217" spans="2:7" s="18" customFormat="1" ht="17.100000000000001" customHeight="1" x14ac:dyDescent="0.25">
      <c r="B217" s="43"/>
      <c r="C217" s="84"/>
      <c r="D217" s="36" t="s">
        <v>99</v>
      </c>
      <c r="E217" s="37" t="s">
        <v>100</v>
      </c>
      <c r="F217" s="37" t="s">
        <v>101</v>
      </c>
      <c r="G217" s="38" t="s">
        <v>102</v>
      </c>
    </row>
    <row r="218" spans="2:7" s="18" customFormat="1" ht="17.100000000000001" customHeight="1" x14ac:dyDescent="0.25">
      <c r="B218" s="44"/>
      <c r="C218" s="87" t="s">
        <v>109</v>
      </c>
      <c r="D218" s="45">
        <v>96</v>
      </c>
      <c r="E218" s="46">
        <f>D218/D221*100</f>
        <v>61.53846153846154</v>
      </c>
      <c r="F218" s="46">
        <f>E218</f>
        <v>61.53846153846154</v>
      </c>
      <c r="G218" s="47">
        <f>F218</f>
        <v>61.53846153846154</v>
      </c>
    </row>
    <row r="219" spans="2:7" s="18" customFormat="1" ht="17.100000000000001" customHeight="1" x14ac:dyDescent="0.25">
      <c r="B219" s="48"/>
      <c r="C219" s="87" t="s">
        <v>110</v>
      </c>
      <c r="D219" s="49">
        <v>26</v>
      </c>
      <c r="E219" s="46">
        <f>D219/D221*100</f>
        <v>16.666666666666664</v>
      </c>
      <c r="F219" s="46">
        <f t="shared" ref="F219:F220" si="1">E219</f>
        <v>16.666666666666664</v>
      </c>
      <c r="G219" s="50">
        <f>F219+G218</f>
        <v>78.205128205128204</v>
      </c>
    </row>
    <row r="220" spans="2:7" s="18" customFormat="1" ht="17.100000000000001" customHeight="1" x14ac:dyDescent="0.25">
      <c r="B220" s="48"/>
      <c r="C220" s="87" t="s">
        <v>111</v>
      </c>
      <c r="D220" s="51">
        <v>34</v>
      </c>
      <c r="E220" s="46">
        <f>D220/D221*100</f>
        <v>21.794871794871796</v>
      </c>
      <c r="F220" s="46">
        <f t="shared" si="1"/>
        <v>21.794871794871796</v>
      </c>
      <c r="G220" s="50">
        <f>F220+G219</f>
        <v>100</v>
      </c>
    </row>
    <row r="221" spans="2:7" s="18" customFormat="1" ht="17.100000000000001" customHeight="1" x14ac:dyDescent="0.25">
      <c r="B221" s="53"/>
      <c r="C221" s="100" t="s">
        <v>98</v>
      </c>
      <c r="D221" s="54">
        <f>SUM(D218:D220)</f>
        <v>156</v>
      </c>
      <c r="E221" s="55">
        <f>SUM(E218:E220)</f>
        <v>100</v>
      </c>
      <c r="F221" s="55">
        <v>100</v>
      </c>
      <c r="G221" s="56"/>
    </row>
    <row r="222" spans="2:7" s="18" customFormat="1" ht="17.100000000000001" customHeight="1" x14ac:dyDescent="0.25">
      <c r="B222" s="39"/>
      <c r="C222" s="98"/>
      <c r="D222" s="40"/>
      <c r="E222" s="41"/>
      <c r="F222" s="41"/>
      <c r="G222" s="42"/>
    </row>
    <row r="223" spans="2:7" s="18" customFormat="1" ht="17.100000000000001" customHeight="1" x14ac:dyDescent="0.25">
      <c r="B223" s="39"/>
      <c r="C223" s="98"/>
      <c r="D223" s="40"/>
      <c r="E223" s="41"/>
      <c r="F223" s="41"/>
      <c r="G223" s="42"/>
    </row>
    <row r="224" spans="2:7" s="18" customFormat="1" ht="17.100000000000001" customHeight="1" x14ac:dyDescent="0.25">
      <c r="B224" s="39"/>
      <c r="C224" s="98"/>
      <c r="D224" s="40"/>
      <c r="E224" s="41"/>
      <c r="F224" s="41"/>
      <c r="G224" s="42"/>
    </row>
    <row r="225" spans="2:7" s="18" customFormat="1" ht="17.100000000000001" customHeight="1" x14ac:dyDescent="0.25">
      <c r="B225" s="39"/>
      <c r="C225" s="98"/>
      <c r="D225" s="40"/>
      <c r="E225" s="41"/>
      <c r="F225" s="41"/>
      <c r="G225" s="42"/>
    </row>
    <row r="226" spans="2:7" s="18" customFormat="1" ht="17.100000000000001" customHeight="1" x14ac:dyDescent="0.25">
      <c r="B226" s="39"/>
      <c r="C226" s="98"/>
      <c r="D226" s="40"/>
      <c r="E226" s="41"/>
      <c r="F226" s="41"/>
      <c r="G226" s="42"/>
    </row>
    <row r="227" spans="2:7" s="18" customFormat="1" ht="17.100000000000001" customHeight="1" x14ac:dyDescent="0.25">
      <c r="B227" s="39"/>
      <c r="C227" s="98"/>
      <c r="D227" s="40"/>
      <c r="E227" s="41"/>
      <c r="F227" s="41"/>
      <c r="G227" s="42"/>
    </row>
    <row r="228" spans="2:7" s="18" customFormat="1" ht="17.100000000000001" customHeight="1" x14ac:dyDescent="0.25">
      <c r="B228" s="39"/>
      <c r="C228" s="98"/>
      <c r="D228" s="40"/>
      <c r="E228" s="41"/>
      <c r="F228" s="41"/>
      <c r="G228" s="42"/>
    </row>
    <row r="229" spans="2:7" s="18" customFormat="1" ht="17.100000000000001" customHeight="1" x14ac:dyDescent="0.25">
      <c r="B229" s="39"/>
      <c r="C229" s="98"/>
      <c r="D229" s="40"/>
      <c r="E229" s="41"/>
      <c r="F229" s="41"/>
      <c r="G229" s="42"/>
    </row>
    <row r="230" spans="2:7" s="18" customFormat="1" ht="17.100000000000001" customHeight="1" x14ac:dyDescent="0.25">
      <c r="B230" s="39"/>
      <c r="C230" s="98"/>
      <c r="D230" s="40"/>
      <c r="E230" s="41"/>
      <c r="F230" s="41"/>
      <c r="G230" s="42"/>
    </row>
    <row r="231" spans="2:7" s="18" customFormat="1" ht="17.100000000000001" customHeight="1" x14ac:dyDescent="0.25">
      <c r="B231" s="39"/>
      <c r="C231" s="98"/>
      <c r="D231" s="40"/>
      <c r="E231" s="41"/>
      <c r="F231" s="41"/>
      <c r="G231" s="42"/>
    </row>
    <row r="232" spans="2:7" s="18" customFormat="1" ht="17.100000000000001" customHeight="1" x14ac:dyDescent="0.25">
      <c r="B232" s="39"/>
      <c r="C232" s="98"/>
      <c r="D232" s="40"/>
      <c r="E232" s="41"/>
      <c r="F232" s="41"/>
      <c r="G232" s="42"/>
    </row>
    <row r="233" spans="2:7" s="18" customFormat="1" ht="17.100000000000001" customHeight="1" x14ac:dyDescent="0.25">
      <c r="B233" s="39"/>
      <c r="C233" s="98"/>
      <c r="D233" s="40"/>
      <c r="E233" s="41"/>
      <c r="F233" s="41"/>
      <c r="G233" s="42"/>
    </row>
    <row r="234" spans="2:7" s="18" customFormat="1" ht="17.100000000000001" customHeight="1" x14ac:dyDescent="0.25">
      <c r="B234" s="39"/>
      <c r="C234" s="98"/>
      <c r="D234" s="40"/>
      <c r="E234" s="41"/>
      <c r="F234" s="41"/>
      <c r="G234" s="42"/>
    </row>
    <row r="235" spans="2:7" s="18" customFormat="1" ht="17.100000000000001" customHeight="1" x14ac:dyDescent="0.25">
      <c r="B235" s="80">
        <v>9</v>
      </c>
      <c r="C235" s="81"/>
      <c r="D235" s="81"/>
      <c r="E235" s="81"/>
      <c r="F235" s="81"/>
      <c r="G235" s="82"/>
    </row>
    <row r="236" spans="2:7" s="18" customFormat="1" ht="17.100000000000001" customHeight="1" x14ac:dyDescent="0.25">
      <c r="B236" s="43"/>
      <c r="C236" s="84"/>
      <c r="D236" s="36" t="s">
        <v>99</v>
      </c>
      <c r="E236" s="37" t="s">
        <v>100</v>
      </c>
      <c r="F236" s="37" t="s">
        <v>101</v>
      </c>
      <c r="G236" s="38" t="s">
        <v>102</v>
      </c>
    </row>
    <row r="237" spans="2:7" s="18" customFormat="1" ht="17.100000000000001" customHeight="1" x14ac:dyDescent="0.25">
      <c r="B237" s="44"/>
      <c r="C237" s="87" t="s">
        <v>112</v>
      </c>
      <c r="D237" s="45">
        <v>4</v>
      </c>
      <c r="E237" s="46">
        <f>D237/D242*100</f>
        <v>2.4844720496894408</v>
      </c>
      <c r="F237" s="46">
        <f>E237</f>
        <v>2.4844720496894408</v>
      </c>
      <c r="G237" s="47">
        <f>F237</f>
        <v>2.4844720496894408</v>
      </c>
    </row>
    <row r="238" spans="2:7" s="18" customFormat="1" ht="17.100000000000001" customHeight="1" x14ac:dyDescent="0.25">
      <c r="B238" s="48"/>
      <c r="C238" s="87" t="s">
        <v>113</v>
      </c>
      <c r="D238" s="49">
        <v>48</v>
      </c>
      <c r="E238" s="46">
        <f>D238/D242*100</f>
        <v>29.813664596273291</v>
      </c>
      <c r="F238" s="46">
        <f t="shared" ref="F238:F241" si="2">E238</f>
        <v>29.813664596273291</v>
      </c>
      <c r="G238" s="50">
        <f>F238+G237</f>
        <v>32.298136645962735</v>
      </c>
    </row>
    <row r="239" spans="2:7" s="18" customFormat="1" ht="17.100000000000001" customHeight="1" x14ac:dyDescent="0.25">
      <c r="B239" s="48"/>
      <c r="C239" s="85" t="s">
        <v>114</v>
      </c>
      <c r="D239" s="51">
        <v>4</v>
      </c>
      <c r="E239" s="46">
        <f>D239/D242*100</f>
        <v>2.4844720496894408</v>
      </c>
      <c r="F239" s="46">
        <f t="shared" si="2"/>
        <v>2.4844720496894408</v>
      </c>
      <c r="G239" s="50">
        <f>F239+G238</f>
        <v>34.782608695652179</v>
      </c>
    </row>
    <row r="240" spans="2:7" s="18" customFormat="1" ht="17.100000000000001" customHeight="1" x14ac:dyDescent="0.25">
      <c r="B240" s="48"/>
      <c r="C240" s="85" t="s">
        <v>115</v>
      </c>
      <c r="D240" s="51">
        <v>94</v>
      </c>
      <c r="E240" s="46">
        <f>D240/D242*100</f>
        <v>58.385093167701861</v>
      </c>
      <c r="F240" s="46">
        <f t="shared" si="2"/>
        <v>58.385093167701861</v>
      </c>
      <c r="G240" s="52">
        <f>F240+G239</f>
        <v>93.16770186335404</v>
      </c>
    </row>
    <row r="241" spans="2:7" s="18" customFormat="1" ht="17.100000000000001" customHeight="1" x14ac:dyDescent="0.25">
      <c r="B241" s="48"/>
      <c r="C241" s="85" t="s">
        <v>116</v>
      </c>
      <c r="D241" s="51">
        <v>11</v>
      </c>
      <c r="E241" s="46">
        <f>D241/D242*100</f>
        <v>6.8322981366459627</v>
      </c>
      <c r="F241" s="46">
        <f t="shared" si="2"/>
        <v>6.8322981366459627</v>
      </c>
      <c r="G241" s="52">
        <f>F241+G240</f>
        <v>100</v>
      </c>
    </row>
    <row r="242" spans="2:7" s="18" customFormat="1" ht="17.100000000000001" customHeight="1" x14ac:dyDescent="0.25">
      <c r="B242" s="53"/>
      <c r="C242" s="100" t="s">
        <v>98</v>
      </c>
      <c r="D242" s="54">
        <f>SUM(D237:D241)</f>
        <v>161</v>
      </c>
      <c r="E242" s="55">
        <v>100</v>
      </c>
      <c r="F242" s="55">
        <v>100</v>
      </c>
      <c r="G242" s="56"/>
    </row>
    <row r="243" spans="2:7" s="18" customFormat="1" ht="17.100000000000001" customHeight="1" x14ac:dyDescent="0.25">
      <c r="B243" s="39"/>
      <c r="C243" s="98"/>
      <c r="D243" s="40"/>
      <c r="E243" s="41"/>
      <c r="F243" s="41"/>
      <c r="G243" s="42"/>
    </row>
    <row r="244" spans="2:7" s="18" customFormat="1" ht="17.100000000000001" customHeight="1" x14ac:dyDescent="0.25">
      <c r="B244" s="39"/>
      <c r="C244" s="98"/>
      <c r="D244" s="40"/>
      <c r="E244" s="41"/>
      <c r="F244" s="41"/>
      <c r="G244" s="42"/>
    </row>
    <row r="245" spans="2:7" s="18" customFormat="1" ht="17.100000000000001" customHeight="1" x14ac:dyDescent="0.25">
      <c r="B245" s="39"/>
      <c r="C245" s="98"/>
      <c r="D245" s="40"/>
      <c r="E245" s="41"/>
      <c r="F245" s="41"/>
      <c r="G245" s="42"/>
    </row>
    <row r="246" spans="2:7" s="18" customFormat="1" ht="17.100000000000001" customHeight="1" x14ac:dyDescent="0.25">
      <c r="B246" s="39"/>
      <c r="C246" s="98"/>
      <c r="D246" s="40"/>
      <c r="E246" s="41"/>
      <c r="F246" s="41"/>
      <c r="G246" s="42"/>
    </row>
    <row r="247" spans="2:7" s="18" customFormat="1" ht="17.100000000000001" customHeight="1" x14ac:dyDescent="0.25">
      <c r="B247" s="39"/>
      <c r="C247" s="98"/>
      <c r="D247" s="40"/>
      <c r="E247" s="41"/>
      <c r="F247" s="41"/>
      <c r="G247" s="42"/>
    </row>
    <row r="248" spans="2:7" s="18" customFormat="1" ht="17.100000000000001" customHeight="1" x14ac:dyDescent="0.25">
      <c r="B248" s="39"/>
      <c r="C248" s="98"/>
      <c r="D248" s="40"/>
      <c r="E248" s="41"/>
      <c r="F248" s="41"/>
      <c r="G248" s="42"/>
    </row>
    <row r="249" spans="2:7" s="18" customFormat="1" x14ac:dyDescent="0.25">
      <c r="C249" s="86"/>
    </row>
    <row r="250" spans="2:7" s="18" customFormat="1" ht="21" customHeight="1" x14ac:dyDescent="0.25">
      <c r="B250" s="66" t="s">
        <v>55</v>
      </c>
      <c r="C250" s="67"/>
      <c r="D250" s="67"/>
      <c r="E250" s="67"/>
      <c r="F250" s="67"/>
      <c r="G250" s="68"/>
    </row>
    <row r="251" spans="2:7" s="18" customFormat="1" ht="29.1" customHeight="1" x14ac:dyDescent="0.25">
      <c r="B251" s="33"/>
      <c r="C251" s="83"/>
      <c r="D251" s="36" t="s">
        <v>99</v>
      </c>
      <c r="E251" s="37" t="s">
        <v>100</v>
      </c>
      <c r="F251" s="37" t="s">
        <v>101</v>
      </c>
      <c r="G251" s="38" t="s">
        <v>102</v>
      </c>
    </row>
    <row r="252" spans="2:7" s="18" customFormat="1" ht="17.100000000000001" customHeight="1" x14ac:dyDescent="0.25">
      <c r="B252" s="34"/>
      <c r="C252" s="95" t="s">
        <v>80</v>
      </c>
      <c r="D252" s="19">
        <v>98</v>
      </c>
      <c r="E252" s="20">
        <v>98</v>
      </c>
      <c r="F252" s="20">
        <v>98</v>
      </c>
      <c r="G252" s="21">
        <v>98</v>
      </c>
    </row>
    <row r="253" spans="2:7" s="18" customFormat="1" ht="17.100000000000001" customHeight="1" x14ac:dyDescent="0.25">
      <c r="B253" s="31"/>
      <c r="C253" s="96" t="s">
        <v>81</v>
      </c>
      <c r="D253" s="22">
        <v>2</v>
      </c>
      <c r="E253" s="23">
        <v>2</v>
      </c>
      <c r="F253" s="23">
        <v>2</v>
      </c>
      <c r="G253" s="24">
        <v>100</v>
      </c>
    </row>
    <row r="254" spans="2:7" s="18" customFormat="1" ht="17.100000000000001" customHeight="1" x14ac:dyDescent="0.25">
      <c r="B254" s="32"/>
      <c r="C254" s="97" t="s">
        <v>98</v>
      </c>
      <c r="D254" s="25">
        <v>100</v>
      </c>
      <c r="E254" s="26">
        <v>100</v>
      </c>
      <c r="F254" s="26">
        <v>100</v>
      </c>
      <c r="G254" s="27"/>
    </row>
    <row r="255" spans="2:7" s="18" customFormat="1" ht="17.100000000000001" customHeight="1" x14ac:dyDescent="0.25">
      <c r="B255" s="39"/>
      <c r="C255" s="98"/>
      <c r="D255" s="40"/>
      <c r="E255" s="41"/>
      <c r="F255" s="41"/>
      <c r="G255" s="42"/>
    </row>
    <row r="256" spans="2:7" s="18" customFormat="1" ht="17.100000000000001" customHeight="1" x14ac:dyDescent="0.25">
      <c r="B256" s="39"/>
      <c r="C256" s="98"/>
      <c r="D256" s="40"/>
      <c r="E256" s="41"/>
      <c r="F256" s="41"/>
      <c r="G256" s="42"/>
    </row>
    <row r="257" spans="2:7" s="18" customFormat="1" ht="17.100000000000001" customHeight="1" x14ac:dyDescent="0.25">
      <c r="B257" s="39"/>
      <c r="C257" s="98"/>
      <c r="D257" s="40"/>
      <c r="E257" s="41"/>
      <c r="F257" s="41"/>
      <c r="G257" s="42"/>
    </row>
    <row r="258" spans="2:7" s="18" customFormat="1" ht="17.100000000000001" customHeight="1" x14ac:dyDescent="0.25">
      <c r="B258" s="39"/>
      <c r="C258" s="98"/>
      <c r="D258" s="40"/>
      <c r="E258" s="41"/>
      <c r="F258" s="41"/>
      <c r="G258" s="42"/>
    </row>
    <row r="259" spans="2:7" s="18" customFormat="1" ht="17.100000000000001" customHeight="1" x14ac:dyDescent="0.25">
      <c r="B259" s="39"/>
      <c r="C259" s="98"/>
      <c r="D259" s="40"/>
      <c r="E259" s="41"/>
      <c r="F259" s="41"/>
      <c r="G259" s="42"/>
    </row>
    <row r="260" spans="2:7" s="18" customFormat="1" ht="17.100000000000001" customHeight="1" x14ac:dyDescent="0.25">
      <c r="B260" s="39"/>
      <c r="C260" s="98"/>
      <c r="D260" s="40"/>
      <c r="E260" s="41"/>
      <c r="F260" s="41"/>
      <c r="G260" s="42"/>
    </row>
    <row r="261" spans="2:7" s="18" customFormat="1" ht="17.100000000000001" customHeight="1" x14ac:dyDescent="0.25">
      <c r="B261" s="39"/>
      <c r="C261" s="98"/>
      <c r="D261" s="40"/>
      <c r="E261" s="41"/>
      <c r="F261" s="41"/>
      <c r="G261" s="42"/>
    </row>
    <row r="262" spans="2:7" s="18" customFormat="1" ht="17.100000000000001" customHeight="1" x14ac:dyDescent="0.25">
      <c r="B262" s="39"/>
      <c r="C262" s="98"/>
      <c r="D262" s="40"/>
      <c r="E262" s="41"/>
      <c r="F262" s="41"/>
      <c r="G262" s="42"/>
    </row>
    <row r="263" spans="2:7" s="18" customFormat="1" ht="17.100000000000001" customHeight="1" x14ac:dyDescent="0.25">
      <c r="B263" s="39"/>
      <c r="C263" s="98"/>
      <c r="D263" s="40"/>
      <c r="E263" s="41"/>
      <c r="F263" s="41"/>
      <c r="G263" s="42"/>
    </row>
    <row r="264" spans="2:7" s="18" customFormat="1" ht="17.100000000000001" customHeight="1" x14ac:dyDescent="0.25">
      <c r="B264" s="39"/>
      <c r="C264" s="98"/>
      <c r="D264" s="40"/>
      <c r="E264" s="41"/>
      <c r="F264" s="41"/>
      <c r="G264" s="42"/>
    </row>
    <row r="265" spans="2:7" s="18" customFormat="1" ht="17.100000000000001" customHeight="1" x14ac:dyDescent="0.25">
      <c r="B265" s="39"/>
      <c r="C265" s="98"/>
      <c r="D265" s="40"/>
      <c r="E265" s="41"/>
      <c r="F265" s="41"/>
      <c r="G265" s="42"/>
    </row>
    <row r="266" spans="2:7" s="18" customFormat="1" ht="17.100000000000001" customHeight="1" x14ac:dyDescent="0.25">
      <c r="B266" s="39"/>
      <c r="C266" s="98"/>
      <c r="D266" s="40"/>
      <c r="E266" s="41"/>
      <c r="F266" s="41"/>
      <c r="G266" s="42"/>
    </row>
    <row r="267" spans="2:7" s="18" customFormat="1" ht="17.100000000000001" customHeight="1" x14ac:dyDescent="0.25">
      <c r="B267" s="39"/>
      <c r="C267" s="98"/>
      <c r="D267" s="40"/>
      <c r="E267" s="41"/>
      <c r="F267" s="41"/>
      <c r="G267" s="42"/>
    </row>
    <row r="268" spans="2:7" s="18" customFormat="1" ht="17.100000000000001" customHeight="1" x14ac:dyDescent="0.25">
      <c r="B268" s="39"/>
      <c r="C268" s="98"/>
      <c r="D268" s="40"/>
      <c r="E268" s="41"/>
      <c r="F268" s="41"/>
      <c r="G268" s="42"/>
    </row>
    <row r="269" spans="2:7" s="18" customFormat="1" ht="17.100000000000001" customHeight="1" x14ac:dyDescent="0.25">
      <c r="B269" s="39"/>
      <c r="C269" s="98"/>
      <c r="D269" s="40"/>
      <c r="E269" s="41"/>
      <c r="F269" s="41"/>
      <c r="G269" s="42"/>
    </row>
    <row r="270" spans="2:7" s="18" customFormat="1" ht="17.100000000000001" customHeight="1" x14ac:dyDescent="0.25">
      <c r="B270" s="39"/>
      <c r="C270" s="98"/>
      <c r="D270" s="40"/>
      <c r="E270" s="41"/>
      <c r="F270" s="41"/>
      <c r="G270" s="42"/>
    </row>
    <row r="271" spans="2:7" s="18" customFormat="1" ht="17.100000000000001" customHeight="1" x14ac:dyDescent="0.25">
      <c r="B271" s="39"/>
      <c r="C271" s="98"/>
      <c r="D271" s="40"/>
      <c r="E271" s="41"/>
      <c r="F271" s="41"/>
      <c r="G271" s="42"/>
    </row>
    <row r="272" spans="2:7" s="18" customFormat="1" ht="17.100000000000001" customHeight="1" x14ac:dyDescent="0.25">
      <c r="B272" s="39"/>
      <c r="C272" s="98"/>
      <c r="D272" s="40"/>
      <c r="E272" s="41"/>
      <c r="F272" s="41"/>
      <c r="G272" s="42"/>
    </row>
    <row r="273" spans="2:7" s="18" customFormat="1" ht="17.100000000000001" customHeight="1" x14ac:dyDescent="0.25">
      <c r="B273" s="39"/>
      <c r="C273" s="98"/>
      <c r="D273" s="40"/>
      <c r="E273" s="41"/>
      <c r="F273" s="41"/>
      <c r="G273" s="42"/>
    </row>
    <row r="274" spans="2:7" s="18" customFormat="1" ht="17.100000000000001" customHeight="1" x14ac:dyDescent="0.25">
      <c r="B274" s="39"/>
      <c r="C274" s="98"/>
      <c r="D274" s="40"/>
      <c r="E274" s="41"/>
      <c r="F274" s="41"/>
      <c r="G274" s="42"/>
    </row>
    <row r="275" spans="2:7" s="18" customFormat="1" ht="17.100000000000001" customHeight="1" x14ac:dyDescent="0.25">
      <c r="B275" s="80">
        <v>11</v>
      </c>
      <c r="C275" s="81"/>
      <c r="D275" s="81"/>
      <c r="E275" s="81"/>
      <c r="F275" s="81"/>
      <c r="G275" s="82"/>
    </row>
    <row r="276" spans="2:7" s="18" customFormat="1" ht="17.100000000000001" customHeight="1" x14ac:dyDescent="0.25">
      <c r="B276" s="43"/>
      <c r="C276" s="84"/>
      <c r="D276" s="36" t="s">
        <v>99</v>
      </c>
      <c r="E276" s="37" t="s">
        <v>100</v>
      </c>
      <c r="F276" s="37" t="s">
        <v>101</v>
      </c>
      <c r="G276" s="38" t="s">
        <v>102</v>
      </c>
    </row>
    <row r="277" spans="2:7" s="18" customFormat="1" ht="17.100000000000001" customHeight="1" x14ac:dyDescent="0.25">
      <c r="B277" s="44"/>
      <c r="C277" s="87" t="s">
        <v>117</v>
      </c>
      <c r="D277" s="45">
        <v>77</v>
      </c>
      <c r="E277" s="46">
        <f>D277/D282*100</f>
        <v>35.648148148148145</v>
      </c>
      <c r="F277" s="46">
        <f>E277</f>
        <v>35.648148148148145</v>
      </c>
      <c r="G277" s="47">
        <f>F277</f>
        <v>35.648148148148145</v>
      </c>
    </row>
    <row r="278" spans="2:7" s="18" customFormat="1" ht="17.100000000000001" customHeight="1" x14ac:dyDescent="0.25">
      <c r="B278" s="48"/>
      <c r="C278" s="87" t="s">
        <v>118</v>
      </c>
      <c r="D278" s="49">
        <v>82</v>
      </c>
      <c r="E278" s="46">
        <f>D278/D282*100</f>
        <v>37.962962962962962</v>
      </c>
      <c r="F278" s="46">
        <f t="shared" ref="F278:F281" si="3">E278</f>
        <v>37.962962962962962</v>
      </c>
      <c r="G278" s="50">
        <f>F278+G277</f>
        <v>73.611111111111114</v>
      </c>
    </row>
    <row r="279" spans="2:7" s="18" customFormat="1" ht="17.100000000000001" customHeight="1" x14ac:dyDescent="0.25">
      <c r="B279" s="48"/>
      <c r="C279" s="85" t="s">
        <v>113</v>
      </c>
      <c r="D279" s="51">
        <v>39</v>
      </c>
      <c r="E279" s="46">
        <f>D279/D282*100</f>
        <v>18.055555555555554</v>
      </c>
      <c r="F279" s="46">
        <f t="shared" si="3"/>
        <v>18.055555555555554</v>
      </c>
      <c r="G279" s="50">
        <f>F279+G278</f>
        <v>91.666666666666671</v>
      </c>
    </row>
    <row r="280" spans="2:7" s="18" customFormat="1" ht="17.100000000000001" customHeight="1" x14ac:dyDescent="0.25">
      <c r="B280" s="48"/>
      <c r="C280" s="85" t="s">
        <v>119</v>
      </c>
      <c r="D280" s="51">
        <v>12</v>
      </c>
      <c r="E280" s="46">
        <f>D280/D282*100</f>
        <v>5.5555555555555554</v>
      </c>
      <c r="F280" s="46">
        <f t="shared" si="3"/>
        <v>5.5555555555555554</v>
      </c>
      <c r="G280" s="52">
        <f>F280+G279</f>
        <v>97.222222222222229</v>
      </c>
    </row>
    <row r="281" spans="2:7" s="18" customFormat="1" ht="17.100000000000001" customHeight="1" x14ac:dyDescent="0.25">
      <c r="B281" s="48"/>
      <c r="C281" s="87" t="s">
        <v>79</v>
      </c>
      <c r="D281" s="51">
        <v>6</v>
      </c>
      <c r="E281" s="46">
        <f>D281/D282*100</f>
        <v>2.7777777777777777</v>
      </c>
      <c r="F281" s="46">
        <f t="shared" si="3"/>
        <v>2.7777777777777777</v>
      </c>
      <c r="G281" s="52">
        <f>F281+G280</f>
        <v>100</v>
      </c>
    </row>
    <row r="282" spans="2:7" s="18" customFormat="1" ht="17.100000000000001" customHeight="1" x14ac:dyDescent="0.25">
      <c r="B282" s="53"/>
      <c r="C282" s="100" t="s">
        <v>98</v>
      </c>
      <c r="D282" s="54">
        <f>SUM(D277:D281)</f>
        <v>216</v>
      </c>
      <c r="E282" s="55">
        <v>100</v>
      </c>
      <c r="F282" s="55">
        <v>100</v>
      </c>
      <c r="G282" s="56"/>
    </row>
    <row r="283" spans="2:7" s="18" customFormat="1" ht="17.100000000000001" customHeight="1" x14ac:dyDescent="0.25">
      <c r="B283" s="39"/>
      <c r="C283" s="98"/>
      <c r="D283" s="40"/>
      <c r="E283" s="41"/>
      <c r="F283" s="41"/>
      <c r="G283" s="42"/>
    </row>
    <row r="284" spans="2:7" s="18" customFormat="1" ht="17.100000000000001" customHeight="1" x14ac:dyDescent="0.25">
      <c r="B284" s="39"/>
      <c r="C284" s="98"/>
      <c r="D284" s="40"/>
      <c r="E284" s="41"/>
      <c r="F284" s="41"/>
      <c r="G284" s="42"/>
    </row>
    <row r="285" spans="2:7" s="18" customFormat="1" ht="17.100000000000001" customHeight="1" x14ac:dyDescent="0.25">
      <c r="B285" s="39"/>
      <c r="C285" s="98"/>
      <c r="D285" s="40"/>
      <c r="E285" s="41"/>
      <c r="F285" s="41"/>
      <c r="G285" s="42"/>
    </row>
    <row r="286" spans="2:7" s="18" customFormat="1" ht="17.100000000000001" customHeight="1" x14ac:dyDescent="0.25">
      <c r="B286" s="39"/>
      <c r="C286" s="98"/>
      <c r="D286" s="40"/>
      <c r="E286" s="41"/>
      <c r="F286" s="41"/>
      <c r="G286" s="42"/>
    </row>
    <row r="287" spans="2:7" s="18" customFormat="1" ht="17.100000000000001" customHeight="1" x14ac:dyDescent="0.25">
      <c r="B287" s="39"/>
      <c r="C287" s="98"/>
      <c r="D287" s="40"/>
      <c r="E287" s="41"/>
      <c r="F287" s="41"/>
      <c r="G287" s="42"/>
    </row>
    <row r="288" spans="2:7" s="18" customFormat="1" ht="17.100000000000001" customHeight="1" x14ac:dyDescent="0.25">
      <c r="B288" s="39"/>
      <c r="C288" s="98"/>
      <c r="D288" s="40"/>
      <c r="E288" s="41"/>
      <c r="F288" s="41"/>
      <c r="G288" s="42"/>
    </row>
    <row r="289" spans="2:7" s="18" customFormat="1" ht="17.100000000000001" customHeight="1" x14ac:dyDescent="0.25">
      <c r="B289" s="39"/>
      <c r="C289" s="98"/>
      <c r="D289" s="40"/>
      <c r="E289" s="41"/>
      <c r="F289" s="41"/>
      <c r="G289" s="42"/>
    </row>
    <row r="290" spans="2:7" s="18" customFormat="1" ht="17.100000000000001" customHeight="1" x14ac:dyDescent="0.25">
      <c r="B290" s="39"/>
      <c r="C290" s="98"/>
      <c r="D290" s="40"/>
      <c r="E290" s="41"/>
      <c r="F290" s="41"/>
      <c r="G290" s="42"/>
    </row>
    <row r="291" spans="2:7" s="18" customFormat="1" ht="17.100000000000001" customHeight="1" x14ac:dyDescent="0.25">
      <c r="B291" s="39"/>
      <c r="C291" s="98"/>
      <c r="D291" s="40"/>
      <c r="E291" s="41"/>
      <c r="F291" s="41"/>
      <c r="G291" s="42"/>
    </row>
    <row r="292" spans="2:7" s="18" customFormat="1" ht="17.100000000000001" customHeight="1" x14ac:dyDescent="0.25">
      <c r="B292" s="39"/>
      <c r="C292" s="98"/>
      <c r="D292" s="40"/>
      <c r="E292" s="41"/>
      <c r="F292" s="41"/>
      <c r="G292" s="42"/>
    </row>
    <row r="293" spans="2:7" s="18" customFormat="1" ht="17.100000000000001" customHeight="1" x14ac:dyDescent="0.25">
      <c r="B293" s="39"/>
      <c r="C293" s="98"/>
      <c r="D293" s="40"/>
      <c r="E293" s="41"/>
      <c r="F293" s="41"/>
      <c r="G293" s="42"/>
    </row>
    <row r="294" spans="2:7" s="18" customFormat="1" ht="17.100000000000001" customHeight="1" x14ac:dyDescent="0.25">
      <c r="B294" s="39"/>
      <c r="C294" s="98"/>
      <c r="D294" s="40"/>
      <c r="E294" s="41"/>
      <c r="F294" s="41"/>
      <c r="G294" s="42"/>
    </row>
    <row r="295" spans="2:7" s="18" customFormat="1" ht="17.100000000000001" customHeight="1" x14ac:dyDescent="0.25">
      <c r="B295" s="39"/>
      <c r="C295" s="98"/>
      <c r="D295" s="40"/>
      <c r="E295" s="41"/>
      <c r="F295" s="41"/>
      <c r="G295" s="42"/>
    </row>
    <row r="296" spans="2:7" s="18" customFormat="1" ht="17.100000000000001" customHeight="1" x14ac:dyDescent="0.25">
      <c r="B296" s="39"/>
      <c r="C296" s="98"/>
      <c r="D296" s="40"/>
      <c r="E296" s="41"/>
      <c r="F296" s="41"/>
      <c r="G296" s="42"/>
    </row>
    <row r="297" spans="2:7" s="18" customFormat="1" ht="17.100000000000001" customHeight="1" x14ac:dyDescent="0.25">
      <c r="B297" s="39"/>
      <c r="C297" s="98"/>
      <c r="D297" s="40"/>
      <c r="E297" s="41"/>
      <c r="F297" s="41"/>
      <c r="G297" s="42"/>
    </row>
    <row r="298" spans="2:7" s="18" customFormat="1" ht="17.100000000000001" customHeight="1" x14ac:dyDescent="0.25">
      <c r="B298" s="80">
        <v>12</v>
      </c>
      <c r="C298" s="81"/>
      <c r="D298" s="81"/>
      <c r="E298" s="81"/>
      <c r="F298" s="81"/>
      <c r="G298" s="82"/>
    </row>
    <row r="299" spans="2:7" s="18" customFormat="1" ht="17.100000000000001" customHeight="1" x14ac:dyDescent="0.25">
      <c r="B299" s="43"/>
      <c r="C299" s="84"/>
      <c r="D299" s="36" t="s">
        <v>99</v>
      </c>
      <c r="E299" s="37" t="s">
        <v>100</v>
      </c>
      <c r="F299" s="37" t="s">
        <v>101</v>
      </c>
      <c r="G299" s="38" t="s">
        <v>102</v>
      </c>
    </row>
    <row r="300" spans="2:7" s="18" customFormat="1" ht="17.100000000000001" customHeight="1" x14ac:dyDescent="0.25">
      <c r="B300" s="44"/>
      <c r="C300" s="88" t="s">
        <v>120</v>
      </c>
      <c r="D300" s="57">
        <v>43</v>
      </c>
      <c r="E300" s="46">
        <f>D300/D307*100</f>
        <v>13.65079365079365</v>
      </c>
      <c r="F300" s="46">
        <f>E300</f>
        <v>13.65079365079365</v>
      </c>
      <c r="G300" s="47">
        <f>F300</f>
        <v>13.65079365079365</v>
      </c>
    </row>
    <row r="301" spans="2:7" s="18" customFormat="1" ht="17.100000000000001" customHeight="1" x14ac:dyDescent="0.25">
      <c r="B301" s="48"/>
      <c r="C301" s="88" t="s">
        <v>121</v>
      </c>
      <c r="D301" s="58">
        <v>82</v>
      </c>
      <c r="E301" s="46">
        <f>D301/D307*100</f>
        <v>26.031746031746035</v>
      </c>
      <c r="F301" s="46">
        <f t="shared" ref="F301:F305" si="4">E301</f>
        <v>26.031746031746035</v>
      </c>
      <c r="G301" s="50">
        <f>F301+G300</f>
        <v>39.682539682539684</v>
      </c>
    </row>
    <row r="302" spans="2:7" s="18" customFormat="1" ht="17.100000000000001" customHeight="1" x14ac:dyDescent="0.25">
      <c r="B302" s="48"/>
      <c r="C302" s="88" t="s">
        <v>122</v>
      </c>
      <c r="D302" s="59">
        <v>34</v>
      </c>
      <c r="E302" s="46">
        <f>D302/D307*100</f>
        <v>10.793650793650794</v>
      </c>
      <c r="F302" s="46">
        <f t="shared" si="4"/>
        <v>10.793650793650794</v>
      </c>
      <c r="G302" s="50">
        <f>F302+G301</f>
        <v>50.476190476190482</v>
      </c>
    </row>
    <row r="303" spans="2:7" s="18" customFormat="1" ht="17.100000000000001" customHeight="1" x14ac:dyDescent="0.25">
      <c r="B303" s="48"/>
      <c r="C303" s="85" t="s">
        <v>123</v>
      </c>
      <c r="D303" s="59">
        <v>14</v>
      </c>
      <c r="E303" s="46">
        <f>D303/D307*100</f>
        <v>4.4444444444444446</v>
      </c>
      <c r="F303" s="46">
        <f t="shared" si="4"/>
        <v>4.4444444444444446</v>
      </c>
      <c r="G303" s="52">
        <f>F303+G302</f>
        <v>54.920634920634924</v>
      </c>
    </row>
    <row r="304" spans="2:7" s="18" customFormat="1" ht="17.100000000000001" customHeight="1" x14ac:dyDescent="0.25">
      <c r="C304" s="88" t="s">
        <v>124</v>
      </c>
      <c r="D304" s="59">
        <v>58</v>
      </c>
      <c r="E304" s="46">
        <f>D304/D307*100</f>
        <v>18.412698412698415</v>
      </c>
      <c r="F304" s="46">
        <f t="shared" si="4"/>
        <v>18.412698412698415</v>
      </c>
      <c r="G304" s="52">
        <f t="shared" ref="G304:G306" si="5">F304+G303</f>
        <v>73.333333333333343</v>
      </c>
    </row>
    <row r="305" spans="2:7" s="18" customFormat="1" ht="17.100000000000001" customHeight="1" x14ac:dyDescent="0.25">
      <c r="C305" s="85" t="s">
        <v>125</v>
      </c>
      <c r="D305" s="59">
        <v>70</v>
      </c>
      <c r="E305" s="46">
        <f>D305/D307*100</f>
        <v>22.222222222222221</v>
      </c>
      <c r="F305" s="46">
        <f t="shared" si="4"/>
        <v>22.222222222222221</v>
      </c>
      <c r="G305" s="52">
        <f t="shared" si="5"/>
        <v>95.555555555555571</v>
      </c>
    </row>
    <row r="306" spans="2:7" s="18" customFormat="1" ht="17.100000000000001" customHeight="1" x14ac:dyDescent="0.25">
      <c r="B306" s="48"/>
      <c r="C306" s="85" t="s">
        <v>126</v>
      </c>
      <c r="D306" s="59">
        <v>14</v>
      </c>
      <c r="E306" s="46">
        <f>D306/D307*100</f>
        <v>4.4444444444444446</v>
      </c>
      <c r="F306" s="46">
        <f>E306</f>
        <v>4.4444444444444446</v>
      </c>
      <c r="G306" s="52">
        <f t="shared" si="5"/>
        <v>100.00000000000001</v>
      </c>
    </row>
    <row r="307" spans="2:7" s="18" customFormat="1" ht="17.100000000000001" customHeight="1" x14ac:dyDescent="0.25">
      <c r="B307" s="53"/>
      <c r="C307" s="100" t="s">
        <v>98</v>
      </c>
      <c r="D307" s="54">
        <f>SUM(D300:D306)</f>
        <v>315</v>
      </c>
      <c r="E307" s="55">
        <f>SUM(E300:E306)</f>
        <v>100.00000000000001</v>
      </c>
      <c r="F307" s="55">
        <f>SUM(F300:F306)</f>
        <v>100.00000000000001</v>
      </c>
      <c r="G307" s="56"/>
    </row>
    <row r="308" spans="2:7" s="18" customFormat="1" ht="17.100000000000001" customHeight="1" x14ac:dyDescent="0.25">
      <c r="B308" s="39"/>
      <c r="C308" s="98"/>
      <c r="D308" s="40"/>
      <c r="E308" s="41"/>
      <c r="F308" s="41"/>
      <c r="G308" s="42"/>
    </row>
    <row r="309" spans="2:7" s="18" customFormat="1" ht="17.100000000000001" customHeight="1" x14ac:dyDescent="0.25">
      <c r="B309" s="39"/>
      <c r="C309" s="98"/>
      <c r="D309" s="40"/>
      <c r="E309" s="41"/>
      <c r="F309" s="41"/>
      <c r="G309" s="42"/>
    </row>
    <row r="310" spans="2:7" s="18" customFormat="1" ht="17.100000000000001" customHeight="1" x14ac:dyDescent="0.25">
      <c r="B310" s="39"/>
      <c r="C310" s="98"/>
      <c r="D310" s="40"/>
      <c r="E310" s="41"/>
      <c r="F310" s="41"/>
      <c r="G310" s="42"/>
    </row>
    <row r="311" spans="2:7" s="18" customFormat="1" ht="17.100000000000001" customHeight="1" x14ac:dyDescent="0.25">
      <c r="B311" s="39"/>
      <c r="C311" s="98"/>
      <c r="D311" s="40"/>
      <c r="E311" s="41"/>
      <c r="F311" s="41"/>
      <c r="G311" s="42"/>
    </row>
    <row r="312" spans="2:7" s="18" customFormat="1" ht="17.100000000000001" customHeight="1" x14ac:dyDescent="0.25">
      <c r="B312" s="39"/>
      <c r="C312" s="98"/>
      <c r="D312" s="40"/>
      <c r="E312" s="41"/>
      <c r="F312" s="41"/>
      <c r="G312" s="42"/>
    </row>
    <row r="313" spans="2:7" s="18" customFormat="1" ht="17.100000000000001" customHeight="1" x14ac:dyDescent="0.25">
      <c r="B313" s="39"/>
      <c r="C313" s="98"/>
      <c r="D313" s="40"/>
      <c r="E313" s="41"/>
      <c r="F313" s="41"/>
      <c r="G313" s="42"/>
    </row>
    <row r="314" spans="2:7" s="18" customFormat="1" ht="17.100000000000001" customHeight="1" x14ac:dyDescent="0.25">
      <c r="B314" s="39"/>
      <c r="C314" s="98"/>
      <c r="D314" s="40"/>
      <c r="E314" s="41"/>
      <c r="F314" s="41"/>
      <c r="G314" s="42"/>
    </row>
    <row r="315" spans="2:7" s="18" customFormat="1" ht="17.100000000000001" customHeight="1" x14ac:dyDescent="0.25">
      <c r="B315" s="39"/>
      <c r="C315" s="98"/>
      <c r="D315" s="40"/>
      <c r="E315" s="41"/>
      <c r="F315" s="41"/>
      <c r="G315" s="42"/>
    </row>
    <row r="316" spans="2:7" s="18" customFormat="1" ht="17.100000000000001" customHeight="1" x14ac:dyDescent="0.25">
      <c r="B316" s="39"/>
      <c r="C316" s="98"/>
      <c r="D316" s="40"/>
      <c r="E316" s="41"/>
      <c r="F316" s="41"/>
      <c r="G316" s="42"/>
    </row>
    <row r="317" spans="2:7" s="18" customFormat="1" ht="17.100000000000001" customHeight="1" x14ac:dyDescent="0.25">
      <c r="B317" s="39"/>
      <c r="C317" s="98"/>
      <c r="D317" s="40"/>
      <c r="E317" s="41"/>
      <c r="F317" s="41"/>
      <c r="G317" s="42"/>
    </row>
    <row r="318" spans="2:7" s="18" customFormat="1" ht="17.100000000000001" customHeight="1" x14ac:dyDescent="0.25">
      <c r="B318" s="39"/>
      <c r="C318" s="98"/>
      <c r="D318" s="40"/>
      <c r="E318" s="41"/>
      <c r="F318" s="41"/>
      <c r="G318" s="42"/>
    </row>
    <row r="319" spans="2:7" s="18" customFormat="1" x14ac:dyDescent="0.25">
      <c r="C319" s="86"/>
    </row>
    <row r="320" spans="2:7" s="18" customFormat="1" ht="54.95" customHeight="1" x14ac:dyDescent="0.25">
      <c r="B320" s="66" t="s">
        <v>56</v>
      </c>
      <c r="C320" s="67"/>
      <c r="D320" s="67"/>
      <c r="E320" s="67"/>
      <c r="F320" s="67"/>
      <c r="G320" s="68"/>
    </row>
    <row r="321" spans="2:7" s="18" customFormat="1" ht="29.1" customHeight="1" x14ac:dyDescent="0.25">
      <c r="B321" s="33"/>
      <c r="C321" s="83"/>
      <c r="D321" s="36" t="s">
        <v>99</v>
      </c>
      <c r="E321" s="37" t="s">
        <v>100</v>
      </c>
      <c r="F321" s="37" t="s">
        <v>101</v>
      </c>
      <c r="G321" s="38" t="s">
        <v>102</v>
      </c>
    </row>
    <row r="322" spans="2:7" s="18" customFormat="1" ht="17.100000000000001" customHeight="1" x14ac:dyDescent="0.25">
      <c r="B322" s="34"/>
      <c r="C322" s="95" t="s">
        <v>82</v>
      </c>
      <c r="D322" s="19">
        <v>94</v>
      </c>
      <c r="E322" s="20">
        <v>94</v>
      </c>
      <c r="F322" s="20">
        <v>94</v>
      </c>
      <c r="G322" s="21">
        <v>94</v>
      </c>
    </row>
    <row r="323" spans="2:7" s="18" customFormat="1" ht="17.100000000000001" customHeight="1" x14ac:dyDescent="0.25">
      <c r="B323" s="31"/>
      <c r="C323" s="96" t="s">
        <v>81</v>
      </c>
      <c r="D323" s="22">
        <v>6</v>
      </c>
      <c r="E323" s="23">
        <v>6</v>
      </c>
      <c r="F323" s="23">
        <v>6</v>
      </c>
      <c r="G323" s="24">
        <v>100</v>
      </c>
    </row>
    <row r="324" spans="2:7" s="18" customFormat="1" ht="17.100000000000001" customHeight="1" x14ac:dyDescent="0.25">
      <c r="B324" s="32"/>
      <c r="C324" s="97" t="s">
        <v>98</v>
      </c>
      <c r="D324" s="25">
        <v>100</v>
      </c>
      <c r="E324" s="26">
        <v>100</v>
      </c>
      <c r="F324" s="26">
        <v>100</v>
      </c>
      <c r="G324" s="27"/>
    </row>
    <row r="325" spans="2:7" s="18" customFormat="1" ht="17.100000000000001" customHeight="1" x14ac:dyDescent="0.25">
      <c r="B325" s="39"/>
      <c r="C325" s="98"/>
      <c r="D325" s="40"/>
      <c r="E325" s="41"/>
      <c r="F325" s="41"/>
      <c r="G325" s="42"/>
    </row>
    <row r="326" spans="2:7" s="18" customFormat="1" ht="17.100000000000001" customHeight="1" x14ac:dyDescent="0.25">
      <c r="B326" s="39"/>
      <c r="C326" s="98"/>
      <c r="D326" s="40"/>
      <c r="E326" s="41"/>
      <c r="F326" s="41"/>
      <c r="G326" s="42"/>
    </row>
    <row r="327" spans="2:7" s="18" customFormat="1" ht="17.100000000000001" customHeight="1" x14ac:dyDescent="0.25">
      <c r="B327" s="39"/>
      <c r="C327" s="98"/>
      <c r="D327" s="40"/>
      <c r="E327" s="41"/>
      <c r="F327" s="41"/>
      <c r="G327" s="42"/>
    </row>
    <row r="328" spans="2:7" s="18" customFormat="1" ht="17.100000000000001" customHeight="1" x14ac:dyDescent="0.25">
      <c r="B328" s="39"/>
      <c r="C328" s="98"/>
      <c r="D328" s="40"/>
      <c r="E328" s="41"/>
      <c r="F328" s="41"/>
      <c r="G328" s="42"/>
    </row>
    <row r="329" spans="2:7" s="18" customFormat="1" ht="17.100000000000001" customHeight="1" x14ac:dyDescent="0.25">
      <c r="B329" s="39"/>
      <c r="C329" s="98"/>
      <c r="D329" s="40"/>
      <c r="E329" s="41"/>
      <c r="F329" s="41"/>
      <c r="G329" s="42"/>
    </row>
    <row r="330" spans="2:7" s="18" customFormat="1" ht="17.100000000000001" customHeight="1" x14ac:dyDescent="0.25">
      <c r="B330" s="39"/>
      <c r="C330" s="98"/>
      <c r="D330" s="40"/>
      <c r="E330" s="41"/>
      <c r="F330" s="41"/>
      <c r="G330" s="42"/>
    </row>
    <row r="331" spans="2:7" s="18" customFormat="1" ht="17.100000000000001" customHeight="1" x14ac:dyDescent="0.25">
      <c r="B331" s="39"/>
      <c r="C331" s="98"/>
      <c r="D331" s="40"/>
      <c r="E331" s="41"/>
      <c r="F331" s="41"/>
      <c r="G331" s="42"/>
    </row>
    <row r="332" spans="2:7" s="18" customFormat="1" ht="17.100000000000001" customHeight="1" x14ac:dyDescent="0.25">
      <c r="B332" s="39"/>
      <c r="C332" s="98"/>
      <c r="D332" s="40"/>
      <c r="E332" s="41"/>
      <c r="F332" s="41"/>
      <c r="G332" s="42"/>
    </row>
    <row r="333" spans="2:7" s="18" customFormat="1" ht="17.100000000000001" customHeight="1" x14ac:dyDescent="0.25">
      <c r="B333" s="39"/>
      <c r="C333" s="98"/>
      <c r="D333" s="40"/>
      <c r="E333" s="41"/>
      <c r="F333" s="41"/>
      <c r="G333" s="42"/>
    </row>
    <row r="334" spans="2:7" s="18" customFormat="1" ht="17.100000000000001" customHeight="1" x14ac:dyDescent="0.25">
      <c r="B334" s="39"/>
      <c r="C334" s="98"/>
      <c r="D334" s="40"/>
      <c r="E334" s="41"/>
      <c r="F334" s="41"/>
      <c r="G334" s="42"/>
    </row>
    <row r="335" spans="2:7" s="18" customFormat="1" ht="17.100000000000001" customHeight="1" x14ac:dyDescent="0.25">
      <c r="B335" s="39"/>
      <c r="C335" s="98"/>
      <c r="D335" s="40"/>
      <c r="E335" s="41"/>
      <c r="F335" s="41"/>
      <c r="G335" s="42"/>
    </row>
    <row r="336" spans="2:7" s="18" customFormat="1" ht="17.100000000000001" customHeight="1" x14ac:dyDescent="0.25">
      <c r="B336" s="39"/>
      <c r="C336" s="98"/>
      <c r="D336" s="40"/>
      <c r="E336" s="41"/>
      <c r="F336" s="41"/>
      <c r="G336" s="42"/>
    </row>
    <row r="337" spans="2:7" s="18" customFormat="1" ht="17.100000000000001" customHeight="1" x14ac:dyDescent="0.25">
      <c r="B337" s="39"/>
      <c r="C337" s="98"/>
      <c r="D337" s="40"/>
      <c r="E337" s="41"/>
      <c r="F337" s="41"/>
      <c r="G337" s="42"/>
    </row>
    <row r="338" spans="2:7" s="18" customFormat="1" ht="17.100000000000001" customHeight="1" x14ac:dyDescent="0.25">
      <c r="B338" s="39"/>
      <c r="C338" s="98"/>
      <c r="D338" s="40"/>
      <c r="E338" s="41"/>
      <c r="F338" s="41"/>
      <c r="G338" s="42"/>
    </row>
    <row r="339" spans="2:7" s="18" customFormat="1" ht="17.100000000000001" customHeight="1" x14ac:dyDescent="0.25">
      <c r="B339" s="39"/>
      <c r="C339" s="98"/>
      <c r="D339" s="40"/>
      <c r="E339" s="41"/>
      <c r="F339" s="41"/>
      <c r="G339" s="42"/>
    </row>
    <row r="340" spans="2:7" s="18" customFormat="1" ht="17.100000000000001" customHeight="1" x14ac:dyDescent="0.25">
      <c r="B340" s="39"/>
      <c r="C340" s="98"/>
      <c r="D340" s="40"/>
      <c r="E340" s="41"/>
      <c r="F340" s="41"/>
      <c r="G340" s="42"/>
    </row>
    <row r="341" spans="2:7" s="18" customFormat="1" ht="17.100000000000001" customHeight="1" x14ac:dyDescent="0.25">
      <c r="B341" s="39"/>
      <c r="C341" s="98"/>
      <c r="D341" s="40"/>
      <c r="E341" s="41"/>
      <c r="F341" s="41"/>
      <c r="G341" s="42"/>
    </row>
    <row r="342" spans="2:7" s="18" customFormat="1" x14ac:dyDescent="0.25">
      <c r="C342" s="86"/>
    </row>
    <row r="343" spans="2:7" s="18" customFormat="1" ht="54.95" customHeight="1" x14ac:dyDescent="0.25">
      <c r="B343" s="66" t="s">
        <v>57</v>
      </c>
      <c r="C343" s="67"/>
      <c r="D343" s="67"/>
      <c r="E343" s="67"/>
      <c r="F343" s="67"/>
      <c r="G343" s="68"/>
    </row>
    <row r="344" spans="2:7" s="18" customFormat="1" ht="29.1" customHeight="1" x14ac:dyDescent="0.25">
      <c r="B344" s="33"/>
      <c r="C344" s="83"/>
      <c r="D344" s="36" t="s">
        <v>99</v>
      </c>
      <c r="E344" s="37" t="s">
        <v>100</v>
      </c>
      <c r="F344" s="37" t="s">
        <v>101</v>
      </c>
      <c r="G344" s="38" t="s">
        <v>102</v>
      </c>
    </row>
    <row r="345" spans="2:7" s="18" customFormat="1" ht="30" customHeight="1" x14ac:dyDescent="0.25">
      <c r="B345" s="34"/>
      <c r="C345" s="95" t="s">
        <v>83</v>
      </c>
      <c r="D345" s="19">
        <v>66</v>
      </c>
      <c r="E345" s="20">
        <v>66</v>
      </c>
      <c r="F345" s="20">
        <v>66</v>
      </c>
      <c r="G345" s="21">
        <v>66</v>
      </c>
    </row>
    <row r="346" spans="2:7" s="18" customFormat="1" ht="30" customHeight="1" x14ac:dyDescent="0.25">
      <c r="B346" s="31"/>
      <c r="C346" s="96" t="s">
        <v>84</v>
      </c>
      <c r="D346" s="22">
        <v>1</v>
      </c>
      <c r="E346" s="23">
        <v>1</v>
      </c>
      <c r="F346" s="23">
        <v>1</v>
      </c>
      <c r="G346" s="24">
        <v>67</v>
      </c>
    </row>
    <row r="347" spans="2:7" s="18" customFormat="1" ht="30" customHeight="1" x14ac:dyDescent="0.25">
      <c r="B347" s="31"/>
      <c r="C347" s="96" t="s">
        <v>85</v>
      </c>
      <c r="D347" s="22">
        <v>33</v>
      </c>
      <c r="E347" s="23">
        <v>33</v>
      </c>
      <c r="F347" s="23">
        <v>33</v>
      </c>
      <c r="G347" s="24">
        <v>100</v>
      </c>
    </row>
    <row r="348" spans="2:7" s="18" customFormat="1" ht="17.100000000000001" customHeight="1" x14ac:dyDescent="0.25">
      <c r="B348" s="32"/>
      <c r="C348" s="97" t="s">
        <v>98</v>
      </c>
      <c r="D348" s="25">
        <v>100</v>
      </c>
      <c r="E348" s="26">
        <v>100</v>
      </c>
      <c r="F348" s="26">
        <v>100</v>
      </c>
      <c r="G348" s="27"/>
    </row>
    <row r="349" spans="2:7" s="18" customFormat="1" ht="17.100000000000001" customHeight="1" x14ac:dyDescent="0.25">
      <c r="B349" s="39"/>
      <c r="C349" s="98"/>
      <c r="D349" s="40"/>
      <c r="E349" s="41"/>
      <c r="F349" s="41"/>
      <c r="G349" s="42"/>
    </row>
    <row r="350" spans="2:7" s="18" customFormat="1" ht="17.100000000000001" customHeight="1" x14ac:dyDescent="0.25">
      <c r="B350" s="39"/>
      <c r="C350" s="98"/>
      <c r="D350" s="40"/>
      <c r="E350" s="41"/>
      <c r="F350" s="41"/>
      <c r="G350" s="42"/>
    </row>
    <row r="351" spans="2:7" s="18" customFormat="1" ht="17.100000000000001" customHeight="1" x14ac:dyDescent="0.25">
      <c r="B351" s="39"/>
      <c r="C351" s="98"/>
      <c r="D351" s="40"/>
      <c r="E351" s="41"/>
      <c r="F351" s="41"/>
      <c r="G351" s="42"/>
    </row>
    <row r="352" spans="2:7" s="18" customFormat="1" ht="17.100000000000001" customHeight="1" x14ac:dyDescent="0.25">
      <c r="B352" s="39"/>
      <c r="C352" s="98"/>
      <c r="D352" s="40"/>
      <c r="E352" s="41"/>
      <c r="F352" s="41"/>
      <c r="G352" s="42"/>
    </row>
    <row r="353" spans="2:7" s="18" customFormat="1" ht="17.100000000000001" customHeight="1" x14ac:dyDescent="0.25">
      <c r="B353" s="39"/>
      <c r="C353" s="98"/>
      <c r="D353" s="40"/>
      <c r="E353" s="41"/>
      <c r="F353" s="41"/>
      <c r="G353" s="42"/>
    </row>
    <row r="354" spans="2:7" s="18" customFormat="1" ht="17.100000000000001" customHeight="1" x14ac:dyDescent="0.25">
      <c r="B354" s="39"/>
      <c r="C354" s="98"/>
      <c r="D354" s="40"/>
      <c r="E354" s="41"/>
      <c r="F354" s="41"/>
      <c r="G354" s="42"/>
    </row>
    <row r="355" spans="2:7" s="18" customFormat="1" ht="17.100000000000001" customHeight="1" x14ac:dyDescent="0.25">
      <c r="B355" s="39"/>
      <c r="C355" s="98"/>
      <c r="D355" s="40"/>
      <c r="E355" s="41"/>
      <c r="F355" s="41"/>
      <c r="G355" s="42"/>
    </row>
    <row r="356" spans="2:7" s="18" customFormat="1" ht="17.100000000000001" customHeight="1" x14ac:dyDescent="0.25">
      <c r="B356" s="39"/>
      <c r="C356" s="98"/>
      <c r="D356" s="40"/>
      <c r="E356" s="41"/>
      <c r="F356" s="41"/>
      <c r="G356" s="42"/>
    </row>
    <row r="357" spans="2:7" s="18" customFormat="1" ht="17.100000000000001" customHeight="1" x14ac:dyDescent="0.25">
      <c r="B357" s="39"/>
      <c r="C357" s="98"/>
      <c r="D357" s="40"/>
      <c r="E357" s="41"/>
      <c r="F357" s="41"/>
      <c r="G357" s="42"/>
    </row>
    <row r="358" spans="2:7" s="18" customFormat="1" ht="17.100000000000001" customHeight="1" x14ac:dyDescent="0.25">
      <c r="B358" s="39"/>
      <c r="C358" s="98"/>
      <c r="D358" s="40"/>
      <c r="E358" s="41"/>
      <c r="F358" s="41"/>
      <c r="G358" s="42"/>
    </row>
    <row r="359" spans="2:7" s="18" customFormat="1" ht="17.100000000000001" customHeight="1" x14ac:dyDescent="0.25">
      <c r="B359" s="39"/>
      <c r="C359" s="98"/>
      <c r="D359" s="40"/>
      <c r="E359" s="41"/>
      <c r="F359" s="41"/>
      <c r="G359" s="42"/>
    </row>
    <row r="360" spans="2:7" s="18" customFormat="1" ht="17.100000000000001" customHeight="1" x14ac:dyDescent="0.25">
      <c r="B360" s="39"/>
      <c r="C360" s="98"/>
      <c r="D360" s="40"/>
      <c r="E360" s="41"/>
      <c r="F360" s="41"/>
      <c r="G360" s="42"/>
    </row>
    <row r="361" spans="2:7" s="18" customFormat="1" ht="17.100000000000001" customHeight="1" x14ac:dyDescent="0.25">
      <c r="B361" s="39"/>
      <c r="C361" s="98"/>
      <c r="D361" s="40"/>
      <c r="E361" s="41"/>
      <c r="F361" s="41"/>
      <c r="G361" s="42"/>
    </row>
    <row r="362" spans="2:7" s="18" customFormat="1" ht="17.100000000000001" customHeight="1" x14ac:dyDescent="0.25">
      <c r="B362" s="39"/>
      <c r="C362" s="98"/>
      <c r="D362" s="40"/>
      <c r="E362" s="41"/>
      <c r="F362" s="41"/>
      <c r="G362" s="42"/>
    </row>
    <row r="363" spans="2:7" s="18" customFormat="1" ht="17.100000000000001" customHeight="1" x14ac:dyDescent="0.25">
      <c r="B363" s="39"/>
      <c r="C363" s="98"/>
      <c r="D363" s="40"/>
      <c r="E363" s="41"/>
      <c r="F363" s="41"/>
      <c r="G363" s="42"/>
    </row>
    <row r="364" spans="2:7" s="18" customFormat="1" ht="17.100000000000001" customHeight="1" x14ac:dyDescent="0.25">
      <c r="B364" s="39"/>
      <c r="C364" s="98"/>
      <c r="D364" s="40"/>
      <c r="E364" s="41"/>
      <c r="F364" s="41"/>
      <c r="G364" s="42"/>
    </row>
    <row r="365" spans="2:7" s="18" customFormat="1" ht="17.100000000000001" customHeight="1" x14ac:dyDescent="0.25">
      <c r="B365" s="39"/>
      <c r="C365" s="98"/>
      <c r="D365" s="40"/>
      <c r="E365" s="41"/>
      <c r="F365" s="41"/>
      <c r="G365" s="42"/>
    </row>
    <row r="366" spans="2:7" s="18" customFormat="1" x14ac:dyDescent="0.25">
      <c r="C366" s="86"/>
    </row>
    <row r="367" spans="2:7" s="18" customFormat="1" ht="36" customHeight="1" x14ac:dyDescent="0.25">
      <c r="B367" s="66" t="s">
        <v>58</v>
      </c>
      <c r="C367" s="67"/>
      <c r="D367" s="67"/>
      <c r="E367" s="67"/>
      <c r="F367" s="67"/>
      <c r="G367" s="68"/>
    </row>
    <row r="368" spans="2:7" s="18" customFormat="1" ht="29.1" customHeight="1" x14ac:dyDescent="0.25">
      <c r="B368" s="33"/>
      <c r="C368" s="83"/>
      <c r="D368" s="36" t="s">
        <v>99</v>
      </c>
      <c r="E368" s="37" t="s">
        <v>100</v>
      </c>
      <c r="F368" s="37" t="s">
        <v>101</v>
      </c>
      <c r="G368" s="38" t="s">
        <v>102</v>
      </c>
    </row>
    <row r="369" spans="2:7" s="18" customFormat="1" ht="17.100000000000001" customHeight="1" x14ac:dyDescent="0.25">
      <c r="B369" s="34"/>
      <c r="C369" s="95" t="s">
        <v>86</v>
      </c>
      <c r="D369" s="19">
        <v>2</v>
      </c>
      <c r="E369" s="20">
        <v>2</v>
      </c>
      <c r="F369" s="20">
        <v>2</v>
      </c>
      <c r="G369" s="21">
        <v>2</v>
      </c>
    </row>
    <row r="370" spans="2:7" s="18" customFormat="1" ht="17.100000000000001" customHeight="1" x14ac:dyDescent="0.25">
      <c r="B370" s="31"/>
      <c r="C370" s="96" t="s">
        <v>87</v>
      </c>
      <c r="D370" s="22">
        <v>5</v>
      </c>
      <c r="E370" s="23">
        <v>5</v>
      </c>
      <c r="F370" s="23">
        <v>5</v>
      </c>
      <c r="G370" s="24">
        <v>7.0000000000000009</v>
      </c>
    </row>
    <row r="371" spans="2:7" s="18" customFormat="1" ht="17.100000000000001" customHeight="1" x14ac:dyDescent="0.25">
      <c r="B371" s="31"/>
      <c r="C371" s="96" t="s">
        <v>88</v>
      </c>
      <c r="D371" s="22">
        <v>12</v>
      </c>
      <c r="E371" s="23">
        <v>12</v>
      </c>
      <c r="F371" s="23">
        <v>12</v>
      </c>
      <c r="G371" s="24">
        <v>19</v>
      </c>
    </row>
    <row r="372" spans="2:7" s="18" customFormat="1" ht="17.100000000000001" customHeight="1" x14ac:dyDescent="0.25">
      <c r="B372" s="31"/>
      <c r="C372" s="96" t="s">
        <v>89</v>
      </c>
      <c r="D372" s="22">
        <v>1</v>
      </c>
      <c r="E372" s="23">
        <v>1</v>
      </c>
      <c r="F372" s="23">
        <v>1</v>
      </c>
      <c r="G372" s="24">
        <v>20</v>
      </c>
    </row>
    <row r="373" spans="2:7" s="18" customFormat="1" ht="30" customHeight="1" x14ac:dyDescent="0.25">
      <c r="B373" s="31"/>
      <c r="C373" s="96" t="s">
        <v>90</v>
      </c>
      <c r="D373" s="22">
        <v>80</v>
      </c>
      <c r="E373" s="23">
        <v>80</v>
      </c>
      <c r="F373" s="23">
        <v>80</v>
      </c>
      <c r="G373" s="24">
        <v>100</v>
      </c>
    </row>
    <row r="374" spans="2:7" s="18" customFormat="1" ht="17.100000000000001" customHeight="1" x14ac:dyDescent="0.25">
      <c r="B374" s="32"/>
      <c r="C374" s="97" t="s">
        <v>98</v>
      </c>
      <c r="D374" s="25">
        <v>100</v>
      </c>
      <c r="E374" s="26">
        <v>100</v>
      </c>
      <c r="F374" s="26">
        <v>100</v>
      </c>
      <c r="G374" s="27"/>
    </row>
    <row r="375" spans="2:7" s="18" customFormat="1" ht="17.100000000000001" customHeight="1" x14ac:dyDescent="0.25">
      <c r="B375" s="39"/>
      <c r="C375" s="98"/>
      <c r="D375" s="40"/>
      <c r="E375" s="41"/>
      <c r="F375" s="41"/>
      <c r="G375" s="42"/>
    </row>
    <row r="376" spans="2:7" s="18" customFormat="1" ht="17.100000000000001" customHeight="1" x14ac:dyDescent="0.25">
      <c r="B376" s="39"/>
      <c r="C376" s="98"/>
      <c r="D376" s="40"/>
      <c r="E376" s="41"/>
      <c r="F376" s="41"/>
      <c r="G376" s="42"/>
    </row>
    <row r="377" spans="2:7" s="18" customFormat="1" ht="17.100000000000001" customHeight="1" x14ac:dyDescent="0.25">
      <c r="B377" s="39"/>
      <c r="C377" s="98"/>
      <c r="D377" s="40"/>
      <c r="E377" s="41"/>
      <c r="F377" s="41"/>
      <c r="G377" s="42"/>
    </row>
    <row r="378" spans="2:7" s="18" customFormat="1" ht="17.100000000000001" customHeight="1" x14ac:dyDescent="0.25">
      <c r="B378" s="39"/>
      <c r="C378" s="98"/>
      <c r="D378" s="40"/>
      <c r="E378" s="41"/>
      <c r="F378" s="41"/>
      <c r="G378" s="42"/>
    </row>
    <row r="379" spans="2:7" s="18" customFormat="1" ht="17.100000000000001" customHeight="1" x14ac:dyDescent="0.25">
      <c r="B379" s="39"/>
      <c r="C379" s="98"/>
      <c r="D379" s="40"/>
      <c r="E379" s="41"/>
      <c r="F379" s="41"/>
      <c r="G379" s="42"/>
    </row>
    <row r="380" spans="2:7" s="18" customFormat="1" ht="17.100000000000001" customHeight="1" x14ac:dyDescent="0.25">
      <c r="B380" s="39"/>
      <c r="C380" s="98"/>
      <c r="D380" s="40"/>
      <c r="E380" s="41"/>
      <c r="F380" s="41"/>
      <c r="G380" s="42"/>
    </row>
    <row r="381" spans="2:7" s="18" customFormat="1" ht="17.100000000000001" customHeight="1" x14ac:dyDescent="0.25">
      <c r="B381" s="39"/>
      <c r="C381" s="98"/>
      <c r="D381" s="40"/>
      <c r="E381" s="41"/>
      <c r="F381" s="41"/>
      <c r="G381" s="42"/>
    </row>
    <row r="382" spans="2:7" s="18" customFormat="1" ht="17.100000000000001" customHeight="1" x14ac:dyDescent="0.25">
      <c r="B382" s="39"/>
      <c r="C382" s="98"/>
      <c r="D382" s="40"/>
      <c r="E382" s="41"/>
      <c r="F382" s="41"/>
      <c r="G382" s="42"/>
    </row>
    <row r="383" spans="2:7" s="18" customFormat="1" ht="17.100000000000001" customHeight="1" x14ac:dyDescent="0.25">
      <c r="B383" s="39"/>
      <c r="C383" s="98"/>
      <c r="D383" s="40"/>
      <c r="E383" s="41"/>
      <c r="F383" s="41"/>
      <c r="G383" s="42"/>
    </row>
    <row r="384" spans="2:7" s="18" customFormat="1" ht="17.100000000000001" customHeight="1" x14ac:dyDescent="0.25">
      <c r="B384" s="39"/>
      <c r="C384" s="98"/>
      <c r="D384" s="40"/>
      <c r="E384" s="41"/>
      <c r="F384" s="41"/>
      <c r="G384" s="42"/>
    </row>
    <row r="385" spans="2:7" s="18" customFormat="1" ht="17.100000000000001" customHeight="1" x14ac:dyDescent="0.25">
      <c r="B385" s="39"/>
      <c r="C385" s="98"/>
      <c r="D385" s="40"/>
      <c r="E385" s="41"/>
      <c r="F385" s="41"/>
      <c r="G385" s="42"/>
    </row>
    <row r="386" spans="2:7" s="18" customFormat="1" ht="17.100000000000001" customHeight="1" x14ac:dyDescent="0.25">
      <c r="B386" s="39"/>
      <c r="C386" s="98"/>
      <c r="D386" s="40"/>
      <c r="E386" s="41"/>
      <c r="F386" s="41"/>
      <c r="G386" s="42"/>
    </row>
    <row r="387" spans="2:7" s="18" customFormat="1" ht="17.100000000000001" customHeight="1" x14ac:dyDescent="0.25">
      <c r="B387" s="39"/>
      <c r="C387" s="98"/>
      <c r="D387" s="40"/>
      <c r="E387" s="41"/>
      <c r="F387" s="41"/>
      <c r="G387" s="42"/>
    </row>
    <row r="388" spans="2:7" s="18" customFormat="1" ht="17.100000000000001" customHeight="1" x14ac:dyDescent="0.25">
      <c r="B388" s="39"/>
      <c r="C388" s="98"/>
      <c r="D388" s="40"/>
      <c r="E388" s="41"/>
      <c r="F388" s="41"/>
      <c r="G388" s="42"/>
    </row>
    <row r="389" spans="2:7" s="18" customFormat="1" ht="17.100000000000001" customHeight="1" x14ac:dyDescent="0.25">
      <c r="B389" s="39"/>
      <c r="C389" s="98"/>
      <c r="D389" s="40"/>
      <c r="E389" s="41"/>
      <c r="F389" s="41"/>
      <c r="G389" s="42"/>
    </row>
    <row r="390" spans="2:7" s="18" customFormat="1" ht="17.100000000000001" customHeight="1" x14ac:dyDescent="0.25">
      <c r="B390" s="39"/>
      <c r="C390" s="98"/>
      <c r="D390" s="40"/>
      <c r="E390" s="41"/>
      <c r="F390" s="41"/>
      <c r="G390" s="42"/>
    </row>
    <row r="391" spans="2:7" s="18" customFormat="1" ht="17.100000000000001" customHeight="1" x14ac:dyDescent="0.25">
      <c r="B391" s="80">
        <v>16</v>
      </c>
      <c r="C391" s="81"/>
      <c r="D391" s="81"/>
      <c r="E391" s="81"/>
      <c r="F391" s="81"/>
      <c r="G391" s="82"/>
    </row>
    <row r="392" spans="2:7" s="18" customFormat="1" ht="17.100000000000001" customHeight="1" x14ac:dyDescent="0.25">
      <c r="B392" s="43"/>
      <c r="C392" s="84"/>
      <c r="D392" s="36" t="s">
        <v>99</v>
      </c>
      <c r="E392" s="37" t="s">
        <v>100</v>
      </c>
      <c r="F392" s="37" t="s">
        <v>101</v>
      </c>
      <c r="G392" s="38" t="s">
        <v>102</v>
      </c>
    </row>
    <row r="393" spans="2:7" s="18" customFormat="1" ht="17.100000000000001" customHeight="1" x14ac:dyDescent="0.25">
      <c r="B393" s="44"/>
      <c r="C393" s="85" t="s">
        <v>127</v>
      </c>
      <c r="D393" s="45">
        <v>84</v>
      </c>
      <c r="E393" s="46">
        <f>D393/D404*100</f>
        <v>11.229946524064172</v>
      </c>
      <c r="F393" s="46">
        <f>E393</f>
        <v>11.229946524064172</v>
      </c>
      <c r="G393" s="47">
        <f>F393</f>
        <v>11.229946524064172</v>
      </c>
    </row>
    <row r="394" spans="2:7" s="18" customFormat="1" ht="17.100000000000001" customHeight="1" x14ac:dyDescent="0.25">
      <c r="B394" s="48"/>
      <c r="C394" s="88" t="s">
        <v>128</v>
      </c>
      <c r="D394" s="49">
        <v>81</v>
      </c>
      <c r="E394" s="46">
        <f>D394/D404*100</f>
        <v>10.828877005347595</v>
      </c>
      <c r="F394" s="46">
        <f t="shared" ref="F394:F403" si="6">E394</f>
        <v>10.828877005347595</v>
      </c>
      <c r="G394" s="50">
        <f>F394+G393</f>
        <v>22.058823529411768</v>
      </c>
    </row>
    <row r="395" spans="2:7" s="18" customFormat="1" ht="17.100000000000001" customHeight="1" x14ac:dyDescent="0.25">
      <c r="B395" s="48"/>
      <c r="C395" s="85" t="s">
        <v>129</v>
      </c>
      <c r="D395" s="51">
        <v>67</v>
      </c>
      <c r="E395" s="46">
        <f>D395/D404*100</f>
        <v>8.9572192513368982</v>
      </c>
      <c r="F395" s="46">
        <f t="shared" si="6"/>
        <v>8.9572192513368982</v>
      </c>
      <c r="G395" s="50">
        <f>F395+G394</f>
        <v>31.016042780748666</v>
      </c>
    </row>
    <row r="396" spans="2:7" s="18" customFormat="1" ht="17.100000000000001" customHeight="1" x14ac:dyDescent="0.25">
      <c r="B396" s="48"/>
      <c r="C396" s="85" t="s">
        <v>130</v>
      </c>
      <c r="D396" s="51">
        <v>74</v>
      </c>
      <c r="E396" s="46">
        <f>D396/D404*100</f>
        <v>9.8930481283422473</v>
      </c>
      <c r="F396" s="46">
        <f t="shared" si="6"/>
        <v>9.8930481283422473</v>
      </c>
      <c r="G396" s="52">
        <f>F396+G395</f>
        <v>40.909090909090914</v>
      </c>
    </row>
    <row r="397" spans="2:7" s="18" customFormat="1" ht="17.100000000000001" customHeight="1" x14ac:dyDescent="0.25">
      <c r="B397" s="48"/>
      <c r="C397" s="85" t="s">
        <v>131</v>
      </c>
      <c r="D397" s="51">
        <v>65</v>
      </c>
      <c r="E397" s="46">
        <f>D397/D404*100</f>
        <v>8.689839572192513</v>
      </c>
      <c r="F397" s="46">
        <f t="shared" si="6"/>
        <v>8.689839572192513</v>
      </c>
      <c r="G397" s="52">
        <f>F397+G396</f>
        <v>49.598930481283425</v>
      </c>
    </row>
    <row r="398" spans="2:7" s="18" customFormat="1" ht="17.100000000000001" customHeight="1" x14ac:dyDescent="0.25">
      <c r="B398"/>
      <c r="C398" s="88" t="s">
        <v>132</v>
      </c>
      <c r="D398" s="51">
        <v>75</v>
      </c>
      <c r="E398" s="46">
        <f>D398/D404*100</f>
        <v>10.026737967914439</v>
      </c>
      <c r="F398" s="46">
        <f t="shared" si="6"/>
        <v>10.026737967914439</v>
      </c>
      <c r="G398" s="52">
        <f t="shared" ref="G398:G403" si="7">F398+G397</f>
        <v>59.62566844919786</v>
      </c>
    </row>
    <row r="399" spans="2:7" s="18" customFormat="1" ht="17.100000000000001" customHeight="1" x14ac:dyDescent="0.25">
      <c r="B399" s="60"/>
      <c r="C399" s="88" t="s">
        <v>133</v>
      </c>
      <c r="D399" s="61">
        <v>56</v>
      </c>
      <c r="E399" s="46">
        <f>D399/D404*100</f>
        <v>7.4866310160427805</v>
      </c>
      <c r="F399" s="46">
        <f t="shared" si="6"/>
        <v>7.4866310160427805</v>
      </c>
      <c r="G399" s="52">
        <f t="shared" si="7"/>
        <v>67.112299465240639</v>
      </c>
    </row>
    <row r="400" spans="2:7" s="18" customFormat="1" ht="17.100000000000001" customHeight="1" x14ac:dyDescent="0.25">
      <c r="B400" s="62"/>
      <c r="C400" s="85" t="s">
        <v>134</v>
      </c>
      <c r="D400" s="61">
        <v>68</v>
      </c>
      <c r="E400" s="46">
        <f>D400/D404*100</f>
        <v>9.0909090909090917</v>
      </c>
      <c r="F400" s="46">
        <f t="shared" si="6"/>
        <v>9.0909090909090917</v>
      </c>
      <c r="G400" s="52">
        <f t="shared" si="7"/>
        <v>76.203208556149733</v>
      </c>
    </row>
    <row r="401" spans="2:7" s="18" customFormat="1" ht="17.100000000000001" customHeight="1" x14ac:dyDescent="0.25">
      <c r="B401" s="62"/>
      <c r="C401" s="87" t="s">
        <v>135</v>
      </c>
      <c r="D401" s="61">
        <v>61</v>
      </c>
      <c r="E401" s="46">
        <f>D401/D404*100</f>
        <v>8.1550802139037444</v>
      </c>
      <c r="F401" s="46">
        <f t="shared" si="6"/>
        <v>8.1550802139037444</v>
      </c>
      <c r="G401" s="52">
        <f t="shared" si="7"/>
        <v>84.358288770053477</v>
      </c>
    </row>
    <row r="402" spans="2:7" s="18" customFormat="1" ht="17.100000000000001" customHeight="1" x14ac:dyDescent="0.25">
      <c r="B402" s="62"/>
      <c r="C402" s="85" t="s">
        <v>136</v>
      </c>
      <c r="D402" s="61">
        <v>62</v>
      </c>
      <c r="E402" s="46">
        <f>D402/D404*100</f>
        <v>8.2887700534759361</v>
      </c>
      <c r="F402" s="46">
        <f t="shared" si="6"/>
        <v>8.2887700534759361</v>
      </c>
      <c r="G402" s="52">
        <f t="shared" si="7"/>
        <v>92.64705882352942</v>
      </c>
    </row>
    <row r="403" spans="2:7" s="18" customFormat="1" ht="17.100000000000001" customHeight="1" x14ac:dyDescent="0.25">
      <c r="B403" s="62"/>
      <c r="C403" s="87" t="s">
        <v>137</v>
      </c>
      <c r="D403" s="61">
        <v>55</v>
      </c>
      <c r="E403" s="46">
        <f>D403/D404*100</f>
        <v>7.3529411764705888</v>
      </c>
      <c r="F403" s="46">
        <f t="shared" si="6"/>
        <v>7.3529411764705888</v>
      </c>
      <c r="G403" s="52">
        <f t="shared" si="7"/>
        <v>100.00000000000001</v>
      </c>
    </row>
    <row r="404" spans="2:7" s="18" customFormat="1" ht="17.100000000000001" customHeight="1" x14ac:dyDescent="0.25">
      <c r="B404" s="53"/>
      <c r="C404" s="100" t="s">
        <v>98</v>
      </c>
      <c r="D404" s="54">
        <f>SUM(D393:D403)</f>
        <v>748</v>
      </c>
      <c r="E404" s="55">
        <f>SUM(E393:E403)</f>
        <v>100.00000000000001</v>
      </c>
      <c r="F404" s="55">
        <f>SUM(D404:E404)</f>
        <v>848</v>
      </c>
      <c r="G404" s="56"/>
    </row>
    <row r="405" spans="2:7" s="18" customFormat="1" ht="17.100000000000001" customHeight="1" x14ac:dyDescent="0.25">
      <c r="B405" s="39"/>
      <c r="C405" s="98"/>
      <c r="D405" s="40"/>
      <c r="E405" s="41"/>
      <c r="F405" s="41"/>
      <c r="G405" s="42"/>
    </row>
    <row r="406" spans="2:7" s="18" customFormat="1" ht="17.100000000000001" customHeight="1" x14ac:dyDescent="0.25">
      <c r="B406" s="39"/>
      <c r="C406" s="98"/>
      <c r="D406" s="40"/>
      <c r="E406" s="41"/>
      <c r="F406" s="41"/>
      <c r="G406" s="42"/>
    </row>
    <row r="407" spans="2:7" s="18" customFormat="1" ht="17.100000000000001" customHeight="1" x14ac:dyDescent="0.25">
      <c r="B407" s="39"/>
      <c r="C407" s="98"/>
      <c r="D407" s="40"/>
      <c r="E407" s="41"/>
      <c r="F407" s="41"/>
      <c r="G407" s="42"/>
    </row>
    <row r="408" spans="2:7" s="18" customFormat="1" ht="17.100000000000001" customHeight="1" x14ac:dyDescent="0.25">
      <c r="B408" s="39"/>
      <c r="C408" s="98"/>
      <c r="D408" s="40"/>
      <c r="E408" s="41"/>
      <c r="F408" s="41"/>
      <c r="G408" s="42"/>
    </row>
    <row r="409" spans="2:7" s="18" customFormat="1" ht="17.100000000000001" customHeight="1" x14ac:dyDescent="0.25">
      <c r="B409" s="39"/>
      <c r="C409" s="98"/>
      <c r="D409" s="40"/>
      <c r="E409" s="41"/>
      <c r="F409" s="41"/>
      <c r="G409" s="42"/>
    </row>
    <row r="410" spans="2:7" s="18" customFormat="1" ht="17.100000000000001" customHeight="1" x14ac:dyDescent="0.25">
      <c r="B410" s="39"/>
      <c r="C410" s="98"/>
      <c r="D410" s="40"/>
      <c r="E410" s="41"/>
      <c r="F410" s="41"/>
      <c r="G410" s="42"/>
    </row>
    <row r="411" spans="2:7" s="18" customFormat="1" ht="17.100000000000001" customHeight="1" x14ac:dyDescent="0.25">
      <c r="B411" s="39"/>
      <c r="C411" s="98"/>
      <c r="D411" s="40"/>
      <c r="E411" s="41"/>
      <c r="F411" s="41"/>
      <c r="G411" s="42"/>
    </row>
    <row r="412" spans="2:7" s="18" customFormat="1" ht="17.100000000000001" customHeight="1" x14ac:dyDescent="0.25">
      <c r="B412" s="39"/>
      <c r="C412" s="98"/>
      <c r="D412" s="40"/>
      <c r="E412" s="41"/>
      <c r="F412" s="41"/>
      <c r="G412" s="42"/>
    </row>
    <row r="413" spans="2:7" s="18" customFormat="1" x14ac:dyDescent="0.25">
      <c r="C413" s="86"/>
    </row>
    <row r="414" spans="2:7" s="18" customFormat="1" ht="36" customHeight="1" x14ac:dyDescent="0.25">
      <c r="B414" s="66" t="s">
        <v>59</v>
      </c>
      <c r="C414" s="67"/>
      <c r="D414" s="67"/>
      <c r="E414" s="67"/>
      <c r="F414" s="67"/>
      <c r="G414" s="68"/>
    </row>
    <row r="415" spans="2:7" s="18" customFormat="1" ht="29.1" customHeight="1" x14ac:dyDescent="0.25">
      <c r="B415" s="33"/>
      <c r="C415" s="83"/>
      <c r="D415" s="36" t="s">
        <v>99</v>
      </c>
      <c r="E415" s="37" t="s">
        <v>100</v>
      </c>
      <c r="F415" s="37" t="s">
        <v>101</v>
      </c>
      <c r="G415" s="38" t="s">
        <v>102</v>
      </c>
    </row>
    <row r="416" spans="2:7" s="18" customFormat="1" ht="30" customHeight="1" x14ac:dyDescent="0.25">
      <c r="B416" s="34"/>
      <c r="C416" s="95" t="s">
        <v>91</v>
      </c>
      <c r="D416" s="19">
        <v>64</v>
      </c>
      <c r="E416" s="20">
        <v>64</v>
      </c>
      <c r="F416" s="20">
        <v>64</v>
      </c>
      <c r="G416" s="21">
        <v>64</v>
      </c>
    </row>
    <row r="417" spans="2:7" s="18" customFormat="1" ht="17.100000000000001" customHeight="1" x14ac:dyDescent="0.25">
      <c r="B417" s="31"/>
      <c r="C417" s="96" t="s">
        <v>92</v>
      </c>
      <c r="D417" s="22">
        <v>4</v>
      </c>
      <c r="E417" s="23">
        <v>4</v>
      </c>
      <c r="F417" s="23">
        <v>4</v>
      </c>
      <c r="G417" s="24">
        <v>68</v>
      </c>
    </row>
    <row r="418" spans="2:7" s="18" customFormat="1" ht="30" customHeight="1" x14ac:dyDescent="0.25">
      <c r="B418" s="31"/>
      <c r="C418" s="96" t="s">
        <v>93</v>
      </c>
      <c r="D418" s="22">
        <v>1</v>
      </c>
      <c r="E418" s="23">
        <v>1</v>
      </c>
      <c r="F418" s="23">
        <v>1</v>
      </c>
      <c r="G418" s="24">
        <v>69</v>
      </c>
    </row>
    <row r="419" spans="2:7" s="18" customFormat="1" ht="30" customHeight="1" x14ac:dyDescent="0.25">
      <c r="B419" s="31"/>
      <c r="C419" s="96" t="s">
        <v>94</v>
      </c>
      <c r="D419" s="22">
        <v>31</v>
      </c>
      <c r="E419" s="23">
        <v>31</v>
      </c>
      <c r="F419" s="23">
        <v>31</v>
      </c>
      <c r="G419" s="24">
        <v>100</v>
      </c>
    </row>
    <row r="420" spans="2:7" s="18" customFormat="1" ht="17.100000000000001" customHeight="1" x14ac:dyDescent="0.25">
      <c r="B420" s="32"/>
      <c r="C420" s="97" t="s">
        <v>98</v>
      </c>
      <c r="D420" s="25">
        <v>100</v>
      </c>
      <c r="E420" s="26">
        <v>100</v>
      </c>
      <c r="F420" s="26">
        <v>100</v>
      </c>
      <c r="G420" s="27"/>
    </row>
    <row r="421" spans="2:7" s="18" customFormat="1" ht="17.100000000000001" customHeight="1" x14ac:dyDescent="0.25">
      <c r="B421" s="39"/>
      <c r="C421" s="98"/>
      <c r="D421" s="40"/>
      <c r="E421" s="41"/>
      <c r="F421" s="41"/>
      <c r="G421" s="42"/>
    </row>
    <row r="422" spans="2:7" s="18" customFormat="1" ht="17.100000000000001" customHeight="1" x14ac:dyDescent="0.25">
      <c r="B422" s="39"/>
      <c r="C422" s="98"/>
      <c r="D422" s="40"/>
      <c r="E422" s="41"/>
      <c r="F422" s="41"/>
      <c r="G422" s="42"/>
    </row>
    <row r="423" spans="2:7" s="18" customFormat="1" ht="17.100000000000001" customHeight="1" x14ac:dyDescent="0.25">
      <c r="B423" s="39"/>
      <c r="C423" s="98"/>
      <c r="D423" s="40"/>
      <c r="E423" s="41"/>
      <c r="F423" s="41"/>
      <c r="G423" s="42"/>
    </row>
    <row r="424" spans="2:7" s="18" customFormat="1" ht="17.100000000000001" customHeight="1" x14ac:dyDescent="0.25">
      <c r="B424" s="39"/>
      <c r="C424" s="98"/>
      <c r="D424" s="40"/>
      <c r="E424" s="41"/>
      <c r="F424" s="41"/>
      <c r="G424" s="42"/>
    </row>
    <row r="425" spans="2:7" s="18" customFormat="1" ht="17.100000000000001" customHeight="1" x14ac:dyDescent="0.25">
      <c r="B425" s="39"/>
      <c r="C425" s="98"/>
      <c r="D425" s="40"/>
      <c r="E425" s="41"/>
      <c r="F425" s="41"/>
      <c r="G425" s="42"/>
    </row>
    <row r="426" spans="2:7" s="18" customFormat="1" ht="17.100000000000001" customHeight="1" x14ac:dyDescent="0.25">
      <c r="B426" s="39"/>
      <c r="C426" s="98"/>
      <c r="D426" s="40"/>
      <c r="E426" s="41"/>
      <c r="F426" s="41"/>
      <c r="G426" s="42"/>
    </row>
    <row r="427" spans="2:7" s="18" customFormat="1" ht="17.100000000000001" customHeight="1" x14ac:dyDescent="0.25">
      <c r="B427" s="39"/>
      <c r="C427" s="98"/>
      <c r="D427" s="40"/>
      <c r="E427" s="41"/>
      <c r="F427" s="41"/>
      <c r="G427" s="42"/>
    </row>
    <row r="428" spans="2:7" s="18" customFormat="1" ht="17.100000000000001" customHeight="1" x14ac:dyDescent="0.25">
      <c r="B428" s="39"/>
      <c r="C428" s="98"/>
      <c r="D428" s="40"/>
      <c r="E428" s="41"/>
      <c r="F428" s="41"/>
      <c r="G428" s="42"/>
    </row>
    <row r="429" spans="2:7" s="18" customFormat="1" ht="17.100000000000001" customHeight="1" x14ac:dyDescent="0.25">
      <c r="B429" s="39"/>
      <c r="C429" s="98"/>
      <c r="D429" s="40"/>
      <c r="E429" s="41"/>
      <c r="F429" s="41"/>
      <c r="G429" s="42"/>
    </row>
    <row r="430" spans="2:7" s="18" customFormat="1" ht="17.100000000000001" customHeight="1" x14ac:dyDescent="0.25">
      <c r="B430" s="39"/>
      <c r="C430" s="98"/>
      <c r="D430" s="40"/>
      <c r="E430" s="41"/>
      <c r="F430" s="41"/>
      <c r="G430" s="42"/>
    </row>
    <row r="431" spans="2:7" s="18" customFormat="1" ht="17.100000000000001" customHeight="1" x14ac:dyDescent="0.25">
      <c r="B431" s="39"/>
      <c r="C431" s="98"/>
      <c r="D431" s="40"/>
      <c r="E431" s="41"/>
      <c r="F431" s="41"/>
      <c r="G431" s="42"/>
    </row>
    <row r="432" spans="2:7" s="18" customFormat="1" ht="17.100000000000001" customHeight="1" x14ac:dyDescent="0.25">
      <c r="B432" s="39"/>
      <c r="C432" s="98"/>
      <c r="D432" s="40"/>
      <c r="E432" s="41"/>
      <c r="F432" s="41"/>
      <c r="G432" s="42"/>
    </row>
    <row r="433" spans="2:7" s="18" customFormat="1" ht="17.100000000000001" customHeight="1" x14ac:dyDescent="0.25">
      <c r="B433" s="39"/>
      <c r="C433" s="98"/>
      <c r="D433" s="40"/>
      <c r="E433" s="41"/>
      <c r="F433" s="41"/>
      <c r="G433" s="42"/>
    </row>
    <row r="434" spans="2:7" s="18" customFormat="1" ht="17.100000000000001" customHeight="1" x14ac:dyDescent="0.25">
      <c r="B434" s="39"/>
      <c r="C434" s="98"/>
      <c r="D434" s="40"/>
      <c r="E434" s="41"/>
      <c r="F434" s="41"/>
      <c r="G434" s="42"/>
    </row>
    <row r="435" spans="2:7" s="18" customFormat="1" ht="17.100000000000001" customHeight="1" x14ac:dyDescent="0.25">
      <c r="B435" s="39"/>
      <c r="C435" s="98"/>
      <c r="D435" s="40"/>
      <c r="E435" s="41"/>
      <c r="F435" s="41"/>
      <c r="G435" s="42"/>
    </row>
    <row r="436" spans="2:7" s="18" customFormat="1" ht="17.100000000000001" customHeight="1" x14ac:dyDescent="0.25">
      <c r="B436" s="39"/>
      <c r="C436" s="98"/>
      <c r="D436" s="40"/>
      <c r="E436" s="41"/>
      <c r="F436" s="41"/>
      <c r="G436" s="42"/>
    </row>
    <row r="437" spans="2:7" s="18" customFormat="1" ht="17.100000000000001" customHeight="1" x14ac:dyDescent="0.25">
      <c r="B437" s="39"/>
      <c r="C437" s="98"/>
      <c r="D437" s="40"/>
      <c r="E437" s="41"/>
      <c r="F437" s="41"/>
      <c r="G437" s="42"/>
    </row>
    <row r="438" spans="2:7" s="18" customFormat="1" x14ac:dyDescent="0.25">
      <c r="C438" s="86"/>
    </row>
    <row r="439" spans="2:7" s="18" customFormat="1" ht="54.95" customHeight="1" x14ac:dyDescent="0.25">
      <c r="B439" s="66" t="s">
        <v>60</v>
      </c>
      <c r="C439" s="67"/>
      <c r="D439" s="67"/>
      <c r="E439" s="67"/>
      <c r="F439" s="67"/>
      <c r="G439" s="68"/>
    </row>
    <row r="440" spans="2:7" s="18" customFormat="1" ht="29.1" customHeight="1" x14ac:dyDescent="0.25">
      <c r="B440" s="33"/>
      <c r="C440" s="83"/>
      <c r="D440" s="36" t="s">
        <v>99</v>
      </c>
      <c r="E440" s="37" t="s">
        <v>100</v>
      </c>
      <c r="F440" s="37" t="s">
        <v>101</v>
      </c>
      <c r="G440" s="38" t="s">
        <v>102</v>
      </c>
    </row>
    <row r="441" spans="2:7" s="18" customFormat="1" ht="17.100000000000001" customHeight="1" x14ac:dyDescent="0.25">
      <c r="B441" s="34"/>
      <c r="C441" s="95" t="s">
        <v>80</v>
      </c>
      <c r="D441" s="19">
        <v>96</v>
      </c>
      <c r="E441" s="20">
        <v>96</v>
      </c>
      <c r="F441" s="20">
        <v>96</v>
      </c>
      <c r="G441" s="21">
        <v>96</v>
      </c>
    </row>
    <row r="442" spans="2:7" s="18" customFormat="1" ht="17.100000000000001" customHeight="1" x14ac:dyDescent="0.25">
      <c r="B442" s="31"/>
      <c r="C442" s="96" t="s">
        <v>81</v>
      </c>
      <c r="D442" s="22">
        <v>4</v>
      </c>
      <c r="E442" s="23">
        <v>4</v>
      </c>
      <c r="F442" s="23">
        <v>4</v>
      </c>
      <c r="G442" s="24">
        <v>100</v>
      </c>
    </row>
    <row r="443" spans="2:7" s="18" customFormat="1" ht="17.100000000000001" customHeight="1" x14ac:dyDescent="0.25">
      <c r="B443" s="32"/>
      <c r="C443" s="97" t="s">
        <v>98</v>
      </c>
      <c r="D443" s="25">
        <v>100</v>
      </c>
      <c r="E443" s="26">
        <v>100</v>
      </c>
      <c r="F443" s="26">
        <v>100</v>
      </c>
      <c r="G443" s="27"/>
    </row>
    <row r="444" spans="2:7" s="18" customFormat="1" ht="17.100000000000001" customHeight="1" x14ac:dyDescent="0.25">
      <c r="B444" s="39"/>
      <c r="C444" s="98"/>
      <c r="D444" s="40"/>
      <c r="E444" s="41"/>
      <c r="F444" s="41"/>
      <c r="G444" s="42"/>
    </row>
    <row r="445" spans="2:7" s="18" customFormat="1" ht="17.100000000000001" customHeight="1" x14ac:dyDescent="0.25">
      <c r="B445" s="39"/>
      <c r="C445" s="98"/>
      <c r="D445" s="40"/>
      <c r="E445" s="41"/>
      <c r="F445" s="41"/>
      <c r="G445" s="42"/>
    </row>
    <row r="446" spans="2:7" s="18" customFormat="1" ht="17.100000000000001" customHeight="1" x14ac:dyDescent="0.25">
      <c r="B446" s="39"/>
      <c r="C446" s="98"/>
      <c r="D446" s="40"/>
      <c r="E446" s="41"/>
      <c r="F446" s="41"/>
      <c r="G446" s="42"/>
    </row>
    <row r="447" spans="2:7" s="18" customFormat="1" ht="17.100000000000001" customHeight="1" x14ac:dyDescent="0.25">
      <c r="B447" s="39"/>
      <c r="C447" s="98"/>
      <c r="D447" s="40"/>
      <c r="E447" s="41"/>
      <c r="F447" s="41"/>
      <c r="G447" s="42"/>
    </row>
    <row r="448" spans="2:7" s="18" customFormat="1" ht="17.100000000000001" customHeight="1" x14ac:dyDescent="0.25">
      <c r="B448" s="39"/>
      <c r="C448" s="98"/>
      <c r="D448" s="40"/>
      <c r="E448" s="41"/>
      <c r="F448" s="41"/>
      <c r="G448" s="42"/>
    </row>
    <row r="449" spans="2:7" s="18" customFormat="1" ht="17.100000000000001" customHeight="1" x14ac:dyDescent="0.25">
      <c r="B449" s="39"/>
      <c r="C449" s="98"/>
      <c r="D449" s="40"/>
      <c r="E449" s="41"/>
      <c r="F449" s="41"/>
      <c r="G449" s="42"/>
    </row>
    <row r="450" spans="2:7" s="18" customFormat="1" ht="17.100000000000001" customHeight="1" x14ac:dyDescent="0.25">
      <c r="B450" s="39"/>
      <c r="C450" s="98"/>
      <c r="D450" s="40"/>
      <c r="E450" s="41"/>
      <c r="F450" s="41"/>
      <c r="G450" s="42"/>
    </row>
    <row r="451" spans="2:7" s="18" customFormat="1" ht="17.100000000000001" customHeight="1" x14ac:dyDescent="0.25">
      <c r="B451" s="39"/>
      <c r="C451" s="98"/>
      <c r="D451" s="40"/>
      <c r="E451" s="41"/>
      <c r="F451" s="41"/>
      <c r="G451" s="42"/>
    </row>
    <row r="452" spans="2:7" s="18" customFormat="1" ht="17.100000000000001" customHeight="1" x14ac:dyDescent="0.25">
      <c r="B452" s="39"/>
      <c r="C452" s="98"/>
      <c r="D452" s="40"/>
      <c r="E452" s="41"/>
      <c r="F452" s="41"/>
      <c r="G452" s="42"/>
    </row>
    <row r="453" spans="2:7" s="18" customFormat="1" ht="17.100000000000001" customHeight="1" x14ac:dyDescent="0.25">
      <c r="B453" s="39"/>
      <c r="C453" s="98"/>
      <c r="D453" s="40"/>
      <c r="E453" s="41"/>
      <c r="F453" s="41"/>
      <c r="G453" s="42"/>
    </row>
    <row r="454" spans="2:7" s="18" customFormat="1" ht="17.100000000000001" customHeight="1" x14ac:dyDescent="0.25">
      <c r="B454" s="39"/>
      <c r="C454" s="98"/>
      <c r="D454" s="40"/>
      <c r="E454" s="41"/>
      <c r="F454" s="41"/>
      <c r="G454" s="42"/>
    </row>
    <row r="455" spans="2:7" s="18" customFormat="1" ht="17.100000000000001" customHeight="1" x14ac:dyDescent="0.25">
      <c r="B455" s="39"/>
      <c r="C455" s="98"/>
      <c r="D455" s="40"/>
      <c r="E455" s="41"/>
      <c r="F455" s="41"/>
      <c r="G455" s="42"/>
    </row>
    <row r="456" spans="2:7" s="18" customFormat="1" ht="17.100000000000001" customHeight="1" x14ac:dyDescent="0.25">
      <c r="B456" s="39"/>
      <c r="C456" s="98"/>
      <c r="D456" s="40"/>
      <c r="E456" s="41"/>
      <c r="F456" s="41"/>
      <c r="G456" s="42"/>
    </row>
    <row r="457" spans="2:7" s="18" customFormat="1" ht="17.100000000000001" customHeight="1" x14ac:dyDescent="0.25">
      <c r="B457" s="39"/>
      <c r="C457" s="98"/>
      <c r="D457" s="40"/>
      <c r="E457" s="41"/>
      <c r="F457" s="41"/>
      <c r="G457" s="42"/>
    </row>
    <row r="458" spans="2:7" s="18" customFormat="1" ht="17.100000000000001" customHeight="1" x14ac:dyDescent="0.25">
      <c r="B458" s="39"/>
      <c r="C458" s="98"/>
      <c r="D458" s="40"/>
      <c r="E458" s="41"/>
      <c r="F458" s="41"/>
      <c r="G458" s="42"/>
    </row>
    <row r="459" spans="2:7" s="18" customFormat="1" ht="17.100000000000001" customHeight="1" x14ac:dyDescent="0.25">
      <c r="B459" s="39"/>
      <c r="C459" s="98"/>
      <c r="D459" s="40"/>
      <c r="E459" s="41"/>
      <c r="F459" s="41"/>
      <c r="G459" s="42"/>
    </row>
    <row r="460" spans="2:7" s="18" customFormat="1" ht="17.100000000000001" customHeight="1" x14ac:dyDescent="0.25">
      <c r="B460" s="39"/>
      <c r="C460" s="98"/>
      <c r="D460" s="40"/>
      <c r="E460" s="41"/>
      <c r="F460" s="41"/>
      <c r="G460" s="42"/>
    </row>
    <row r="461" spans="2:7" s="18" customFormat="1" x14ac:dyDescent="0.25">
      <c r="C461" s="86"/>
    </row>
    <row r="462" spans="2:7" s="18" customFormat="1" ht="54.95" customHeight="1" x14ac:dyDescent="0.25">
      <c r="B462" s="66" t="s">
        <v>61</v>
      </c>
      <c r="C462" s="67"/>
      <c r="D462" s="67"/>
      <c r="E462" s="67"/>
      <c r="F462" s="67"/>
      <c r="G462" s="68"/>
    </row>
    <row r="463" spans="2:7" s="18" customFormat="1" ht="29.1" customHeight="1" x14ac:dyDescent="0.25">
      <c r="B463" s="33"/>
      <c r="C463" s="83"/>
      <c r="D463" s="36" t="s">
        <v>99</v>
      </c>
      <c r="E463" s="37" t="s">
        <v>100</v>
      </c>
      <c r="F463" s="37" t="s">
        <v>101</v>
      </c>
      <c r="G463" s="38" t="s">
        <v>102</v>
      </c>
    </row>
    <row r="464" spans="2:7" s="18" customFormat="1" ht="17.100000000000001" customHeight="1" x14ac:dyDescent="0.25">
      <c r="B464" s="34"/>
      <c r="C464" s="95" t="s">
        <v>95</v>
      </c>
      <c r="D464" s="19">
        <v>1</v>
      </c>
      <c r="E464" s="20">
        <v>1</v>
      </c>
      <c r="F464" s="20">
        <v>1</v>
      </c>
      <c r="G464" s="21">
        <v>1</v>
      </c>
    </row>
    <row r="465" spans="2:7" s="18" customFormat="1" ht="17.100000000000001" customHeight="1" x14ac:dyDescent="0.25">
      <c r="B465" s="31"/>
      <c r="C465" s="96" t="s">
        <v>96</v>
      </c>
      <c r="D465" s="22">
        <v>99</v>
      </c>
      <c r="E465" s="23">
        <v>99</v>
      </c>
      <c r="F465" s="23">
        <v>99</v>
      </c>
      <c r="G465" s="24">
        <v>100</v>
      </c>
    </row>
    <row r="466" spans="2:7" s="18" customFormat="1" ht="17.100000000000001" customHeight="1" x14ac:dyDescent="0.25">
      <c r="B466" s="32"/>
      <c r="C466" s="97" t="s">
        <v>98</v>
      </c>
      <c r="D466" s="25">
        <v>100</v>
      </c>
      <c r="E466" s="26">
        <v>100</v>
      </c>
      <c r="F466" s="26">
        <v>100</v>
      </c>
      <c r="G466" s="27"/>
    </row>
    <row r="467" spans="2:7" s="18" customFormat="1" ht="17.100000000000001" customHeight="1" x14ac:dyDescent="0.25">
      <c r="B467" s="39"/>
      <c r="C467" s="98"/>
      <c r="D467" s="40"/>
      <c r="E467" s="41"/>
      <c r="F467" s="41"/>
      <c r="G467" s="42"/>
    </row>
    <row r="468" spans="2:7" s="18" customFormat="1" ht="17.100000000000001" customHeight="1" x14ac:dyDescent="0.25">
      <c r="B468" s="39"/>
      <c r="C468" s="98"/>
      <c r="D468" s="40"/>
      <c r="E468" s="41"/>
      <c r="F468" s="41"/>
      <c r="G468" s="42"/>
    </row>
    <row r="469" spans="2:7" s="18" customFormat="1" ht="17.100000000000001" customHeight="1" x14ac:dyDescent="0.25">
      <c r="B469" s="39"/>
      <c r="C469" s="98"/>
      <c r="D469" s="40"/>
      <c r="E469" s="41"/>
      <c r="F469" s="41"/>
      <c r="G469" s="42"/>
    </row>
    <row r="470" spans="2:7" s="18" customFormat="1" ht="17.100000000000001" customHeight="1" x14ac:dyDescent="0.25">
      <c r="B470" s="39"/>
      <c r="C470" s="98"/>
      <c r="D470" s="40"/>
      <c r="E470" s="41"/>
      <c r="F470" s="41"/>
      <c r="G470" s="42"/>
    </row>
    <row r="471" spans="2:7" s="18" customFormat="1" ht="17.100000000000001" customHeight="1" x14ac:dyDescent="0.25">
      <c r="B471" s="39"/>
      <c r="C471" s="98"/>
      <c r="D471" s="40"/>
      <c r="E471" s="41"/>
      <c r="F471" s="41"/>
      <c r="G471" s="42"/>
    </row>
    <row r="472" spans="2:7" s="18" customFormat="1" ht="17.100000000000001" customHeight="1" x14ac:dyDescent="0.25">
      <c r="B472" s="39"/>
      <c r="C472" s="98"/>
      <c r="D472" s="40"/>
      <c r="E472" s="41"/>
      <c r="F472" s="41"/>
      <c r="G472" s="42"/>
    </row>
    <row r="473" spans="2:7" s="18" customFormat="1" ht="17.100000000000001" customHeight="1" x14ac:dyDescent="0.25">
      <c r="B473" s="39"/>
      <c r="C473" s="98"/>
      <c r="D473" s="40"/>
      <c r="E473" s="41"/>
      <c r="F473" s="41"/>
      <c r="G473" s="42"/>
    </row>
    <row r="474" spans="2:7" s="18" customFormat="1" ht="17.100000000000001" customHeight="1" x14ac:dyDescent="0.25">
      <c r="B474" s="39"/>
      <c r="C474" s="98"/>
      <c r="D474" s="40"/>
      <c r="E474" s="41"/>
      <c r="F474" s="41"/>
      <c r="G474" s="42"/>
    </row>
    <row r="475" spans="2:7" s="18" customFormat="1" ht="17.100000000000001" customHeight="1" x14ac:dyDescent="0.25">
      <c r="B475" s="39"/>
      <c r="C475" s="98"/>
      <c r="D475" s="40"/>
      <c r="E475" s="41"/>
      <c r="F475" s="41"/>
      <c r="G475" s="42"/>
    </row>
    <row r="476" spans="2:7" s="18" customFormat="1" ht="17.100000000000001" customHeight="1" x14ac:dyDescent="0.25">
      <c r="B476" s="39"/>
      <c r="C476" s="98"/>
      <c r="D476" s="40"/>
      <c r="E476" s="41"/>
      <c r="F476" s="41"/>
      <c r="G476" s="42"/>
    </row>
    <row r="477" spans="2:7" s="18" customFormat="1" ht="17.100000000000001" customHeight="1" x14ac:dyDescent="0.25">
      <c r="B477" s="39"/>
      <c r="C477" s="98"/>
      <c r="D477" s="40"/>
      <c r="E477" s="41"/>
      <c r="F477" s="41"/>
      <c r="G477" s="42"/>
    </row>
    <row r="478" spans="2:7" s="18" customFormat="1" ht="17.100000000000001" customHeight="1" x14ac:dyDescent="0.25">
      <c r="B478" s="39"/>
      <c r="C478" s="98"/>
      <c r="D478" s="40"/>
      <c r="E478" s="41"/>
      <c r="F478" s="41"/>
      <c r="G478" s="42"/>
    </row>
    <row r="479" spans="2:7" s="18" customFormat="1" ht="17.100000000000001" customHeight="1" x14ac:dyDescent="0.25">
      <c r="B479" s="39"/>
      <c r="C479" s="98"/>
      <c r="D479" s="40"/>
      <c r="E479" s="41"/>
      <c r="F479" s="41"/>
      <c r="G479" s="42"/>
    </row>
    <row r="480" spans="2:7" s="18" customFormat="1" ht="17.100000000000001" customHeight="1" x14ac:dyDescent="0.25">
      <c r="B480" s="39"/>
      <c r="C480" s="98"/>
      <c r="D480" s="40"/>
      <c r="E480" s="41"/>
      <c r="F480" s="41"/>
      <c r="G480" s="42"/>
    </row>
    <row r="481" spans="2:7" s="18" customFormat="1" ht="17.100000000000001" customHeight="1" x14ac:dyDescent="0.25">
      <c r="B481" s="39"/>
      <c r="C481" s="98"/>
      <c r="D481" s="40"/>
      <c r="E481" s="41"/>
      <c r="F481" s="41"/>
      <c r="G481" s="42"/>
    </row>
    <row r="482" spans="2:7" s="18" customFormat="1" ht="17.100000000000001" customHeight="1" x14ac:dyDescent="0.25">
      <c r="B482" s="39"/>
      <c r="C482" s="98"/>
      <c r="D482" s="40"/>
      <c r="E482" s="41"/>
      <c r="F482" s="41"/>
      <c r="G482" s="42"/>
    </row>
    <row r="483" spans="2:7" s="18" customFormat="1" ht="17.100000000000001" customHeight="1" x14ac:dyDescent="0.25">
      <c r="B483" s="80">
        <v>21</v>
      </c>
      <c r="C483" s="81"/>
      <c r="D483" s="81"/>
      <c r="E483" s="81"/>
      <c r="F483" s="81"/>
      <c r="G483" s="82"/>
    </row>
    <row r="484" spans="2:7" s="18" customFormat="1" ht="17.100000000000001" customHeight="1" x14ac:dyDescent="0.25">
      <c r="B484" s="43"/>
      <c r="C484" s="84"/>
      <c r="D484" s="36" t="s">
        <v>99</v>
      </c>
      <c r="E484" s="37" t="s">
        <v>100</v>
      </c>
      <c r="F484" s="37" t="s">
        <v>101</v>
      </c>
      <c r="G484" s="38" t="s">
        <v>102</v>
      </c>
    </row>
    <row r="485" spans="2:7" s="18" customFormat="1" ht="17.100000000000001" customHeight="1" x14ac:dyDescent="0.25">
      <c r="B485" s="44"/>
      <c r="C485" s="85" t="s">
        <v>138</v>
      </c>
      <c r="D485" s="45">
        <v>95</v>
      </c>
      <c r="E485" s="46">
        <f>D485/D491*100</f>
        <v>34.67153284671533</v>
      </c>
      <c r="F485" s="46">
        <f>E485</f>
        <v>34.67153284671533</v>
      </c>
      <c r="G485" s="47">
        <f>F485</f>
        <v>34.67153284671533</v>
      </c>
    </row>
    <row r="486" spans="2:7" s="18" customFormat="1" ht="17.100000000000001" customHeight="1" x14ac:dyDescent="0.25">
      <c r="B486" s="48"/>
      <c r="C486" s="85" t="s">
        <v>139</v>
      </c>
      <c r="D486" s="49">
        <v>35</v>
      </c>
      <c r="E486" s="46">
        <f>D486/D491*100</f>
        <v>12.773722627737227</v>
      </c>
      <c r="F486" s="46">
        <f t="shared" ref="F486:F490" si="8">E486</f>
        <v>12.773722627737227</v>
      </c>
      <c r="G486" s="50">
        <f>F486+G485</f>
        <v>47.445255474452559</v>
      </c>
    </row>
    <row r="487" spans="2:7" s="18" customFormat="1" ht="17.100000000000001" customHeight="1" x14ac:dyDescent="0.25">
      <c r="B487" s="48"/>
      <c r="C487" s="85" t="s">
        <v>140</v>
      </c>
      <c r="D487" s="51">
        <v>43</v>
      </c>
      <c r="E487" s="46">
        <f>D487/D491*100</f>
        <v>15.693430656934307</v>
      </c>
      <c r="F487" s="46">
        <f t="shared" si="8"/>
        <v>15.693430656934307</v>
      </c>
      <c r="G487" s="50">
        <f>F487+G486</f>
        <v>63.138686131386862</v>
      </c>
    </row>
    <row r="488" spans="2:7" s="18" customFormat="1" ht="17.100000000000001" customHeight="1" x14ac:dyDescent="0.25">
      <c r="B488" s="48"/>
      <c r="C488" s="85" t="s">
        <v>141</v>
      </c>
      <c r="D488" s="51">
        <v>32</v>
      </c>
      <c r="E488" s="46">
        <f>D488/D491*100</f>
        <v>11.678832116788321</v>
      </c>
      <c r="F488" s="46">
        <f t="shared" si="8"/>
        <v>11.678832116788321</v>
      </c>
      <c r="G488" s="52">
        <f>F488+G487</f>
        <v>74.81751824817519</v>
      </c>
    </row>
    <row r="489" spans="2:7" s="18" customFormat="1" ht="17.100000000000001" customHeight="1" x14ac:dyDescent="0.25">
      <c r="B489" s="48"/>
      <c r="C489" s="87" t="s">
        <v>142</v>
      </c>
      <c r="D489" s="51">
        <v>22</v>
      </c>
      <c r="E489" s="46">
        <f>D489/D491*100</f>
        <v>8.0291970802919703</v>
      </c>
      <c r="F489" s="46">
        <f t="shared" si="8"/>
        <v>8.0291970802919703</v>
      </c>
      <c r="G489" s="52">
        <f>F489+G488</f>
        <v>82.846715328467155</v>
      </c>
    </row>
    <row r="490" spans="2:7" s="18" customFormat="1" ht="17.100000000000001" customHeight="1" x14ac:dyDescent="0.25">
      <c r="B490"/>
      <c r="C490" s="87" t="s">
        <v>152</v>
      </c>
      <c r="D490" s="51">
        <v>47</v>
      </c>
      <c r="E490" s="46">
        <f>D490/D491*100</f>
        <v>17.153284671532848</v>
      </c>
      <c r="F490" s="46">
        <f t="shared" si="8"/>
        <v>17.153284671532848</v>
      </c>
      <c r="G490" s="52">
        <f t="shared" ref="G490" si="9">F490+G489</f>
        <v>100</v>
      </c>
    </row>
    <row r="491" spans="2:7" s="18" customFormat="1" ht="17.100000000000001" customHeight="1" x14ac:dyDescent="0.25">
      <c r="B491" s="53"/>
      <c r="C491" s="100" t="s">
        <v>98</v>
      </c>
      <c r="D491" s="54">
        <f>SUM(D485:D490)</f>
        <v>274</v>
      </c>
      <c r="E491" s="55">
        <v>100</v>
      </c>
      <c r="F491" s="55">
        <v>100</v>
      </c>
      <c r="G491" s="56"/>
    </row>
    <row r="492" spans="2:7" s="18" customFormat="1" ht="17.100000000000001" customHeight="1" x14ac:dyDescent="0.25">
      <c r="B492" s="39"/>
      <c r="C492" s="98"/>
      <c r="D492" s="40"/>
      <c r="E492" s="41"/>
      <c r="F492" s="41"/>
      <c r="G492" s="42"/>
    </row>
    <row r="493" spans="2:7" s="18" customFormat="1" ht="17.100000000000001" customHeight="1" x14ac:dyDescent="0.25">
      <c r="B493" s="39"/>
      <c r="C493" s="98"/>
      <c r="D493" s="40"/>
      <c r="E493" s="41"/>
      <c r="F493" s="41"/>
      <c r="G493" s="42"/>
    </row>
    <row r="494" spans="2:7" s="18" customFormat="1" ht="17.100000000000001" customHeight="1" x14ac:dyDescent="0.25">
      <c r="B494" s="39"/>
      <c r="C494" s="98"/>
      <c r="D494" s="40"/>
      <c r="E494" s="41"/>
      <c r="F494" s="41"/>
      <c r="G494" s="42"/>
    </row>
    <row r="495" spans="2:7" s="18" customFormat="1" ht="17.100000000000001" customHeight="1" x14ac:dyDescent="0.25">
      <c r="B495" s="39"/>
      <c r="C495" s="98"/>
      <c r="D495" s="40"/>
      <c r="E495" s="41"/>
      <c r="F495" s="41"/>
      <c r="G495" s="42"/>
    </row>
    <row r="496" spans="2:7" s="18" customFormat="1" ht="17.100000000000001" customHeight="1" x14ac:dyDescent="0.25">
      <c r="B496" s="39"/>
      <c r="C496" s="98"/>
      <c r="D496" s="40"/>
      <c r="E496" s="41"/>
      <c r="F496" s="41"/>
      <c r="G496" s="42"/>
    </row>
    <row r="497" spans="2:7" s="18" customFormat="1" ht="17.100000000000001" customHeight="1" x14ac:dyDescent="0.25">
      <c r="B497" s="39"/>
      <c r="C497" s="98"/>
      <c r="D497" s="40"/>
      <c r="E497" s="41"/>
      <c r="F497" s="41"/>
      <c r="G497" s="42"/>
    </row>
    <row r="498" spans="2:7" s="18" customFormat="1" ht="17.100000000000001" customHeight="1" x14ac:dyDescent="0.25">
      <c r="B498" s="39"/>
      <c r="C498" s="98"/>
      <c r="D498" s="40"/>
      <c r="E498" s="41"/>
      <c r="F498" s="41"/>
      <c r="G498" s="42"/>
    </row>
    <row r="499" spans="2:7" s="18" customFormat="1" ht="17.100000000000001" customHeight="1" x14ac:dyDescent="0.25">
      <c r="B499" s="39"/>
      <c r="C499" s="98"/>
      <c r="D499" s="40"/>
      <c r="E499" s="41"/>
      <c r="F499" s="41"/>
      <c r="G499" s="42"/>
    </row>
    <row r="500" spans="2:7" s="18" customFormat="1" ht="17.100000000000001" customHeight="1" x14ac:dyDescent="0.25">
      <c r="B500" s="39"/>
      <c r="C500" s="98"/>
      <c r="D500" s="40"/>
      <c r="E500" s="41"/>
      <c r="F500" s="41"/>
      <c r="G500" s="42"/>
    </row>
    <row r="501" spans="2:7" s="18" customFormat="1" ht="17.100000000000001" customHeight="1" x14ac:dyDescent="0.25">
      <c r="B501" s="39"/>
      <c r="C501" s="98"/>
      <c r="D501" s="40"/>
      <c r="E501" s="41"/>
      <c r="F501" s="41"/>
      <c r="G501" s="42"/>
    </row>
    <row r="502" spans="2:7" s="18" customFormat="1" ht="17.100000000000001" customHeight="1" x14ac:dyDescent="0.25">
      <c r="B502" s="39"/>
      <c r="C502" s="98"/>
      <c r="D502" s="40"/>
      <c r="E502" s="41"/>
      <c r="F502" s="41"/>
      <c r="G502" s="42"/>
    </row>
    <row r="503" spans="2:7" s="18" customFormat="1" ht="17.100000000000001" customHeight="1" x14ac:dyDescent="0.25">
      <c r="B503" s="39"/>
      <c r="C503" s="98"/>
      <c r="D503" s="40"/>
      <c r="E503" s="41"/>
      <c r="F503" s="41"/>
      <c r="G503" s="42"/>
    </row>
    <row r="504" spans="2:7" s="18" customFormat="1" ht="17.100000000000001" customHeight="1" x14ac:dyDescent="0.25">
      <c r="B504" s="39"/>
      <c r="C504" s="98"/>
      <c r="D504" s="40"/>
      <c r="E504" s="41"/>
      <c r="F504" s="41"/>
      <c r="G504" s="42"/>
    </row>
    <row r="505" spans="2:7" s="18" customFormat="1" x14ac:dyDescent="0.25">
      <c r="C505" s="86"/>
    </row>
    <row r="506" spans="2:7" s="18" customFormat="1" ht="36" customHeight="1" x14ac:dyDescent="0.25">
      <c r="B506" s="66" t="s">
        <v>62</v>
      </c>
      <c r="C506" s="67"/>
      <c r="D506" s="67"/>
      <c r="E506" s="67"/>
      <c r="F506" s="67"/>
      <c r="G506" s="68"/>
    </row>
    <row r="507" spans="2:7" s="18" customFormat="1" ht="29.1" customHeight="1" x14ac:dyDescent="0.25">
      <c r="B507" s="33"/>
      <c r="C507" s="83"/>
      <c r="D507" s="36" t="s">
        <v>99</v>
      </c>
      <c r="E507" s="37" t="s">
        <v>100</v>
      </c>
      <c r="F507" s="37" t="s">
        <v>101</v>
      </c>
      <c r="G507" s="38" t="s">
        <v>102</v>
      </c>
    </row>
    <row r="508" spans="2:7" s="18" customFormat="1" ht="30" customHeight="1" x14ac:dyDescent="0.25">
      <c r="B508" s="34"/>
      <c r="C508" s="85" t="s">
        <v>103</v>
      </c>
      <c r="D508" s="19">
        <v>1</v>
      </c>
      <c r="E508" s="20">
        <v>1</v>
      </c>
      <c r="F508" s="20">
        <v>1</v>
      </c>
      <c r="G508" s="21">
        <v>1</v>
      </c>
    </row>
    <row r="509" spans="2:7" s="18" customFormat="1" ht="45.95" customHeight="1" x14ac:dyDescent="0.25">
      <c r="B509" s="31"/>
      <c r="C509" s="96" t="s">
        <v>97</v>
      </c>
      <c r="D509" s="22">
        <v>99</v>
      </c>
      <c r="E509" s="23">
        <v>99</v>
      </c>
      <c r="F509" s="23">
        <v>99</v>
      </c>
      <c r="G509" s="24">
        <v>100</v>
      </c>
    </row>
    <row r="510" spans="2:7" s="18" customFormat="1" ht="17.100000000000001" customHeight="1" x14ac:dyDescent="0.25">
      <c r="B510" s="32"/>
      <c r="C510" s="97" t="s">
        <v>98</v>
      </c>
      <c r="D510" s="25">
        <v>100</v>
      </c>
      <c r="E510" s="26">
        <v>100</v>
      </c>
      <c r="F510" s="26">
        <v>100</v>
      </c>
      <c r="G510" s="27"/>
    </row>
    <row r="511" spans="2:7" s="18" customFormat="1" x14ac:dyDescent="0.25">
      <c r="C511" s="86"/>
    </row>
    <row r="533" spans="2:7" ht="15" x14ac:dyDescent="0.25">
      <c r="B533" s="66">
        <v>24</v>
      </c>
      <c r="C533" s="67"/>
      <c r="D533" s="67"/>
      <c r="E533" s="67"/>
      <c r="F533" s="67"/>
      <c r="G533" s="68"/>
    </row>
    <row r="536" spans="2:7" x14ac:dyDescent="0.25">
      <c r="C536" s="89"/>
      <c r="D536" s="64" t="s">
        <v>149</v>
      </c>
      <c r="E536" s="64" t="s">
        <v>150</v>
      </c>
      <c r="F536" s="64" t="s">
        <v>151</v>
      </c>
      <c r="G536" s="65"/>
    </row>
    <row r="537" spans="2:7" x14ac:dyDescent="0.25">
      <c r="C537" s="90" t="s">
        <v>143</v>
      </c>
      <c r="D537" s="63">
        <v>78</v>
      </c>
      <c r="E537" s="63">
        <v>45</v>
      </c>
      <c r="F537" s="63">
        <v>49</v>
      </c>
      <c r="G537" s="65"/>
    </row>
    <row r="538" spans="2:7" x14ac:dyDescent="0.25">
      <c r="C538" s="91" t="s">
        <v>144</v>
      </c>
      <c r="D538" s="65">
        <v>56</v>
      </c>
      <c r="E538" s="65">
        <v>37</v>
      </c>
      <c r="F538" s="65">
        <v>68</v>
      </c>
      <c r="G538" s="65"/>
    </row>
    <row r="539" spans="2:7" x14ac:dyDescent="0.25">
      <c r="C539" s="91" t="s">
        <v>129</v>
      </c>
      <c r="D539" s="65">
        <v>52</v>
      </c>
      <c r="E539" s="65">
        <v>44</v>
      </c>
      <c r="F539" s="65">
        <v>68</v>
      </c>
      <c r="G539" s="65"/>
    </row>
    <row r="540" spans="2:7" x14ac:dyDescent="0.25">
      <c r="C540" s="91" t="s">
        <v>145</v>
      </c>
      <c r="D540" s="65">
        <v>58</v>
      </c>
      <c r="E540" s="65">
        <v>36</v>
      </c>
      <c r="F540" s="65">
        <v>63</v>
      </c>
      <c r="G540" s="65"/>
    </row>
    <row r="541" spans="2:7" x14ac:dyDescent="0.25">
      <c r="C541" s="91" t="s">
        <v>131</v>
      </c>
      <c r="D541" s="65">
        <v>61</v>
      </c>
      <c r="E541" s="65">
        <v>54</v>
      </c>
      <c r="F541" s="65">
        <v>60</v>
      </c>
      <c r="G541" s="65"/>
    </row>
    <row r="542" spans="2:7" x14ac:dyDescent="0.25">
      <c r="C542" s="91" t="s">
        <v>146</v>
      </c>
      <c r="D542" s="65">
        <v>56</v>
      </c>
      <c r="E542" s="65">
        <v>62</v>
      </c>
      <c r="F542" s="65">
        <v>56</v>
      </c>
      <c r="G542" s="65"/>
    </row>
    <row r="543" spans="2:7" x14ac:dyDescent="0.25">
      <c r="C543" s="91" t="s">
        <v>133</v>
      </c>
      <c r="D543" s="65">
        <v>62</v>
      </c>
      <c r="E543" s="65">
        <v>28</v>
      </c>
      <c r="F543" s="65">
        <v>66</v>
      </c>
      <c r="G543" s="65"/>
    </row>
    <row r="544" spans="2:7" x14ac:dyDescent="0.25">
      <c r="C544" s="91" t="s">
        <v>134</v>
      </c>
      <c r="D544" s="65">
        <v>54</v>
      </c>
      <c r="E544" s="65">
        <v>41</v>
      </c>
      <c r="F544" s="65">
        <v>66</v>
      </c>
      <c r="G544" s="65"/>
    </row>
    <row r="545" spans="2:7" x14ac:dyDescent="0.25">
      <c r="C545" s="91" t="s">
        <v>147</v>
      </c>
      <c r="D545" s="65">
        <v>63</v>
      </c>
      <c r="E545" s="65">
        <v>62</v>
      </c>
      <c r="F545" s="65">
        <v>53</v>
      </c>
      <c r="G545" s="65"/>
    </row>
    <row r="546" spans="2:7" x14ac:dyDescent="0.25">
      <c r="C546" s="91" t="s">
        <v>148</v>
      </c>
      <c r="D546" s="65">
        <v>57</v>
      </c>
      <c r="E546" s="65">
        <v>38</v>
      </c>
      <c r="F546" s="65">
        <v>65</v>
      </c>
      <c r="G546" s="65"/>
    </row>
    <row r="547" spans="2:7" x14ac:dyDescent="0.25">
      <c r="C547" s="91" t="s">
        <v>137</v>
      </c>
      <c r="D547" s="65">
        <v>73</v>
      </c>
      <c r="E547" s="65">
        <v>67</v>
      </c>
      <c r="F547" s="65">
        <v>61</v>
      </c>
      <c r="G547" s="65"/>
    </row>
    <row r="548" spans="2:7" x14ac:dyDescent="0.25">
      <c r="B548" s="39"/>
      <c r="C548" s="97" t="s">
        <v>98</v>
      </c>
      <c r="D548" s="25">
        <f>SUM(D537:D547)</f>
        <v>670</v>
      </c>
      <c r="E548" s="25">
        <f t="shared" ref="E548:F548" si="10">SUM(E537:E547)</f>
        <v>514</v>
      </c>
      <c r="F548" s="25">
        <f t="shared" si="10"/>
        <v>675</v>
      </c>
      <c r="G548" s="42"/>
    </row>
  </sheetData>
  <mergeCells count="32">
    <mergeCell ref="B76:G76"/>
    <mergeCell ref="B506:G506"/>
    <mergeCell ref="B483:G483"/>
    <mergeCell ref="B439:G439"/>
    <mergeCell ref="B298:G298"/>
    <mergeCell ref="B391:G391"/>
    <mergeCell ref="B367:G367"/>
    <mergeCell ref="B414:G414"/>
    <mergeCell ref="B320:G320"/>
    <mergeCell ref="B343:G343"/>
    <mergeCell ref="B193:G193"/>
    <mergeCell ref="B216:G216"/>
    <mergeCell ref="B235:G235"/>
    <mergeCell ref="B275:G275"/>
    <mergeCell ref="B462:G462"/>
    <mergeCell ref="B250:G250"/>
    <mergeCell ref="B533:G533"/>
    <mergeCell ref="B27:D27"/>
    <mergeCell ref="B28:C28"/>
    <mergeCell ref="B29:C29"/>
    <mergeCell ref="B30:B34"/>
    <mergeCell ref="B35:B36"/>
    <mergeCell ref="B37:C37"/>
    <mergeCell ref="B38:B39"/>
    <mergeCell ref="B44:Q44"/>
    <mergeCell ref="B45:C45"/>
    <mergeCell ref="B46:B47"/>
    <mergeCell ref="B151:G151"/>
    <mergeCell ref="B172:G172"/>
    <mergeCell ref="B103:G103"/>
    <mergeCell ref="B127:G127"/>
    <mergeCell ref="B52:G5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indunil lakshitha</cp:lastModifiedBy>
  <dcterms:created xsi:type="dcterms:W3CDTF">2011-08-01T14:22:18Z</dcterms:created>
  <dcterms:modified xsi:type="dcterms:W3CDTF">2022-08-20T16:53:32Z</dcterms:modified>
</cp:coreProperties>
</file>