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yasho\"/>
    </mc:Choice>
  </mc:AlternateContent>
  <xr:revisionPtr revIDLastSave="0" documentId="13_ncr:1_{9B884743-004E-4346-A257-897F426CB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" l="1"/>
  <c r="G77" i="1" s="1"/>
  <c r="G75" i="1"/>
  <c r="G74" i="1"/>
  <c r="F75" i="1"/>
  <c r="F76" i="1"/>
  <c r="F77" i="1"/>
  <c r="F74" i="1"/>
  <c r="E75" i="1"/>
  <c r="E76" i="1"/>
  <c r="E77" i="1"/>
  <c r="E74" i="1"/>
  <c r="D78" i="1"/>
  <c r="D54" i="1"/>
  <c r="E53" i="1"/>
  <c r="F53" i="1" s="1"/>
  <c r="E50" i="1"/>
  <c r="F50" i="1" s="1"/>
  <c r="G50" i="1" s="1"/>
  <c r="E52" i="1"/>
  <c r="F52" i="1" s="1"/>
  <c r="E51" i="1"/>
  <c r="F51" i="1" s="1"/>
  <c r="G51" i="1" s="1"/>
  <c r="G52" i="1" l="1"/>
  <c r="G53" i="1" s="1"/>
</calcChain>
</file>

<file path=xl/sharedStrings.xml><?xml version="1.0" encoding="utf-8"?>
<sst xmlns="http://schemas.openxmlformats.org/spreadsheetml/2006/main" count="99" uniqueCount="69">
  <si>
    <t>Your temporary usage period for IBM SPSS Statistics will expire in 4893 days.</t>
  </si>
  <si>
    <t>GET DATA</t>
  </si>
  <si>
    <t xml:space="preserve">  /TYPE=XLSX</t>
  </si>
  <si>
    <t xml:space="preserve">  /FILE='C:\SPSS\2022\yasho\ex.xlsx'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</si>
  <si>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</si>
  <si>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</si>
  <si>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</si>
  <si>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</si>
  <si>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</si>
  <si>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</si>
  <si>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</si>
  <si>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VARIABLES=@2.වයස @3.ඔබගේඅධ්‍යාපනමටිටමකුම @9.බාහිරින්සිනමාකෘතියනර</t>
  </si>
  <si>
    <t xml:space="preserve">    @10.මෙමසිනමාකෘතින්හිසමාජ @13.මෙමසිනමාකෘතින්ඔබහදුන</t>
  </si>
  <si>
    <t xml:space="preserve">  /STATISTICS=STDDEV</t>
  </si>
  <si>
    <t xml:space="preserve">  /ORDER=ANALYSIS.</t>
  </si>
  <si>
    <t>Frequencies</t>
  </si>
  <si>
    <t>Notes</t>
  </si>
  <si>
    <t>Output Created</t>
  </si>
  <si>
    <t>08-AUG-2022 09:41:04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</si>
  <si>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</si>
  <si>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</si>
  <si>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</si>
  <si>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</si>
  <si>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</si>
  <si>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</si>
  <si>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</si>
  <si>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</si>
  <si>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</si>
  <si>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</si>
  <si>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</si>
  <si>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</si>
  <si>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</si>
  <si>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</si>
  <si>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</si>
  <si>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</si>
  <si>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VARIABLES=@2.වයස @3.ඔබගේඅධ්‍යාපනමටිටමකුම @9.බාහිරින්සිනමාකෘතියනර
    @10.මෙමසිනමාකෘතින්හිසමාජ @13.මෙමසිනමාකෘතින්ඔබහදුන
  /STATISTICS=STDDEV
  /ORDER=ANALYSIS.</t>
  </si>
  <si>
    <t>Resources</t>
  </si>
  <si>
    <t>Processor Time</t>
  </si>
  <si>
    <t>00:00:00.00</t>
  </si>
  <si>
    <t>Elapsed Time</t>
  </si>
  <si>
    <t xml:space="preserve">[DataSet1] </t>
  </si>
  <si>
    <t>Statistics</t>
  </si>
  <si>
    <t>2. වයස</t>
  </si>
  <si>
    <t>3. ඔබගේ අධ්‍යාපන මටිටම කුමක් ද?</t>
  </si>
  <si>
    <t>9. බාහිරින් සිනමා කෘතිය නරඹන ප්‍රේක්ෂකයන් හදුනා ගන්නා මතවාදයෙන් ඔබ්බට,  මෙම සිනමා කෘතින්හි  යටි පෙළ ඔබට හදුනා ගත හැකි වුවාද?</t>
  </si>
  <si>
    <t>10. මෙම සිනමා කෘතින්හි සමාජයේ මුල් බැස ඇති ප්‍රධාන  මතවාද ප්‍රතික්ෂේප කරනු ලබයි. ඔබට එය හදුනා ගත හැකි ද? (නිදසුන් ලෙස ආගම, සංස්කෘතික සම්ප්‍රදායන්,ධනවාදය .........)</t>
  </si>
  <si>
    <t>13. මෙම සිනමා කෘතින් ඔබ හදුන්වන්නේ</t>
  </si>
  <si>
    <t>N</t>
  </si>
  <si>
    <t>Valid</t>
  </si>
  <si>
    <t>Missing</t>
  </si>
  <si>
    <t>Frequency Table</t>
  </si>
  <si>
    <t>26 – 35</t>
  </si>
  <si>
    <t>36 – 45</t>
  </si>
  <si>
    <t>ඔව්</t>
  </si>
  <si>
    <t>ixLHd;h</t>
  </si>
  <si>
    <t>m%;sY;h</t>
  </si>
  <si>
    <t>j&lt;x.= ixLHd;h</t>
  </si>
  <si>
    <t>iuqÉÑ; ixLHd;h</t>
  </si>
  <si>
    <t>tl;=j</t>
  </si>
  <si>
    <t xml:space="preserve">උපාධි අපේක්ෂක </t>
  </si>
  <si>
    <t xml:space="preserve">උපාධිධාරි </t>
  </si>
  <si>
    <t xml:space="preserve">නැත </t>
  </si>
  <si>
    <t xml:space="preserve">ජනප්‍රිය සිනමාව </t>
  </si>
  <si>
    <t xml:space="preserve">සම්භාව්‍ය සිනමාව </t>
  </si>
  <si>
    <t xml:space="preserve">ජනප්‍රිය සහ සමිභාව්‍ය නමි ලක්ෂණ ද්ත්වය අඩංගු සිනමාව </t>
  </si>
  <si>
    <t>18 - 25</t>
  </si>
  <si>
    <t>45 - 65</t>
  </si>
  <si>
    <t>අ.පො.ස උසස්පෙළ</t>
  </si>
  <si>
    <t>වෙනත්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</si>
</sst>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1"/>
      <name val="FMAbhaya"/>
    </font>
    <font>
      <sz val="9"/>
      <name val="FMAbhaya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61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9" fillId="0" borderId="0" xfId="0" applyFont="1" applyFill="1"/>
    <xf numFmtId="0" fontId="10" fillId="0" borderId="7" xfId="10" applyFont="1" applyFill="1" applyBorder="1" applyAlignment="1">
      <alignment horizontal="left" vertical="top" wrapText="1"/>
    </xf>
    <xf numFmtId="0" fontId="10" fillId="0" borderId="8" xfId="12" applyFont="1" applyFill="1" applyBorder="1" applyAlignment="1">
      <alignment horizontal="left" vertical="top" wrapText="1"/>
    </xf>
    <xf numFmtId="0" fontId="10" fillId="0" borderId="17" xfId="25" applyFont="1" applyFill="1" applyBorder="1" applyAlignment="1">
      <alignment horizontal="left" vertical="top" wrapText="1"/>
    </xf>
    <xf numFmtId="0" fontId="10" fillId="0" borderId="13" xfId="20" applyFont="1" applyFill="1" applyBorder="1" applyAlignment="1">
      <alignment wrapTex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vertical="top"/>
    </xf>
    <xf numFmtId="0" fontId="10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164" fontId="6" fillId="0" borderId="27" xfId="34" applyNumberFormat="1" applyFont="1" applyFill="1" applyBorder="1" applyAlignment="1">
      <alignment horizontal="right" vertical="top"/>
    </xf>
    <xf numFmtId="2" fontId="2" fillId="0" borderId="0" xfId="0" applyNumberFormat="1" applyFont="1" applyFill="1"/>
  </cellXfs>
  <cellStyles count="42">
    <cellStyle name="Normal" xfId="0" builtinId="0"/>
    <cellStyle name="style1640843387007" xfId="39" xr:uid="{5AE761A2-3CF1-422A-A9C3-8127D36B7622}"/>
    <cellStyle name="style1640843387084" xfId="40" xr:uid="{F8BAB15F-9312-428B-80CC-3C73EB39E44F}"/>
    <cellStyle name="style1640843387177" xfId="41" xr:uid="{12547A48-DB87-4472-8483-F1CCC3802EDE}"/>
    <cellStyle name="style1659931895698" xfId="1" xr:uid="{00000000-0005-0000-0000-000001000000}"/>
    <cellStyle name="style1659931895835" xfId="2" xr:uid="{00000000-0005-0000-0000-000002000000}"/>
    <cellStyle name="style1659931895939" xfId="3" xr:uid="{00000000-0005-0000-0000-000003000000}"/>
    <cellStyle name="style1659931896062" xfId="4" xr:uid="{00000000-0005-0000-0000-000004000000}"/>
    <cellStyle name="style1659931896220" xfId="5" xr:uid="{00000000-0005-0000-0000-000005000000}"/>
    <cellStyle name="style1659931896318" xfId="6" xr:uid="{00000000-0005-0000-0000-000006000000}"/>
    <cellStyle name="style1659931896389" xfId="7" xr:uid="{00000000-0005-0000-0000-000007000000}"/>
    <cellStyle name="style1659931896504" xfId="8" xr:uid="{00000000-0005-0000-0000-000008000000}"/>
    <cellStyle name="style1659931896598" xfId="9" xr:uid="{00000000-0005-0000-0000-000009000000}"/>
    <cellStyle name="style1659931896690" xfId="10" xr:uid="{00000000-0005-0000-0000-00000A000000}"/>
    <cellStyle name="style1659931896791" xfId="11" xr:uid="{00000000-0005-0000-0000-00000B000000}"/>
    <cellStyle name="style1659931896888" xfId="12" xr:uid="{00000000-0005-0000-0000-00000C000000}"/>
    <cellStyle name="style1659931896987" xfId="13" xr:uid="{00000000-0005-0000-0000-00000D000000}"/>
    <cellStyle name="style1659931897093" xfId="14" xr:uid="{00000000-0005-0000-0000-00000E000000}"/>
    <cellStyle name="style1659931897199" xfId="15" xr:uid="{00000000-0005-0000-0000-00000F000000}"/>
    <cellStyle name="style1659931897274" xfId="16" xr:uid="{00000000-0005-0000-0000-000010000000}"/>
    <cellStyle name="style1659931897343" xfId="17" xr:uid="{00000000-0005-0000-0000-000011000000}"/>
    <cellStyle name="style1659931897449" xfId="18" xr:uid="{00000000-0005-0000-0000-000012000000}"/>
    <cellStyle name="style1659931897522" xfId="19" xr:uid="{00000000-0005-0000-0000-000013000000}"/>
    <cellStyle name="style1659931897629" xfId="20" xr:uid="{00000000-0005-0000-0000-000014000000}"/>
    <cellStyle name="style1659931897717" xfId="21" xr:uid="{00000000-0005-0000-0000-000015000000}"/>
    <cellStyle name="style1659931897814" xfId="22" xr:uid="{00000000-0005-0000-0000-000016000000}"/>
    <cellStyle name="style1659931897895" xfId="23" xr:uid="{00000000-0005-0000-0000-000017000000}"/>
    <cellStyle name="style1659931897986" xfId="24" xr:uid="{00000000-0005-0000-0000-000018000000}"/>
    <cellStyle name="style1659931898086" xfId="25" xr:uid="{00000000-0005-0000-0000-000019000000}"/>
    <cellStyle name="style1659931898190" xfId="26" xr:uid="{00000000-0005-0000-0000-00001A000000}"/>
    <cellStyle name="style1659931898290" xfId="27" xr:uid="{00000000-0005-0000-0000-00001B000000}"/>
    <cellStyle name="style1659931898378" xfId="28" xr:uid="{00000000-0005-0000-0000-00001C000000}"/>
    <cellStyle name="style1659931898465" xfId="29" xr:uid="{00000000-0005-0000-0000-00001D000000}"/>
    <cellStyle name="style1659931898558" xfId="30" xr:uid="{00000000-0005-0000-0000-00001E000000}"/>
    <cellStyle name="style1659931898652" xfId="31" xr:uid="{00000000-0005-0000-0000-00001F000000}"/>
    <cellStyle name="style1659931898756" xfId="32" xr:uid="{00000000-0005-0000-0000-000020000000}"/>
    <cellStyle name="style1659931898826" xfId="33" xr:uid="{00000000-0005-0000-0000-000021000000}"/>
    <cellStyle name="style1659931898893" xfId="34" xr:uid="{00000000-0005-0000-0000-000022000000}"/>
    <cellStyle name="style1659931898984" xfId="35" xr:uid="{00000000-0005-0000-0000-000023000000}"/>
    <cellStyle name="style1659931899075" xfId="36" xr:uid="{00000000-0005-0000-0000-000024000000}"/>
    <cellStyle name="style1659931899174" xfId="37" xr:uid="{00000000-0005-0000-0000-000025000000}"/>
    <cellStyle name="style1659931899251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Sheet1!$C$145:$C$147</c:f>
              <c:strCache>
                <c:ptCount val="3"/>
                <c:pt idx="0">
                  <c:v>ජනප්‍රිය සහ සමිභාව්‍ය නමි ලක්ෂණ ද්ත්වය අඩංගු සිනමාව </c:v>
                </c:pt>
                <c:pt idx="1">
                  <c:v>ජනප්‍රිය සිනමාව </c:v>
                </c:pt>
                <c:pt idx="2">
                  <c:v>සම්භාව්‍ය සිනමාව </c:v>
                </c:pt>
              </c:strCache>
            </c:strRef>
          </c:cat>
          <c:val>
            <c:numRef>
              <c:f>Sheet1!$D$145:$D$147</c:f>
              <c:numCache>
                <c:formatCode>###0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4-4A9B-B2D0-9FE4700D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60272"/>
        <c:axId val="562261912"/>
      </c:barChart>
      <c:catAx>
        <c:axId val="5622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1912"/>
        <c:crosses val="autoZero"/>
        <c:auto val="1"/>
        <c:lblAlgn val="ctr"/>
        <c:lblOffset val="100"/>
        <c:noMultiLvlLbl val="0"/>
      </c:catAx>
      <c:valAx>
        <c:axId val="56226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2-469D-B407-4BF97EBCC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2-469D-B407-4BF97EBCC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2-469D-B407-4BF97EBCC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Sheet1!$C$50:$C$53</c:f>
              <c:strCache>
                <c:ptCount val="4"/>
                <c:pt idx="0">
                  <c:v>18 - 25</c:v>
                </c:pt>
                <c:pt idx="1">
                  <c:v>26 – 35</c:v>
                </c:pt>
                <c:pt idx="2">
                  <c:v>36 – 45</c:v>
                </c:pt>
                <c:pt idx="3">
                  <c:v>45 - 65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87</c:v>
                </c:pt>
                <c:pt idx="1">
                  <c:v>34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A-469A-B4A1-0115BB0C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8-4DEC-95BC-4D7F1E1629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8-4DEC-95BC-4D7F1E1629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58-4DEC-95BC-4D7F1E1629E3}"/>
              </c:ext>
            </c:extLst>
          </c:dPt>
          <c:cat>
            <c:strRef>
              <c:f>Sheet1!$C$145:$C$147</c:f>
              <c:strCache>
                <c:ptCount val="3"/>
                <c:pt idx="0">
                  <c:v>ජනප්‍රිය සහ සමිභාව්‍ය නමි ලක්ෂණ ද්ත්වය අඩංගු සිනමාව </c:v>
                </c:pt>
                <c:pt idx="1">
                  <c:v>ජනප්‍රිය සිනමාව </c:v>
                </c:pt>
                <c:pt idx="2">
                  <c:v>සම්භාව්‍ය සිනමාව </c:v>
                </c:pt>
              </c:strCache>
            </c:strRef>
          </c:cat>
          <c:val>
            <c:numRef>
              <c:f>Sheet1!$D$145:$D$147</c:f>
              <c:numCache>
                <c:formatCode>###0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744-B311-CA4E57C7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Sheet1!$C$121:$C$122</c:f>
              <c:strCache>
                <c:ptCount val="2"/>
                <c:pt idx="0">
                  <c:v>ඔව්</c:v>
                </c:pt>
                <c:pt idx="1">
                  <c:v>නැත </c:v>
                </c:pt>
              </c:strCache>
            </c:strRef>
          </c:cat>
          <c:val>
            <c:numRef>
              <c:f>Sheet1!$D$121:$D$122</c:f>
              <c:numCache>
                <c:formatCode>###0</c:formatCode>
                <c:ptCount val="2"/>
                <c:pt idx="0">
                  <c:v>133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BE-8417-3DD78CEC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394784"/>
        <c:axId val="473387568"/>
      </c:barChart>
      <c:catAx>
        <c:axId val="4733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7568"/>
        <c:crosses val="autoZero"/>
        <c:auto val="1"/>
        <c:lblAlgn val="ctr"/>
        <c:lblOffset val="100"/>
        <c:noMultiLvlLbl val="0"/>
      </c:catAx>
      <c:valAx>
        <c:axId val="4733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2-402C-B46A-661641C68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2-402C-B46A-661641C686A3}"/>
              </c:ext>
            </c:extLst>
          </c:dPt>
          <c:cat>
            <c:strRef>
              <c:f>Sheet1!$C$121:$C$122</c:f>
              <c:strCache>
                <c:ptCount val="2"/>
                <c:pt idx="0">
                  <c:v>ඔව්</c:v>
                </c:pt>
                <c:pt idx="1">
                  <c:v>නැත </c:v>
                </c:pt>
              </c:strCache>
            </c:strRef>
          </c:cat>
          <c:val>
            <c:numRef>
              <c:f>Sheet1!$D$121:$D$122</c:f>
              <c:numCache>
                <c:formatCode>###0</c:formatCode>
                <c:ptCount val="2"/>
                <c:pt idx="0">
                  <c:v>133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8-48AA-A8E0-A8D27387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Sheet1!$C$99:$C$100</c:f>
              <c:strCache>
                <c:ptCount val="2"/>
                <c:pt idx="0">
                  <c:v>ඔව්</c:v>
                </c:pt>
                <c:pt idx="1">
                  <c:v>නැත </c:v>
                </c:pt>
              </c:strCache>
            </c:strRef>
          </c:cat>
          <c:val>
            <c:numRef>
              <c:f>Sheet1!$D$99:$D$100</c:f>
              <c:numCache>
                <c:formatCode>###0</c:formatCode>
                <c:ptCount val="2"/>
                <c:pt idx="0">
                  <c:v>139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3-42D5-B170-498E7E41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14792"/>
        <c:axId val="473409216"/>
      </c:barChart>
      <c:catAx>
        <c:axId val="4734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9216"/>
        <c:crosses val="autoZero"/>
        <c:auto val="1"/>
        <c:lblAlgn val="ctr"/>
        <c:lblOffset val="100"/>
        <c:noMultiLvlLbl val="0"/>
      </c:catAx>
      <c:valAx>
        <c:axId val="4734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A-4DBC-9BD9-33B1AFC12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A-4DBC-9BD9-33B1AFC12635}"/>
              </c:ext>
            </c:extLst>
          </c:dPt>
          <c:cat>
            <c:strRef>
              <c:f>Sheet1!$C$99:$C$100</c:f>
              <c:strCache>
                <c:ptCount val="2"/>
                <c:pt idx="0">
                  <c:v>ඔව්</c:v>
                </c:pt>
                <c:pt idx="1">
                  <c:v>නැත </c:v>
                </c:pt>
              </c:strCache>
            </c:strRef>
          </c:cat>
          <c:val>
            <c:numRef>
              <c:f>Sheet1!$D$99:$D$100</c:f>
              <c:numCache>
                <c:formatCode>###0</c:formatCode>
                <c:ptCount val="2"/>
                <c:pt idx="0">
                  <c:v>139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812-8AED-82F1AC45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Sheet1!$C$74:$C$77</c:f>
              <c:strCache>
                <c:ptCount val="4"/>
                <c:pt idx="0">
                  <c:v>අ.පො.ස උසස්පෙළ</c:v>
                </c:pt>
                <c:pt idx="1">
                  <c:v>උපාධි අපේක්ෂක </c:v>
                </c:pt>
                <c:pt idx="2">
                  <c:v>උපාධිධාරි </c:v>
                </c:pt>
                <c:pt idx="3">
                  <c:v>වෙනත්</c:v>
                </c:pt>
              </c:strCache>
            </c:strRef>
          </c:cat>
          <c:val>
            <c:numRef>
              <c:f>Sheet1!$D$74:$D$77</c:f>
              <c:numCache>
                <c:formatCode>###0</c:formatCode>
                <c:ptCount val="4"/>
                <c:pt idx="0" formatCode="General">
                  <c:v>76</c:v>
                </c:pt>
                <c:pt idx="1">
                  <c:v>45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2-481A-BB71-C0065A18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62896"/>
        <c:axId val="562263552"/>
      </c:barChart>
      <c:catAx>
        <c:axId val="5622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3552"/>
        <c:crosses val="autoZero"/>
        <c:auto val="1"/>
        <c:lblAlgn val="ctr"/>
        <c:lblOffset val="100"/>
        <c:noMultiLvlLbl val="0"/>
      </c:catAx>
      <c:valAx>
        <c:axId val="5622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C-4D67-9759-9EA71A4B72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C-4D67-9759-9EA71A4B72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9C-4D67-9759-9EA71A4B72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Sheet1!$C$74:$C$77</c:f>
              <c:strCache>
                <c:ptCount val="4"/>
                <c:pt idx="0">
                  <c:v>අ.පො.ස උසස්පෙළ</c:v>
                </c:pt>
                <c:pt idx="1">
                  <c:v>උපාධි අපේක්ෂක </c:v>
                </c:pt>
                <c:pt idx="2">
                  <c:v>උපාධිධාරි </c:v>
                </c:pt>
                <c:pt idx="3">
                  <c:v>වෙනත්</c:v>
                </c:pt>
              </c:strCache>
            </c:strRef>
          </c:cat>
          <c:val>
            <c:numRef>
              <c:f>Sheet1!$D$74:$D$77</c:f>
              <c:numCache>
                <c:formatCode>###0</c:formatCode>
                <c:ptCount val="4"/>
                <c:pt idx="0" formatCode="General">
                  <c:v>76</c:v>
                </c:pt>
                <c:pt idx="1">
                  <c:v>45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6-466E-8EA5-2E1B3820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Sheet1!$C$50:$C$53</c:f>
              <c:strCache>
                <c:ptCount val="4"/>
                <c:pt idx="0">
                  <c:v>18 - 25</c:v>
                </c:pt>
                <c:pt idx="1">
                  <c:v>26 – 35</c:v>
                </c:pt>
                <c:pt idx="2">
                  <c:v>36 – 45</c:v>
                </c:pt>
                <c:pt idx="3">
                  <c:v>45 - 65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87</c:v>
                </c:pt>
                <c:pt idx="1">
                  <c:v>34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7-4848-B424-C8694E54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385928"/>
        <c:axId val="473386584"/>
      </c:barChart>
      <c:catAx>
        <c:axId val="4733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6584"/>
        <c:crosses val="autoZero"/>
        <c:auto val="1"/>
        <c:lblAlgn val="ctr"/>
        <c:lblOffset val="100"/>
        <c:noMultiLvlLbl val="0"/>
      </c:catAx>
      <c:valAx>
        <c:axId val="4733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151</xdr:row>
      <xdr:rowOff>142875</xdr:rowOff>
    </xdr:from>
    <xdr:to>
      <xdr:col>6</xdr:col>
      <xdr:colOff>304800</xdr:colOff>
      <xdr:row>166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71342-B2C1-C6E1-0588-E98EEA55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151</xdr:row>
      <xdr:rowOff>133350</xdr:rowOff>
    </xdr:from>
    <xdr:to>
      <xdr:col>14</xdr:col>
      <xdr:colOff>66675</xdr:colOff>
      <xdr:row>166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DEBC5-2A6E-E89C-1B04-8C032B6A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124</xdr:row>
      <xdr:rowOff>104775</xdr:rowOff>
    </xdr:from>
    <xdr:to>
      <xdr:col>6</xdr:col>
      <xdr:colOff>57150</xdr:colOff>
      <xdr:row>137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B5A4A-A9A0-9E6C-847A-C98A4BB6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124</xdr:row>
      <xdr:rowOff>161925</xdr:rowOff>
    </xdr:from>
    <xdr:to>
      <xdr:col>13</xdr:col>
      <xdr:colOff>228600</xdr:colOff>
      <xdr:row>137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1B060-2EEF-B1E4-4633-1DDC0F3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1209675</xdr:colOff>
      <xdr:row>102</xdr:row>
      <xdr:rowOff>123825</xdr:rowOff>
    </xdr:from>
    <xdr:to>
      <xdr:col>5</xdr:col>
      <xdr:colOff>419100</xdr:colOff>
      <xdr:row>115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21994-D241-26F5-9BDE-11C82288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657225</xdr:colOff>
      <xdr:row>102</xdr:row>
      <xdr:rowOff>57150</xdr:rowOff>
    </xdr:from>
    <xdr:to>
      <xdr:col>12</xdr:col>
      <xdr:colOff>76200</xdr:colOff>
      <xdr:row>115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826919-0EAB-3D20-9AE9-9CC1E274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80</xdr:row>
      <xdr:rowOff>95250</xdr:rowOff>
    </xdr:from>
    <xdr:to>
      <xdr:col>5</xdr:col>
      <xdr:colOff>628650</xdr:colOff>
      <xdr:row>93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C1F297-39ED-69F4-273F-8236A32F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285750</xdr:colOff>
      <xdr:row>80</xdr:row>
      <xdr:rowOff>161925</xdr:rowOff>
    </xdr:from>
    <xdr:to>
      <xdr:col>13</xdr:col>
      <xdr:colOff>0</xdr:colOff>
      <xdr:row>93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85129F-30AE-9038-D18E-0492B5BA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238125</xdr:colOff>
      <xdr:row>55</xdr:row>
      <xdr:rowOff>171450</xdr:rowOff>
    </xdr:from>
    <xdr:to>
      <xdr:col>5</xdr:col>
      <xdr:colOff>857250</xdr:colOff>
      <xdr:row>68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BB5E6F-0980-C75A-E09F-9E633953C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56</xdr:row>
      <xdr:rowOff>0</xdr:rowOff>
    </xdr:from>
    <xdr:to>
      <xdr:col>13</xdr:col>
      <xdr:colOff>28575</xdr:colOff>
      <xdr:row>69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966E16-1EE1-A54B-1FBB-E5625108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8"/>
  <sheetViews>
    <sheetView tabSelected="1" topLeftCell="A70" workbookViewId="0">
      <selection activeCell="L77" sqref="L77"/>
    </sheetView>
  </sheetViews>
  <sheetFormatPr defaultRowHeight="15" x14ac:dyDescent="0.25"/>
  <cols>
    <col min="1" max="1" width="9.140625" style="1"/>
    <col min="2" max="2" width="21.140625" style="23" customWidth="1"/>
    <col min="3" max="3" width="22.7109375" style="34" customWidth="1"/>
    <col min="4" max="4" width="23" style="1" customWidth="1"/>
    <col min="5" max="8" width="13.5703125" style="1" customWidth="1"/>
    <col min="9" max="16384" width="9.140625" style="1"/>
  </cols>
  <sheetData>
    <row r="2" spans="2:2" x14ac:dyDescent="0.25">
      <c r="B2" s="24" t="s">
        <v>0</v>
      </c>
    </row>
    <row r="5" spans="2:2" x14ac:dyDescent="0.25">
      <c r="B5" s="24" t="s">
        <v>1</v>
      </c>
    </row>
    <row r="6" spans="2:2" x14ac:dyDescent="0.25">
      <c r="B6" s="24" t="s">
        <v>2</v>
      </c>
    </row>
    <row r="7" spans="2:2" x14ac:dyDescent="0.25">
      <c r="B7" s="24" t="s">
        <v>3</v>
      </c>
    </row>
    <row r="8" spans="2:2" x14ac:dyDescent="0.25">
      <c r="B8" s="24" t="s">
        <v>4</v>
      </c>
    </row>
    <row r="9" spans="2:2" x14ac:dyDescent="0.25">
      <c r="B9" s="24" t="s">
        <v>5</v>
      </c>
    </row>
    <row r="10" spans="2:2" x14ac:dyDescent="0.25">
      <c r="B10" s="24" t="s">
        <v>6</v>
      </c>
    </row>
    <row r="11" spans="2:2" x14ac:dyDescent="0.25">
      <c r="B11" s="24" t="s">
        <v>7</v>
      </c>
    </row>
    <row r="12" spans="2:2" x14ac:dyDescent="0.25">
      <c r="B12" s="24" t="s">
        <v>8</v>
      </c>
    </row>
    <row r="13" spans="2:2" x14ac:dyDescent="0.25">
      <c r="B13" s="24" t="s">
        <v>9</v>
      </c>
    </row>
    <row r="14" spans="2:2" x14ac:dyDescent="0.25">
      <c r="B14" s="24" t="s">
        <v>10</v>
      </c>
    </row>
    <row r="15" spans="2:2" x14ac:dyDescent="0.25">
      <c r="B15" s="24" t="s">
        <v>11</v>
      </c>
    </row>
    <row r="16" spans="2:2" x14ac:dyDescent="0.25">
      <c r="B16" s="24" t="s">
        <v>12</v>
      </c>
    </row>
    <row r="17" spans="2:4" x14ac:dyDescent="0.25">
      <c r="B17" s="24" t="s">
        <v>13</v>
      </c>
    </row>
    <row r="18" spans="2:4" x14ac:dyDescent="0.25">
      <c r="B18" s="24" t="s">
        <v>14</v>
      </c>
    </row>
    <row r="21" spans="2:4" ht="18" x14ac:dyDescent="0.25">
      <c r="B21" s="25" t="s">
        <v>15</v>
      </c>
    </row>
    <row r="23" spans="2:4" ht="21" customHeight="1" x14ac:dyDescent="0.25">
      <c r="B23" s="47" t="s">
        <v>16</v>
      </c>
      <c r="C23" s="48"/>
      <c r="D23" s="49"/>
    </row>
    <row r="24" spans="2:4" ht="17.100000000000001" customHeight="1" x14ac:dyDescent="0.25">
      <c r="B24" s="50" t="s">
        <v>17</v>
      </c>
      <c r="C24" s="51"/>
      <c r="D24" s="2" t="s">
        <v>18</v>
      </c>
    </row>
    <row r="25" spans="2:4" ht="17.100000000000001" customHeight="1" x14ac:dyDescent="0.25">
      <c r="B25" s="52" t="s">
        <v>19</v>
      </c>
      <c r="C25" s="53"/>
      <c r="D25" s="3" t="s">
        <v>20</v>
      </c>
    </row>
    <row r="26" spans="2:4" ht="17.100000000000001" customHeight="1" x14ac:dyDescent="0.25">
      <c r="B26" s="54" t="s">
        <v>21</v>
      </c>
      <c r="C26" s="35" t="s">
        <v>22</v>
      </c>
      <c r="D26" s="3" t="s">
        <v>23</v>
      </c>
    </row>
    <row r="27" spans="2:4" ht="17.100000000000001" customHeight="1" x14ac:dyDescent="0.25">
      <c r="B27" s="54"/>
      <c r="C27" s="35" t="s">
        <v>24</v>
      </c>
      <c r="D27" s="3" t="s">
        <v>25</v>
      </c>
    </row>
    <row r="28" spans="2:4" ht="17.100000000000001" customHeight="1" x14ac:dyDescent="0.25">
      <c r="B28" s="54"/>
      <c r="C28" s="35" t="s">
        <v>26</v>
      </c>
      <c r="D28" s="3" t="s">
        <v>25</v>
      </c>
    </row>
    <row r="29" spans="2:4" ht="17.100000000000001" customHeight="1" x14ac:dyDescent="0.25">
      <c r="B29" s="54"/>
      <c r="C29" s="35" t="s">
        <v>27</v>
      </c>
      <c r="D29" s="3" t="s">
        <v>25</v>
      </c>
    </row>
    <row r="30" spans="2:4" ht="30" customHeight="1" x14ac:dyDescent="0.25">
      <c r="B30" s="54"/>
      <c r="C30" s="35" t="s">
        <v>28</v>
      </c>
      <c r="D30" s="4">
        <v>150</v>
      </c>
    </row>
    <row r="31" spans="2:4" ht="45.95" customHeight="1" x14ac:dyDescent="0.25">
      <c r="B31" s="54" t="s">
        <v>29</v>
      </c>
      <c r="C31" s="35" t="s">
        <v>30</v>
      </c>
      <c r="D31" s="3" t="s">
        <v>31</v>
      </c>
    </row>
    <row r="32" spans="2:4" ht="30" customHeight="1" x14ac:dyDescent="0.25">
      <c r="B32" s="54"/>
      <c r="C32" s="35" t="s">
        <v>32</v>
      </c>
      <c r="D32" s="3" t="s">
        <v>33</v>
      </c>
    </row>
    <row r="33" spans="2:8" ht="192.95" customHeight="1" x14ac:dyDescent="0.25">
      <c r="B33" s="52" t="s">
        <v>34</v>
      </c>
      <c r="C33" s="53"/>
      <c r="D33" s="3" t="s">
        <v>35</v>
      </c>
    </row>
    <row r="34" spans="2:8" ht="17.100000000000001" customHeight="1" x14ac:dyDescent="0.25">
      <c r="B34" s="54" t="s">
        <v>36</v>
      </c>
      <c r="C34" s="35" t="s">
        <v>37</v>
      </c>
      <c r="D34" s="5" t="s">
        <v>38</v>
      </c>
    </row>
    <row r="35" spans="2:8" ht="17.100000000000001" customHeight="1" x14ac:dyDescent="0.25">
      <c r="B35" s="55"/>
      <c r="C35" s="36" t="s">
        <v>39</v>
      </c>
      <c r="D35" s="6" t="s">
        <v>38</v>
      </c>
    </row>
    <row r="38" spans="2:8" x14ac:dyDescent="0.25">
      <c r="B38" s="26" t="s">
        <v>40</v>
      </c>
    </row>
    <row r="40" spans="2:8" ht="21" customHeight="1" x14ac:dyDescent="0.25">
      <c r="B40" s="47" t="s">
        <v>41</v>
      </c>
      <c r="C40" s="48"/>
      <c r="D40" s="48"/>
      <c r="E40" s="48"/>
      <c r="F40" s="48"/>
      <c r="G40" s="48"/>
      <c r="H40" s="49"/>
    </row>
    <row r="41" spans="2:8" ht="285.95" customHeight="1" x14ac:dyDescent="0.25">
      <c r="B41" s="56"/>
      <c r="C41" s="57"/>
      <c r="D41" s="7" t="s">
        <v>42</v>
      </c>
      <c r="E41" s="8" t="s">
        <v>43</v>
      </c>
      <c r="F41" s="8" t="s">
        <v>44</v>
      </c>
      <c r="G41" s="8" t="s">
        <v>45</v>
      </c>
      <c r="H41" s="9" t="s">
        <v>46</v>
      </c>
    </row>
    <row r="42" spans="2:8" ht="17.100000000000001" customHeight="1" x14ac:dyDescent="0.25">
      <c r="B42" s="58" t="s">
        <v>47</v>
      </c>
      <c r="C42" s="37" t="s">
        <v>48</v>
      </c>
      <c r="D42" s="10">
        <v>150</v>
      </c>
      <c r="E42" s="11">
        <v>150</v>
      </c>
      <c r="F42" s="11">
        <v>150</v>
      </c>
      <c r="G42" s="11">
        <v>150</v>
      </c>
      <c r="H42" s="12">
        <v>150</v>
      </c>
    </row>
    <row r="43" spans="2:8" ht="17.100000000000001" customHeight="1" x14ac:dyDescent="0.25">
      <c r="B43" s="55"/>
      <c r="C43" s="36" t="s">
        <v>49</v>
      </c>
      <c r="D43" s="13">
        <v>0</v>
      </c>
      <c r="E43" s="14">
        <v>0</v>
      </c>
      <c r="F43" s="14">
        <v>0</v>
      </c>
      <c r="G43" s="14">
        <v>0</v>
      </c>
      <c r="H43" s="15">
        <v>0</v>
      </c>
    </row>
    <row r="46" spans="2:8" ht="18" x14ac:dyDescent="0.25">
      <c r="B46" s="25" t="s">
        <v>50</v>
      </c>
    </row>
    <row r="48" spans="2:8" ht="21" customHeight="1" x14ac:dyDescent="0.25">
      <c r="B48" s="47" t="s">
        <v>42</v>
      </c>
      <c r="C48" s="48"/>
      <c r="D48" s="48"/>
      <c r="E48" s="48"/>
      <c r="F48" s="48"/>
      <c r="G48" s="49"/>
    </row>
    <row r="49" spans="2:7" ht="29.1" customHeight="1" x14ac:dyDescent="0.25">
      <c r="B49" s="27"/>
      <c r="C49" s="38"/>
      <c r="D49" s="31" t="s">
        <v>54</v>
      </c>
      <c r="E49" s="32" t="s">
        <v>55</v>
      </c>
      <c r="F49" s="32" t="s">
        <v>56</v>
      </c>
      <c r="G49" s="33" t="s">
        <v>57</v>
      </c>
    </row>
    <row r="50" spans="2:7" ht="17.100000000000001" customHeight="1" x14ac:dyDescent="0.25">
      <c r="B50" s="29"/>
      <c r="C50" s="41" t="s">
        <v>65</v>
      </c>
      <c r="D50" s="18">
        <v>87</v>
      </c>
      <c r="E50" s="19">
        <f>D50/150*100</f>
        <v>57.999999999999993</v>
      </c>
      <c r="F50" s="19">
        <f>E50</f>
        <v>57.999999999999993</v>
      </c>
      <c r="G50" s="20">
        <f>F50</f>
        <v>57.999999999999993</v>
      </c>
    </row>
    <row r="51" spans="2:7" ht="17.100000000000001" customHeight="1" x14ac:dyDescent="0.25">
      <c r="B51" s="29"/>
      <c r="C51" s="41" t="s">
        <v>51</v>
      </c>
      <c r="D51" s="18">
        <v>34</v>
      </c>
      <c r="E51" s="19">
        <f>D51/150*100</f>
        <v>22.666666666666664</v>
      </c>
      <c r="F51" s="19">
        <f>E51</f>
        <v>22.666666666666664</v>
      </c>
      <c r="G51" s="20">
        <f>F51</f>
        <v>22.666666666666664</v>
      </c>
    </row>
    <row r="52" spans="2:7" ht="17.100000000000001" customHeight="1" x14ac:dyDescent="0.25">
      <c r="B52" s="29"/>
      <c r="C52" s="41" t="s">
        <v>52</v>
      </c>
      <c r="D52" s="18">
        <v>26</v>
      </c>
      <c r="E52" s="19">
        <f>D52/150*100</f>
        <v>17.333333333333336</v>
      </c>
      <c r="F52" s="19">
        <f>E52</f>
        <v>17.333333333333336</v>
      </c>
      <c r="G52" s="20">
        <f>F52+G51</f>
        <v>40</v>
      </c>
    </row>
    <row r="53" spans="2:7" ht="17.100000000000001" customHeight="1" x14ac:dyDescent="0.25">
      <c r="B53" s="29"/>
      <c r="C53" s="41" t="s">
        <v>66</v>
      </c>
      <c r="D53" s="18">
        <v>3</v>
      </c>
      <c r="E53" s="19">
        <f>D53/150*100</f>
        <v>2</v>
      </c>
      <c r="F53" s="19">
        <f>E53</f>
        <v>2</v>
      </c>
      <c r="G53" s="20">
        <f>F53+G52</f>
        <v>42</v>
      </c>
    </row>
    <row r="54" spans="2:7" ht="17.100000000000001" customHeight="1" x14ac:dyDescent="0.25">
      <c r="B54" s="30"/>
      <c r="C54" s="36" t="s">
        <v>58</v>
      </c>
      <c r="D54" s="13">
        <f>SUM(D50:D53)</f>
        <v>150</v>
      </c>
      <c r="E54" s="21">
        <v>100</v>
      </c>
      <c r="F54" s="21">
        <v>100</v>
      </c>
      <c r="G54" s="22"/>
    </row>
    <row r="55" spans="2:7" ht="17.100000000000001" customHeight="1" x14ac:dyDescent="0.25">
      <c r="B55" s="30"/>
      <c r="C55" s="43"/>
      <c r="D55" s="44"/>
      <c r="E55" s="45"/>
      <c r="F55" s="45"/>
      <c r="G55" s="46"/>
    </row>
    <row r="56" spans="2:7" ht="17.100000000000001" customHeight="1" x14ac:dyDescent="0.25">
      <c r="B56" s="30"/>
      <c r="C56" s="43"/>
      <c r="D56" s="44"/>
      <c r="E56" s="45"/>
      <c r="F56" s="45"/>
      <c r="G56" s="46"/>
    </row>
    <row r="57" spans="2:7" ht="17.100000000000001" customHeight="1" x14ac:dyDescent="0.25">
      <c r="B57" s="30"/>
      <c r="C57" s="43"/>
      <c r="D57" s="44"/>
      <c r="E57" s="45"/>
      <c r="F57" s="45"/>
      <c r="G57" s="46"/>
    </row>
    <row r="58" spans="2:7" ht="17.100000000000001" customHeight="1" x14ac:dyDescent="0.25">
      <c r="B58" s="30"/>
      <c r="C58" s="43"/>
      <c r="D58" s="44"/>
      <c r="E58" s="45"/>
      <c r="F58" s="45"/>
      <c r="G58" s="46"/>
    </row>
    <row r="59" spans="2:7" ht="17.100000000000001" customHeight="1" x14ac:dyDescent="0.25">
      <c r="B59" s="30"/>
      <c r="C59" s="43"/>
      <c r="D59" s="44"/>
      <c r="E59" s="45"/>
      <c r="F59" s="45"/>
      <c r="G59" s="46"/>
    </row>
    <row r="60" spans="2:7" ht="17.100000000000001" customHeight="1" x14ac:dyDescent="0.25">
      <c r="B60" s="30"/>
      <c r="C60" s="43"/>
      <c r="D60" s="44"/>
      <c r="E60" s="45"/>
      <c r="F60" s="45"/>
      <c r="G60" s="46"/>
    </row>
    <row r="61" spans="2:7" ht="17.100000000000001" customHeight="1" x14ac:dyDescent="0.25">
      <c r="B61" s="30"/>
      <c r="C61" s="43"/>
      <c r="D61" s="44"/>
      <c r="E61" s="45"/>
      <c r="F61" s="45"/>
      <c r="G61" s="46"/>
    </row>
    <row r="62" spans="2:7" ht="17.100000000000001" customHeight="1" x14ac:dyDescent="0.25">
      <c r="B62" s="30"/>
      <c r="C62" s="43"/>
      <c r="D62" s="44"/>
      <c r="E62" s="45"/>
      <c r="F62" s="45"/>
      <c r="G62" s="46"/>
    </row>
    <row r="63" spans="2:7" ht="17.100000000000001" customHeight="1" x14ac:dyDescent="0.25">
      <c r="B63" s="30"/>
      <c r="C63" s="43"/>
      <c r="D63" s="44"/>
      <c r="E63" s="45"/>
      <c r="F63" s="45"/>
      <c r="G63" s="46"/>
    </row>
    <row r="64" spans="2:7" ht="17.100000000000001" customHeight="1" x14ac:dyDescent="0.25">
      <c r="B64" s="30"/>
      <c r="C64" s="43"/>
      <c r="D64" s="44"/>
      <c r="E64" s="45"/>
      <c r="F64" s="45"/>
      <c r="G64" s="46"/>
    </row>
    <row r="65" spans="2:7" ht="17.100000000000001" customHeight="1" x14ac:dyDescent="0.25">
      <c r="B65" s="30"/>
      <c r="C65" s="43"/>
      <c r="D65" s="44"/>
      <c r="E65" s="45"/>
      <c r="F65" s="45"/>
      <c r="G65" s="46"/>
    </row>
    <row r="66" spans="2:7" ht="17.100000000000001" customHeight="1" x14ac:dyDescent="0.25">
      <c r="B66" s="30"/>
      <c r="C66" s="43"/>
      <c r="D66" s="44"/>
      <c r="E66" s="45"/>
      <c r="F66" s="45"/>
      <c r="G66" s="46"/>
    </row>
    <row r="67" spans="2:7" ht="17.100000000000001" customHeight="1" x14ac:dyDescent="0.25">
      <c r="B67" s="30"/>
      <c r="C67" s="43"/>
      <c r="D67" s="44"/>
      <c r="E67" s="45"/>
      <c r="F67" s="45"/>
      <c r="G67" s="46"/>
    </row>
    <row r="68" spans="2:7" ht="17.100000000000001" customHeight="1" x14ac:dyDescent="0.25">
      <c r="B68" s="30"/>
      <c r="C68" s="43"/>
      <c r="D68" s="44"/>
      <c r="E68" s="45"/>
      <c r="F68" s="45"/>
      <c r="G68" s="46"/>
    </row>
    <row r="69" spans="2:7" ht="17.100000000000001" customHeight="1" x14ac:dyDescent="0.25">
      <c r="B69" s="30"/>
      <c r="C69" s="43"/>
      <c r="D69" s="44"/>
      <c r="E69" s="45"/>
      <c r="F69" s="45"/>
      <c r="G69" s="46"/>
    </row>
    <row r="70" spans="2:7" ht="17.100000000000001" customHeight="1" x14ac:dyDescent="0.25">
      <c r="B70" s="30"/>
      <c r="C70" s="43"/>
      <c r="D70" s="44"/>
      <c r="E70" s="45"/>
      <c r="F70" s="45"/>
      <c r="G70" s="46"/>
    </row>
    <row r="72" spans="2:7" ht="21" customHeight="1" x14ac:dyDescent="0.25">
      <c r="B72" s="47" t="s">
        <v>43</v>
      </c>
      <c r="C72" s="48"/>
      <c r="D72" s="48"/>
      <c r="E72" s="48"/>
      <c r="F72" s="48"/>
      <c r="G72" s="49"/>
    </row>
    <row r="73" spans="2:7" ht="29.1" customHeight="1" x14ac:dyDescent="0.25">
      <c r="B73" s="27"/>
      <c r="C73" s="38"/>
      <c r="D73" s="31" t="s">
        <v>54</v>
      </c>
      <c r="E73" s="32" t="s">
        <v>55</v>
      </c>
      <c r="F73" s="32" t="s">
        <v>56</v>
      </c>
      <c r="G73" s="33" t="s">
        <v>57</v>
      </c>
    </row>
    <row r="74" spans="2:7" ht="17.100000000000001" customHeight="1" x14ac:dyDescent="0.25">
      <c r="B74" s="29"/>
      <c r="C74" s="34" t="s">
        <v>67</v>
      </c>
      <c r="D74" s="1">
        <v>76</v>
      </c>
      <c r="E74" s="60">
        <f>D74/150*100</f>
        <v>50.666666666666671</v>
      </c>
      <c r="F74" s="60">
        <f>E74</f>
        <v>50.666666666666671</v>
      </c>
      <c r="G74" s="60">
        <f>F74</f>
        <v>50.666666666666671</v>
      </c>
    </row>
    <row r="75" spans="2:7" ht="17.100000000000001" customHeight="1" x14ac:dyDescent="0.25">
      <c r="B75" s="29"/>
      <c r="C75" s="39" t="s">
        <v>59</v>
      </c>
      <c r="D75" s="18">
        <v>45</v>
      </c>
      <c r="E75" s="60">
        <f t="shared" ref="E75:E77" si="0">D75/150*100</f>
        <v>30</v>
      </c>
      <c r="F75" s="60">
        <f t="shared" ref="F75:F77" si="1">E75</f>
        <v>30</v>
      </c>
      <c r="G75" s="20">
        <f>F75+G74</f>
        <v>80.666666666666671</v>
      </c>
    </row>
    <row r="76" spans="2:7" ht="17.100000000000001" customHeight="1" x14ac:dyDescent="0.25">
      <c r="B76" s="29"/>
      <c r="C76" s="40" t="s">
        <v>60</v>
      </c>
      <c r="D76" s="18">
        <v>18</v>
      </c>
      <c r="E76" s="60">
        <f t="shared" si="0"/>
        <v>12</v>
      </c>
      <c r="F76" s="60">
        <f t="shared" si="1"/>
        <v>12</v>
      </c>
      <c r="G76" s="20">
        <f t="shared" ref="G76:G77" si="2">F76+G75</f>
        <v>92.666666666666671</v>
      </c>
    </row>
    <row r="77" spans="2:7" ht="17.100000000000001" customHeight="1" x14ac:dyDescent="0.25">
      <c r="B77" s="29"/>
      <c r="C77" s="40" t="s">
        <v>68</v>
      </c>
      <c r="D77" s="59">
        <v>11</v>
      </c>
      <c r="E77" s="60">
        <f t="shared" si="0"/>
        <v>7.333333333333333</v>
      </c>
      <c r="F77" s="60">
        <f t="shared" si="1"/>
        <v>7.333333333333333</v>
      </c>
      <c r="G77" s="20">
        <f t="shared" si="2"/>
        <v>100</v>
      </c>
    </row>
    <row r="78" spans="2:7" ht="17.100000000000001" customHeight="1" x14ac:dyDescent="0.25">
      <c r="B78" s="30"/>
      <c r="C78" s="36" t="s">
        <v>58</v>
      </c>
      <c r="D78" s="13">
        <f>SUM(D74:D77)</f>
        <v>150</v>
      </c>
      <c r="E78" s="21">
        <v>100</v>
      </c>
      <c r="F78" s="21">
        <v>100</v>
      </c>
      <c r="G78" s="22"/>
    </row>
    <row r="79" spans="2:7" ht="17.100000000000001" customHeight="1" x14ac:dyDescent="0.25">
      <c r="B79" s="30"/>
      <c r="C79" s="43"/>
      <c r="D79" s="44"/>
      <c r="E79" s="45"/>
      <c r="F79" s="45"/>
      <c r="G79" s="46"/>
    </row>
    <row r="80" spans="2:7" ht="17.100000000000001" customHeight="1" x14ac:dyDescent="0.25">
      <c r="B80" s="30"/>
      <c r="C80" s="43"/>
      <c r="D80" s="44"/>
      <c r="E80" s="45"/>
      <c r="F80" s="45"/>
      <c r="G80" s="46"/>
    </row>
    <row r="81" spans="2:7" ht="17.100000000000001" customHeight="1" x14ac:dyDescent="0.25">
      <c r="B81" s="30"/>
      <c r="C81" s="43"/>
      <c r="D81" s="44"/>
      <c r="E81" s="45"/>
      <c r="F81" s="45"/>
      <c r="G81" s="46"/>
    </row>
    <row r="82" spans="2:7" ht="17.100000000000001" customHeight="1" x14ac:dyDescent="0.25">
      <c r="B82" s="30"/>
      <c r="C82" s="43"/>
      <c r="D82" s="44"/>
      <c r="E82" s="45"/>
      <c r="F82" s="45"/>
      <c r="G82" s="46"/>
    </row>
    <row r="83" spans="2:7" ht="17.100000000000001" customHeight="1" x14ac:dyDescent="0.25">
      <c r="B83" s="30"/>
      <c r="C83" s="43"/>
      <c r="D83" s="44"/>
      <c r="E83" s="45"/>
      <c r="F83" s="45"/>
      <c r="G83" s="46"/>
    </row>
    <row r="84" spans="2:7" ht="17.100000000000001" customHeight="1" x14ac:dyDescent="0.25">
      <c r="B84" s="30"/>
      <c r="C84" s="43"/>
      <c r="D84" s="44"/>
      <c r="E84" s="45"/>
      <c r="F84" s="45"/>
      <c r="G84" s="46"/>
    </row>
    <row r="85" spans="2:7" ht="17.100000000000001" customHeight="1" x14ac:dyDescent="0.25">
      <c r="B85" s="30"/>
      <c r="C85" s="43"/>
      <c r="D85" s="44"/>
      <c r="E85" s="45"/>
      <c r="F85" s="45"/>
      <c r="G85" s="46"/>
    </row>
    <row r="86" spans="2:7" ht="17.100000000000001" customHeight="1" x14ac:dyDescent="0.25">
      <c r="B86" s="30"/>
      <c r="C86" s="43"/>
      <c r="D86" s="44"/>
      <c r="E86" s="45"/>
      <c r="F86" s="45"/>
      <c r="G86" s="46"/>
    </row>
    <row r="87" spans="2:7" ht="17.100000000000001" customHeight="1" x14ac:dyDescent="0.25">
      <c r="B87" s="30"/>
      <c r="C87" s="43"/>
      <c r="D87" s="44"/>
      <c r="E87" s="45"/>
      <c r="F87" s="45"/>
      <c r="G87" s="46"/>
    </row>
    <row r="88" spans="2:7" ht="17.100000000000001" customHeight="1" x14ac:dyDescent="0.25">
      <c r="B88" s="30"/>
      <c r="C88" s="43"/>
      <c r="D88" s="44"/>
      <c r="E88" s="45"/>
      <c r="F88" s="45"/>
      <c r="G88" s="46"/>
    </row>
    <row r="89" spans="2:7" ht="17.100000000000001" customHeight="1" x14ac:dyDescent="0.25">
      <c r="B89" s="30"/>
      <c r="C89" s="43"/>
      <c r="D89" s="44"/>
      <c r="E89" s="45"/>
      <c r="F89" s="45"/>
      <c r="G89" s="46"/>
    </row>
    <row r="90" spans="2:7" ht="17.100000000000001" customHeight="1" x14ac:dyDescent="0.25">
      <c r="B90" s="30"/>
      <c r="C90" s="43"/>
      <c r="D90" s="44"/>
      <c r="E90" s="45"/>
      <c r="F90" s="45"/>
      <c r="G90" s="46"/>
    </row>
    <row r="91" spans="2:7" ht="17.100000000000001" customHeight="1" x14ac:dyDescent="0.25">
      <c r="B91" s="30"/>
      <c r="C91" s="43"/>
      <c r="D91" s="44"/>
      <c r="E91" s="45"/>
      <c r="F91" s="45"/>
      <c r="G91" s="46"/>
    </row>
    <row r="92" spans="2:7" ht="17.100000000000001" customHeight="1" x14ac:dyDescent="0.25">
      <c r="B92" s="30"/>
      <c r="C92" s="43"/>
      <c r="D92" s="44"/>
      <c r="E92" s="45"/>
      <c r="F92" s="45"/>
      <c r="G92" s="46"/>
    </row>
    <row r="93" spans="2:7" ht="17.100000000000001" customHeight="1" x14ac:dyDescent="0.25">
      <c r="B93" s="30"/>
      <c r="C93" s="43"/>
      <c r="D93" s="44"/>
      <c r="E93" s="45"/>
      <c r="F93" s="45"/>
      <c r="G93" s="46"/>
    </row>
    <row r="94" spans="2:7" ht="17.100000000000001" customHeight="1" x14ac:dyDescent="0.25">
      <c r="B94" s="30"/>
      <c r="C94" s="43"/>
      <c r="D94" s="44"/>
      <c r="E94" s="45"/>
      <c r="F94" s="45"/>
      <c r="G94" s="46"/>
    </row>
    <row r="95" spans="2:7" ht="17.100000000000001" customHeight="1" x14ac:dyDescent="0.25">
      <c r="B95" s="30"/>
      <c r="C95" s="43"/>
      <c r="D95" s="44"/>
      <c r="E95" s="45"/>
      <c r="F95" s="45"/>
      <c r="G95" s="46"/>
    </row>
    <row r="97" spans="2:7" ht="54.95" customHeight="1" x14ac:dyDescent="0.25">
      <c r="B97" s="47" t="s">
        <v>44</v>
      </c>
      <c r="C97" s="48"/>
      <c r="D97" s="48"/>
      <c r="E97" s="48"/>
      <c r="F97" s="48"/>
      <c r="G97" s="49"/>
    </row>
    <row r="98" spans="2:7" ht="29.1" customHeight="1" x14ac:dyDescent="0.25">
      <c r="B98" s="27"/>
      <c r="C98" s="38"/>
      <c r="D98" s="31" t="s">
        <v>54</v>
      </c>
      <c r="E98" s="32" t="s">
        <v>55</v>
      </c>
      <c r="F98" s="32" t="s">
        <v>56</v>
      </c>
      <c r="G98" s="33" t="s">
        <v>57</v>
      </c>
    </row>
    <row r="99" spans="2:7" ht="17.100000000000001" customHeight="1" x14ac:dyDescent="0.25">
      <c r="B99" s="28"/>
      <c r="C99" s="42" t="s">
        <v>53</v>
      </c>
      <c r="D99" s="10">
        <v>139</v>
      </c>
      <c r="E99" s="16">
        <v>92.666666666666657</v>
      </c>
      <c r="F99" s="16">
        <v>92.666666666666657</v>
      </c>
      <c r="G99" s="17">
        <v>92.666666666666657</v>
      </c>
    </row>
    <row r="100" spans="2:7" ht="17.100000000000001" customHeight="1" x14ac:dyDescent="0.25">
      <c r="B100" s="29"/>
      <c r="C100" s="42" t="s">
        <v>61</v>
      </c>
      <c r="D100" s="18">
        <v>11</v>
      </c>
      <c r="E100" s="19">
        <v>7.333333333333333</v>
      </c>
      <c r="F100" s="19">
        <v>7.333333333333333</v>
      </c>
      <c r="G100" s="20">
        <v>100</v>
      </c>
    </row>
    <row r="101" spans="2:7" ht="17.100000000000001" customHeight="1" x14ac:dyDescent="0.25">
      <c r="B101" s="30"/>
      <c r="C101" s="36" t="s">
        <v>58</v>
      </c>
      <c r="D101" s="13">
        <v>150</v>
      </c>
      <c r="E101" s="21">
        <v>100</v>
      </c>
      <c r="F101" s="21">
        <v>100</v>
      </c>
      <c r="G101" s="22"/>
    </row>
    <row r="102" spans="2:7" ht="17.100000000000001" customHeight="1" x14ac:dyDescent="0.25">
      <c r="B102" s="30"/>
      <c r="C102" s="43"/>
      <c r="D102" s="44"/>
      <c r="E102" s="45"/>
      <c r="F102" s="45"/>
      <c r="G102" s="46"/>
    </row>
    <row r="103" spans="2:7" ht="17.100000000000001" customHeight="1" x14ac:dyDescent="0.25">
      <c r="B103" s="30"/>
      <c r="C103" s="43"/>
      <c r="D103" s="44"/>
      <c r="E103" s="45"/>
      <c r="F103" s="45"/>
      <c r="G103" s="46"/>
    </row>
    <row r="104" spans="2:7" ht="17.100000000000001" customHeight="1" x14ac:dyDescent="0.25">
      <c r="B104" s="30"/>
      <c r="C104" s="43"/>
      <c r="D104" s="44"/>
      <c r="E104" s="45"/>
      <c r="F104" s="45"/>
      <c r="G104" s="46"/>
    </row>
    <row r="105" spans="2:7" ht="17.100000000000001" customHeight="1" x14ac:dyDescent="0.25">
      <c r="B105" s="30"/>
      <c r="C105" s="43"/>
      <c r="D105" s="44"/>
      <c r="E105" s="45"/>
      <c r="F105" s="45"/>
      <c r="G105" s="46"/>
    </row>
    <row r="106" spans="2:7" ht="17.100000000000001" customHeight="1" x14ac:dyDescent="0.25">
      <c r="B106" s="30"/>
      <c r="C106" s="43"/>
      <c r="D106" s="44"/>
      <c r="E106" s="45"/>
      <c r="F106" s="45"/>
      <c r="G106" s="46"/>
    </row>
    <row r="107" spans="2:7" ht="17.100000000000001" customHeight="1" x14ac:dyDescent="0.25">
      <c r="B107" s="30"/>
      <c r="C107" s="43"/>
      <c r="D107" s="44"/>
      <c r="E107" s="45"/>
      <c r="F107" s="45"/>
      <c r="G107" s="46"/>
    </row>
    <row r="108" spans="2:7" ht="17.100000000000001" customHeight="1" x14ac:dyDescent="0.25">
      <c r="B108" s="30"/>
      <c r="C108" s="43"/>
      <c r="D108" s="44"/>
      <c r="E108" s="45"/>
      <c r="F108" s="45"/>
      <c r="G108" s="46"/>
    </row>
    <row r="109" spans="2:7" ht="17.100000000000001" customHeight="1" x14ac:dyDescent="0.25">
      <c r="B109" s="30"/>
      <c r="C109" s="43"/>
      <c r="D109" s="44"/>
      <c r="E109" s="45"/>
      <c r="F109" s="45"/>
      <c r="G109" s="46"/>
    </row>
    <row r="110" spans="2:7" ht="17.100000000000001" customHeight="1" x14ac:dyDescent="0.25">
      <c r="B110" s="30"/>
      <c r="C110" s="43"/>
      <c r="D110" s="44"/>
      <c r="E110" s="45"/>
      <c r="F110" s="45"/>
      <c r="G110" s="46"/>
    </row>
    <row r="111" spans="2:7" ht="17.100000000000001" customHeight="1" x14ac:dyDescent="0.25">
      <c r="B111" s="30"/>
      <c r="C111" s="43"/>
      <c r="D111" s="44"/>
      <c r="E111" s="45"/>
      <c r="F111" s="45"/>
      <c r="G111" s="46"/>
    </row>
    <row r="112" spans="2:7" ht="17.100000000000001" customHeight="1" x14ac:dyDescent="0.25">
      <c r="B112" s="30"/>
      <c r="C112" s="43"/>
      <c r="D112" s="44"/>
      <c r="E112" s="45"/>
      <c r="F112" s="45"/>
      <c r="G112" s="46"/>
    </row>
    <row r="113" spans="2:7" ht="17.100000000000001" customHeight="1" x14ac:dyDescent="0.25">
      <c r="B113" s="30"/>
      <c r="C113" s="43"/>
      <c r="D113" s="44"/>
      <c r="E113" s="45"/>
      <c r="F113" s="45"/>
      <c r="G113" s="46"/>
    </row>
    <row r="114" spans="2:7" ht="17.100000000000001" customHeight="1" x14ac:dyDescent="0.25">
      <c r="B114" s="30"/>
      <c r="C114" s="43"/>
      <c r="D114" s="44"/>
      <c r="E114" s="45"/>
      <c r="F114" s="45"/>
      <c r="G114" s="46"/>
    </row>
    <row r="115" spans="2:7" ht="17.100000000000001" customHeight="1" x14ac:dyDescent="0.25">
      <c r="B115" s="30"/>
      <c r="C115" s="43"/>
      <c r="D115" s="44"/>
      <c r="E115" s="45"/>
      <c r="F115" s="45"/>
      <c r="G115" s="46"/>
    </row>
    <row r="116" spans="2:7" ht="17.100000000000001" customHeight="1" x14ac:dyDescent="0.25">
      <c r="B116" s="30"/>
      <c r="C116" s="43"/>
      <c r="D116" s="44"/>
      <c r="E116" s="45"/>
      <c r="F116" s="45"/>
      <c r="G116" s="46"/>
    </row>
    <row r="117" spans="2:7" ht="17.100000000000001" customHeight="1" x14ac:dyDescent="0.25">
      <c r="B117" s="30"/>
      <c r="C117" s="43"/>
      <c r="D117" s="44"/>
      <c r="E117" s="45"/>
      <c r="F117" s="45"/>
      <c r="G117" s="46"/>
    </row>
    <row r="119" spans="2:7" ht="71.099999999999994" customHeight="1" x14ac:dyDescent="0.25">
      <c r="B119" s="47" t="s">
        <v>45</v>
      </c>
      <c r="C119" s="48"/>
      <c r="D119" s="48"/>
      <c r="E119" s="48"/>
      <c r="F119" s="48"/>
      <c r="G119" s="49"/>
    </row>
    <row r="120" spans="2:7" ht="29.1" customHeight="1" x14ac:dyDescent="0.25">
      <c r="B120" s="27"/>
      <c r="C120" s="38"/>
      <c r="D120" s="31" t="s">
        <v>54</v>
      </c>
      <c r="E120" s="32" t="s">
        <v>55</v>
      </c>
      <c r="F120" s="32" t="s">
        <v>56</v>
      </c>
      <c r="G120" s="33" t="s">
        <v>57</v>
      </c>
    </row>
    <row r="121" spans="2:7" ht="17.100000000000001" customHeight="1" x14ac:dyDescent="0.25">
      <c r="B121" s="28"/>
      <c r="C121" s="42" t="s">
        <v>53</v>
      </c>
      <c r="D121" s="10">
        <v>133</v>
      </c>
      <c r="E121" s="16">
        <v>88.666666666666671</v>
      </c>
      <c r="F121" s="16">
        <v>88.666666666666671</v>
      </c>
      <c r="G121" s="17">
        <v>88.666666666666671</v>
      </c>
    </row>
    <row r="122" spans="2:7" ht="17.100000000000001" customHeight="1" x14ac:dyDescent="0.25">
      <c r="B122" s="29"/>
      <c r="C122" s="42" t="s">
        <v>61</v>
      </c>
      <c r="D122" s="18">
        <v>17</v>
      </c>
      <c r="E122" s="19">
        <v>11.333333333333332</v>
      </c>
      <c r="F122" s="19">
        <v>11.333333333333332</v>
      </c>
      <c r="G122" s="20">
        <v>100</v>
      </c>
    </row>
    <row r="123" spans="2:7" ht="17.100000000000001" customHeight="1" x14ac:dyDescent="0.25">
      <c r="B123" s="30"/>
      <c r="C123" s="36" t="s">
        <v>58</v>
      </c>
      <c r="D123" s="13">
        <v>150</v>
      </c>
      <c r="E123" s="21">
        <v>100</v>
      </c>
      <c r="F123" s="21">
        <v>100</v>
      </c>
      <c r="G123" s="22"/>
    </row>
    <row r="124" spans="2:7" ht="17.100000000000001" customHeight="1" x14ac:dyDescent="0.25">
      <c r="B124" s="30"/>
      <c r="C124" s="43"/>
      <c r="D124" s="44"/>
      <c r="E124" s="45"/>
      <c r="F124" s="45"/>
      <c r="G124" s="46"/>
    </row>
    <row r="125" spans="2:7" ht="17.100000000000001" customHeight="1" x14ac:dyDescent="0.25">
      <c r="B125" s="30"/>
      <c r="C125" s="43"/>
      <c r="D125" s="44"/>
      <c r="E125" s="45"/>
      <c r="F125" s="45"/>
      <c r="G125" s="46"/>
    </row>
    <row r="126" spans="2:7" ht="17.100000000000001" customHeight="1" x14ac:dyDescent="0.25">
      <c r="B126" s="30"/>
      <c r="C126" s="43"/>
      <c r="D126" s="44"/>
      <c r="E126" s="45"/>
      <c r="F126" s="45"/>
      <c r="G126" s="46"/>
    </row>
    <row r="127" spans="2:7" ht="17.100000000000001" customHeight="1" x14ac:dyDescent="0.25">
      <c r="B127" s="30"/>
      <c r="C127" s="43"/>
      <c r="D127" s="44"/>
      <c r="E127" s="45"/>
      <c r="F127" s="45"/>
      <c r="G127" s="46"/>
    </row>
    <row r="128" spans="2:7" ht="17.100000000000001" customHeight="1" x14ac:dyDescent="0.25">
      <c r="B128" s="30"/>
      <c r="C128" s="43"/>
      <c r="D128" s="44"/>
      <c r="E128" s="45"/>
      <c r="F128" s="45"/>
      <c r="G128" s="46"/>
    </row>
    <row r="129" spans="2:7" ht="17.100000000000001" customHeight="1" x14ac:dyDescent="0.25">
      <c r="B129" s="30"/>
      <c r="C129" s="43"/>
      <c r="D129" s="44"/>
      <c r="E129" s="45"/>
      <c r="F129" s="45"/>
      <c r="G129" s="46"/>
    </row>
    <row r="130" spans="2:7" ht="17.100000000000001" customHeight="1" x14ac:dyDescent="0.25">
      <c r="B130" s="30"/>
      <c r="C130" s="43"/>
      <c r="D130" s="44"/>
      <c r="E130" s="45"/>
      <c r="F130" s="45"/>
      <c r="G130" s="46"/>
    </row>
    <row r="131" spans="2:7" ht="17.100000000000001" customHeight="1" x14ac:dyDescent="0.25">
      <c r="B131" s="30"/>
      <c r="C131" s="43"/>
      <c r="D131" s="44"/>
      <c r="E131" s="45"/>
      <c r="F131" s="45"/>
      <c r="G131" s="46"/>
    </row>
    <row r="132" spans="2:7" ht="17.100000000000001" customHeight="1" x14ac:dyDescent="0.25">
      <c r="B132" s="30"/>
      <c r="C132" s="43"/>
      <c r="D132" s="44"/>
      <c r="E132" s="45"/>
      <c r="F132" s="45"/>
      <c r="G132" s="46"/>
    </row>
    <row r="133" spans="2:7" ht="17.100000000000001" customHeight="1" x14ac:dyDescent="0.25">
      <c r="B133" s="30"/>
      <c r="C133" s="43"/>
      <c r="D133" s="44"/>
      <c r="E133" s="45"/>
      <c r="F133" s="45"/>
      <c r="G133" s="46"/>
    </row>
    <row r="134" spans="2:7" ht="17.100000000000001" customHeight="1" x14ac:dyDescent="0.25">
      <c r="B134" s="30"/>
      <c r="C134" s="43"/>
      <c r="D134" s="44"/>
      <c r="E134" s="45"/>
      <c r="F134" s="45"/>
      <c r="G134" s="46"/>
    </row>
    <row r="135" spans="2:7" ht="17.100000000000001" customHeight="1" x14ac:dyDescent="0.25">
      <c r="B135" s="30"/>
      <c r="C135" s="43"/>
      <c r="D135" s="44"/>
      <c r="E135" s="45"/>
      <c r="F135" s="45"/>
      <c r="G135" s="46"/>
    </row>
    <row r="136" spans="2:7" ht="17.100000000000001" customHeight="1" x14ac:dyDescent="0.25">
      <c r="B136" s="30"/>
      <c r="C136" s="43"/>
      <c r="D136" s="44"/>
      <c r="E136" s="45"/>
      <c r="F136" s="45"/>
      <c r="G136" s="46"/>
    </row>
    <row r="137" spans="2:7" ht="17.100000000000001" customHeight="1" x14ac:dyDescent="0.25">
      <c r="B137" s="30"/>
      <c r="C137" s="43"/>
      <c r="D137" s="44"/>
      <c r="E137" s="45"/>
      <c r="F137" s="45"/>
      <c r="G137" s="46"/>
    </row>
    <row r="138" spans="2:7" ht="17.100000000000001" customHeight="1" x14ac:dyDescent="0.25">
      <c r="B138" s="30"/>
      <c r="C138" s="43"/>
      <c r="D138" s="44"/>
      <c r="E138" s="45"/>
      <c r="F138" s="45"/>
      <c r="G138" s="46"/>
    </row>
    <row r="139" spans="2:7" ht="17.100000000000001" customHeight="1" x14ac:dyDescent="0.25">
      <c r="B139" s="30"/>
      <c r="C139" s="43"/>
      <c r="D139" s="44"/>
      <c r="E139" s="45"/>
      <c r="F139" s="45"/>
      <c r="G139" s="46"/>
    </row>
    <row r="140" spans="2:7" ht="17.100000000000001" customHeight="1" x14ac:dyDescent="0.25">
      <c r="B140" s="30"/>
      <c r="C140" s="43"/>
      <c r="D140" s="44"/>
      <c r="E140" s="45"/>
      <c r="F140" s="45"/>
      <c r="G140" s="46"/>
    </row>
    <row r="141" spans="2:7" ht="17.100000000000001" customHeight="1" x14ac:dyDescent="0.25">
      <c r="B141" s="30"/>
      <c r="C141" s="43"/>
      <c r="D141" s="44"/>
      <c r="E141" s="45"/>
      <c r="F141" s="45"/>
      <c r="G141" s="46"/>
    </row>
    <row r="143" spans="2:7" ht="21" customHeight="1" x14ac:dyDescent="0.25">
      <c r="B143" s="47" t="s">
        <v>46</v>
      </c>
      <c r="C143" s="48"/>
      <c r="D143" s="48"/>
      <c r="E143" s="48"/>
      <c r="F143" s="48"/>
      <c r="G143" s="49"/>
    </row>
    <row r="144" spans="2:7" ht="29.1" customHeight="1" x14ac:dyDescent="0.25">
      <c r="B144" s="27"/>
      <c r="C144" s="38"/>
      <c r="D144" s="31" t="s">
        <v>54</v>
      </c>
      <c r="E144" s="32" t="s">
        <v>55</v>
      </c>
      <c r="F144" s="32" t="s">
        <v>56</v>
      </c>
      <c r="G144" s="33" t="s">
        <v>57</v>
      </c>
    </row>
    <row r="145" spans="2:7" ht="36" customHeight="1" x14ac:dyDescent="0.25">
      <c r="B145" s="28"/>
      <c r="C145" s="39" t="s">
        <v>64</v>
      </c>
      <c r="D145" s="10">
        <v>99</v>
      </c>
      <c r="E145" s="16">
        <v>66</v>
      </c>
      <c r="F145" s="16">
        <v>66</v>
      </c>
      <c r="G145" s="17">
        <v>66</v>
      </c>
    </row>
    <row r="146" spans="2:7" ht="17.100000000000001" customHeight="1" x14ac:dyDescent="0.25">
      <c r="B146" s="29"/>
      <c r="C146" s="39" t="s">
        <v>62</v>
      </c>
      <c r="D146" s="18">
        <v>16</v>
      </c>
      <c r="E146" s="19">
        <v>10.666666666666668</v>
      </c>
      <c r="F146" s="19">
        <v>10.666666666666668</v>
      </c>
      <c r="G146" s="20">
        <v>76.666666666666671</v>
      </c>
    </row>
    <row r="147" spans="2:7" ht="17.100000000000001" customHeight="1" x14ac:dyDescent="0.25">
      <c r="B147" s="29"/>
      <c r="C147" s="40" t="s">
        <v>63</v>
      </c>
      <c r="D147" s="18">
        <v>35</v>
      </c>
      <c r="E147" s="19">
        <v>23.333333333333332</v>
      </c>
      <c r="F147" s="19">
        <v>23.333333333333332</v>
      </c>
      <c r="G147" s="20">
        <v>100</v>
      </c>
    </row>
    <row r="148" spans="2:7" ht="17.100000000000001" customHeight="1" x14ac:dyDescent="0.25">
      <c r="B148" s="30"/>
      <c r="C148" s="36" t="s">
        <v>58</v>
      </c>
      <c r="D148" s="13">
        <v>150</v>
      </c>
      <c r="E148" s="21">
        <v>100</v>
      </c>
      <c r="F148" s="21">
        <v>100</v>
      </c>
      <c r="G148" s="22"/>
    </row>
  </sheetData>
  <mergeCells count="15">
    <mergeCell ref="B143:G143"/>
    <mergeCell ref="B97:G97"/>
    <mergeCell ref="B119:G119"/>
    <mergeCell ref="B48:G48"/>
    <mergeCell ref="B72:G72"/>
    <mergeCell ref="B33:C33"/>
    <mergeCell ref="B34:B35"/>
    <mergeCell ref="B40:H40"/>
    <mergeCell ref="B41:C41"/>
    <mergeCell ref="B42:B43"/>
    <mergeCell ref="B23:D23"/>
    <mergeCell ref="B24:C24"/>
    <mergeCell ref="B25:C25"/>
    <mergeCell ref="B26:B30"/>
    <mergeCell ref="B31:B32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2022-08-21T15:43:45Z</dcterms:modified>
</cp:coreProperties>
</file>