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කවීෂා විදානගමගේ\"/>
    </mc:Choice>
  </mc:AlternateContent>
  <xr:revisionPtr revIDLastSave="0" documentId="13_ncr:1_{4DC7AF58-F766-4711-AC1D-189FE7FCE48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3" i="1" l="1"/>
  <c r="E152" i="1"/>
  <c r="F152" i="1" s="1"/>
  <c r="E151" i="1"/>
  <c r="F151" i="1" s="1"/>
  <c r="E150" i="1"/>
  <c r="F150" i="1" s="1"/>
  <c r="E149" i="1"/>
  <c r="F149" i="1" s="1"/>
  <c r="G149" i="1" s="1"/>
  <c r="D195" i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E210" i="1"/>
  <c r="F210" i="1" s="1"/>
  <c r="E211" i="1"/>
  <c r="F211" i="1" s="1"/>
  <c r="E212" i="1"/>
  <c r="F212" i="1"/>
  <c r="E213" i="1"/>
  <c r="F213" i="1" s="1"/>
  <c r="E214" i="1"/>
  <c r="F214" i="1" s="1"/>
  <c r="E215" i="1"/>
  <c r="F215" i="1" s="1"/>
  <c r="E208" i="1"/>
  <c r="F208" i="1" s="1"/>
  <c r="E209" i="1"/>
  <c r="F209" i="1" s="1"/>
  <c r="D216" i="1"/>
  <c r="G150" i="1" l="1"/>
  <c r="E153" i="1"/>
  <c r="F153" i="1"/>
  <c r="G151" i="1"/>
  <c r="G152" i="1" s="1"/>
  <c r="E195" i="1"/>
  <c r="F188" i="1"/>
  <c r="E216" i="1"/>
  <c r="F216" i="1"/>
  <c r="G208" i="1"/>
  <c r="G209" i="1" s="1"/>
  <c r="G210" i="1" s="1"/>
  <c r="G211" i="1" s="1"/>
  <c r="G212" i="1" s="1"/>
  <c r="G213" i="1" s="1"/>
  <c r="G214" i="1" s="1"/>
  <c r="G215" i="1" s="1"/>
  <c r="G188" i="1" l="1"/>
  <c r="G189" i="1" s="1"/>
  <c r="G190" i="1" s="1"/>
  <c r="G191" i="1" s="1"/>
  <c r="G192" i="1" s="1"/>
  <c r="G193" i="1" s="1"/>
  <c r="G194" i="1" s="1"/>
  <c r="F195" i="1"/>
</calcChain>
</file>

<file path=xl/sharedStrings.xml><?xml version="1.0" encoding="utf-8"?>
<sst xmlns="http://schemas.openxmlformats.org/spreadsheetml/2006/main" count="239" uniqueCount="143">
  <si>
    <t>Your temporary usage period for IBM SPSS Statistics will expire in 4249 days.</t>
  </si>
  <si>
    <t>GET DATA</t>
  </si>
  <si>
    <t xml:space="preserve">  /TYPE=XLSX</t>
  </si>
  <si>
    <t xml:space="preserve">  /FILE='C:\SPSS\2024\කවීෂා විදානගමගේ\numberered.xlsx'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</si>
  <si>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</si>
  <si>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</si>
  <si>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</si>
  <si>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</si>
  <si>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</si>
  <si>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</si>
  <si>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</si>
  <si>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SAVE OUTFILE='C:\SPSS\2024\කවීෂා විදානගමගේ\Untitled2.sav'</t>
  </si>
  <si>
    <t xml:space="preserve">  /COMPRESSED.</t>
  </si>
  <si>
    <t>DATASET ACTIVATE DataSet1.</t>
  </si>
  <si>
    <t>FREQUENCIES VARIABLES=@1ඔබYouTubeනාලිකාවකහිමිකරුව @2ඔබසතුවපවත්නාYouTubeනාලිකා</t>
  </si>
  <si>
    <t xml:space="preserve">    @3ඔබYouTubeනාලිකාවනිර්මාණයක @4ඔබේYouTubeනාලිකාවේෆලෝවස්foll @6YouTubeනාලිකාවසදහාශ්‍රව්‍</t>
  </si>
  <si>
    <t xml:space="preserve">    @9ශ්‍රීලංකාවතුළYouTubeකන්ටෙ @10YouTubeකන්ටෙන්ට්contentනිර්මා @11ඔබනවමාධ්‍යයටශ්‍රව්‍ය</t>
  </si>
  <si>
    <t xml:space="preserve">    @12ඔබවිසින්අවසරයකින්තොර @13ඔබවිසින්අවසරයකින්තොර @14ශ්‍රීලංකාවේක්‍රියාත් @15බුද්ධිමයදේපළපනතසහශ්‍</t>
  </si>
  <si>
    <t xml:space="preserve">    @16නවමාධ්‍යයෙහිශ්‍රව්‍ය</t>
  </si>
  <si>
    <t xml:space="preserve">  /STATISTICS=STDDEV</t>
  </si>
  <si>
    <t xml:space="preserve">  /ORDER=ANALYSIS.</t>
  </si>
  <si>
    <t>Frequencies</t>
  </si>
  <si>
    <t>Notes</t>
  </si>
  <si>
    <t>Output Created</t>
  </si>
  <si>
    <t>13-MAY-2024 15:52:31</t>
  </si>
  <si>
    <t>Comments</t>
  </si>
  <si>
    <t/>
  </si>
  <si>
    <t>Input</t>
  </si>
  <si>
    <t>Data</t>
  </si>
  <si>
    <t>C:\SPSS\2024\කවීෂා විදානගමගේ\Untitled2.sav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</si>
  <si>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</si>
  <si>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</si>
  <si>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</si>
  <si>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</si>
  <si>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</si>
  <si>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</si>
  <si>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</si>
  <si>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</si>
  <si>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</si>
  <si>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</si>
  <si>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</si>
  <si>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</si>
  <si>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</si>
  <si>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VARIABLES=@1ඔබYouTubeනාලිකාවකහිමිකරුව @2ඔබසතුවපවත්නාYouTubeනාලිකා
    @3ඔබYouTubeනාලිකාවනිර්මාණයක @4ඔබේYouTubeනාලිකාවේෆලෝවස්foll @6YouTubeනාලිකාවසදහාශ්‍රව්‍
    @9ශ්‍රීලංකාවතුළYouTubeකන්ටෙ @10YouTubeකන්ටෙන්ට්contentනිර්මා @11ඔබනවමාධ්‍යයටශ්‍රව්‍ය
    @12ඔබවිසින්අවසරයකින්තොර @13ඔබවිසින්අවසරයකින්තොර @14ශ්‍රීලංකාවේක්‍රියාත් @15බුද්ධිමයදේපළපනතසහශ්‍
    @16නවමාධ්‍යයෙහිශ්‍රව්‍ය
  /STATISTICS=STDDEV
  /ORDER=ANALYSIS.</t>
  </si>
  <si>
    <t>Resources</t>
  </si>
  <si>
    <t>Processor Time</t>
  </si>
  <si>
    <t>00:00:00.00</t>
  </si>
  <si>
    <t>Elapsed Time</t>
  </si>
  <si>
    <t>00:00:00.01</t>
  </si>
  <si>
    <t>[DataSet1] C:\SPSS\2024\කවීෂා විදානගමගේ\Untitled2.sav</t>
  </si>
  <si>
    <t>Statistics</t>
  </si>
  <si>
    <t>1 ඔබ YouTube නාලිකාවක හිමිකරුවෙක් ද?</t>
  </si>
  <si>
    <t>2 ඔබ සතුව පවත්නා YouTube නාලිකා ගණන</t>
  </si>
  <si>
    <t>3 ඔබ YouTube නාලිකාව නිර්මාණය කර දැනට වසර කොපමණද?</t>
  </si>
  <si>
    <t>4 ඔබේ YouTube නාලිකාවේ ෆලෝවස් ( followers) ගණන</t>
  </si>
  <si>
    <t>6 YouTube නාලිකාව සදහා ශ්‍රව්‍ය හා දෘශ්‍ය නිර්මාණයන් ඔබ උඩුගත කරන්නේ කුමන අවස්ථාවන්හී ද?</t>
  </si>
  <si>
    <t xml:space="preserve"> 9 ශ්‍රී ලංකාව තුළ YouTube කන්ටෙන්ට් ( content) නිර්මාණකරුවන් අතර පවත්නා තරඟයේ ස්වභාවය පිළීබඳ ඔබේ අදහස?</t>
  </si>
  <si>
    <t>10 YouTube කන්ටෙන්ට් (content) නිර්මාණය කිරීමේ දී වෙනත් අයෙකුගේ/ වෙනත්පිරිසකගේ/ යම් ආයතනයක් සතු නිර්මාණයක් හෝ මූලාශ්‍රයක් භාවිතා කිරීමේ දී අනුගමනය කරන ක්‍රමවේදයන් මොනවාද?</t>
  </si>
  <si>
    <t xml:space="preserve"> 11 ඔබ නව මාධ්‍යයට ශ්‍රව්‍ය දෘශ්‍ය අන්තර්ගතයන් නිර්මාණය කිරීමේ දී අනවසරයෙන් අන් අයගේ නිර්මාණයන් භාවිතයකට ගැනීමක් සිදුවේ ද?</t>
  </si>
  <si>
    <t xml:space="preserve"> 12 ඔබ විසින් අවසරයකින් තොරව ශ්‍රව්‍ය දෘශ්‍ය නිර්මාණයක් ඔබගේ  YouTube ගිණුමෙහි පළකිරීම සම්භන්ධයෙන් යම්කිසි ගැටළුකාරී තත්ත්වයකට ඔබ මුහුණ දුන්නේ ද?</t>
  </si>
  <si>
    <t>13 ඔබ විසින් අවසරයකින් තොරව ශ්‍රව්‍ය දෘශ්‍ය නිර්මාණ ඔබේ Youtube ගිණුමෙහි පළ කිරීමෙන් ගැටලුකාරී තත්වයකට මුහුණ දුන්නේ නම්, ඔබ මුහුණ දුන්නේ කුමන ආකාරයේ ගැටලුවකටද?.</t>
  </si>
  <si>
    <t>14 ශ්‍රී ලංකාවේ ක්‍රියාත්මක වන්නා වූ බුද්ධිමය දේපල පනත සහ ශ්‍රව්‍ය-දෘශ්‍ය සම්බන්ධිත අයිතිවාසිකම් පිළිබඳ ඔබ 1 ද?</t>
  </si>
  <si>
    <t xml:space="preserve"> 15 බුද්ධිමය දේපළ පනත සහ ශ්‍රව්‍ය-දෘශ්‍ය සම්භන්ධිත අයිතිවාසිකම් පිළිබඳ ඔබ දැනුවත් නම්,ඒ පිළිබඳව දැනුවත් වූයේ කෙසේද?</t>
  </si>
  <si>
    <t>16 නව මාධ්‍යයෙහි ශ්‍රව්‍ය දෘශ්‍ය සම්බන්ධ අයිතිවාසිකම් ආරක්ෂා කිරීම සඳහා බුද්ධිමය දේපල සහ ශ්‍රව්‍ය-දෘශ්‍ය සම්බන්ධිත අයිතිවාසිකම් ක්‍රියාත්මක වීම සම්බන්ධයෙන් ඔබේ අදහස?</t>
  </si>
  <si>
    <t>N</t>
  </si>
  <si>
    <t>Valid</t>
  </si>
  <si>
    <t>Missing</t>
  </si>
  <si>
    <t>Std. Deviation</t>
  </si>
  <si>
    <t>Frequency Table</t>
  </si>
  <si>
    <t>10 k හෝ ඊට අඩු</t>
  </si>
  <si>
    <t>10k - 100 k අතර</t>
  </si>
  <si>
    <t>100k - 500k අතර</t>
  </si>
  <si>
    <t>500k - 1M අතර</t>
  </si>
  <si>
    <t>1M වලට වැඩි</t>
  </si>
  <si>
    <t>ixLHd;h</t>
  </si>
  <si>
    <t>m%;sY;h</t>
  </si>
  <si>
    <t>j,x.= m%;sY;h</t>
  </si>
  <si>
    <t>iuqÉÑ; m%;sY;h</t>
  </si>
  <si>
    <t>tl;=j</t>
  </si>
  <si>
    <t>5 ඔබ සතු YouTube නාලිකා/නාලිකාවල ස්වභාවය</t>
  </si>
  <si>
    <t>ප්‍රතිනිර්මාණය කළ ගීත ( cover songs) උඩුගත කරන නාලිකාවකි</t>
  </si>
  <si>
    <t>ගීත නිර්මාණකරුවන්ගේ මුල් ගීත (original songs) උඩුගත කරන නාලිකාවකි</t>
  </si>
  <si>
    <t>රූපවාහිනී/ගුවන්විදුලි නාලිකාවල විකාශය කළ සාකච්ඡා/නිර්මාණ මුලුමනින්ම උඩුගත කරන නාලිකාවකි</t>
  </si>
  <si>
    <t>සංගීත කොටස් හෝ ප්‍රතිනිර්මාණය කළ ශ්‍රව්‍ය පටයන් (audio tracks) උඩුගත කරන නාලිකාවකි</t>
  </si>
  <si>
    <t xml:space="preserve">7 YouTube නාලිකාවක් පවත්වාගෙන යාමේ දී සමාජයට අවශ්‍ය කන්ටෙන්ට් (content) වශයෙන් ඔබ හදුනා ගන්නේ මොනවාද? </t>
  </si>
  <si>
    <t>8  ශ්‍රී ලංකාව තුළ YouTube නාලිකාවන් සඳහා අන්තර්ගතයන් කන්ටෙන්ට් ( content ) නිර්මාණය කිරීමේ දී වැඩි වශයෙන් අවධානය යොමු කරනා පැතිකඩයන් මොනවාද?</t>
  </si>
  <si>
    <t>l%shd;aul fõ</t>
  </si>
  <si>
    <t>l%shd;aul fkdfõ</t>
  </si>
  <si>
    <t>;rula ÿrg l%shd;aul fõ</t>
  </si>
  <si>
    <t>ixy;sl udOH weiqfrk a ^ckudOH&amp;</t>
  </si>
  <si>
    <t>kj udOH ;=,ska</t>
  </si>
  <si>
    <t>ñ;=frl=f.a ud¾.fhka</t>
  </si>
  <si>
    <t>fmd;m; wdY%fhka</t>
  </si>
  <si>
    <t>by; lsis÷ wdldrhlska oekqj;a ù fkdue;</t>
  </si>
  <si>
    <t>fjk;a</t>
  </si>
  <si>
    <t>oekqj;a</t>
  </si>
  <si>
    <t>oekqj;a ke;</t>
  </si>
  <si>
    <t>;rula ÿrg oekqj;a fõ</t>
  </si>
  <si>
    <t>‍fhdWGqfn udOHfha kS;sÍ;s ^ m%sjcha fmd,scha &amp; l%shd;aul ùu fya;=fjka</t>
  </si>
  <si>
    <t>2003 wxl 36 orK nqoaêuh foam, mk; hgf;a Y%jH oDYH ks¾udK j,g</t>
  </si>
  <si>
    <t>by; lsis÷ .eg¨‍ldÍ ;;ajhlg uqyqK § fkdue;</t>
  </si>
  <si>
    <t>Tõ</t>
  </si>
  <si>
    <t>ke;</t>
  </si>
  <si>
    <t>;rula ÿrg</t>
  </si>
  <si>
    <t>wjir ,nd .ekSu</t>
  </si>
  <si>
    <t>tu uQ,dY%hka fjkia lr Ndú;hg .ekSu</t>
  </si>
  <si>
    <t>wkjirfhka fjk;a wfhl=f.a Y%jH oDIH mÀ;hka Ndú;hg .ekSu</t>
  </si>
  <si>
    <t>l;D Nd.h f.jd Ndú;hg .ekSu</t>
  </si>
  <si>
    <t>uQ,dY%h i|yka lr Ndú;hg .ekSu</t>
  </si>
  <si>
    <t>tlsfkld w;r iqyoj lghq;= lrhs</t>
  </si>
  <si>
    <t>iajdëkj ks¾udK lsÍug muKla wjOdkh fhduq lrhs</t>
  </si>
  <si>
    <t>fj&lt;| oekaùï wruqKQ lr.ksñka ks¾udK isÿ lrhs</t>
  </si>
  <si>
    <t>m%cdjf.a udkisl$Ôjk ixj¾Ok fjkqfjka .=Kd;aul ks¾udKh lsÍug fhduqfjhs</t>
  </si>
  <si>
    <t>FT,af,dfj¾ia m%udKh jeä lr .ekSu i|yd fhduq fjhs</t>
  </si>
  <si>
    <t>fma%laIl wdl¾IKh</t>
  </si>
  <si>
    <t>cTïuqksÜha .=bfv,sfkia</t>
  </si>
  <si>
    <t>uqo,a bmehSu</t>
  </si>
  <si>
    <t>wka;¾.; jpk</t>
  </si>
  <si>
    <t>wka;¾.; Y%jH oDIH ks¾udK Ndú;djka</t>
  </si>
  <si>
    <t>;rÕldÍ;ajh</t>
  </si>
  <si>
    <t>kj m%jK;d wkqlrKh lsÍu</t>
  </si>
  <si>
    <t>by; ish,a,u</t>
  </si>
  <si>
    <t>riúkaokd;aul wka;¾.;hka iys; jevigyka</t>
  </si>
  <si>
    <t>ld,Sk jevigyka</t>
  </si>
  <si>
    <t>ydiH uqiq wka;¾.;hka iys; jevigyka</t>
  </si>
  <si>
    <t>.fõIKd;aul jd¾;dlrKhka we;=&lt;;a jevigyka</t>
  </si>
  <si>
    <t>m%jD;a;s Ydkrfha jevigyka</t>
  </si>
  <si>
    <t>f.disma wka;¾.; jevigyka</t>
  </si>
  <si>
    <t>Èkm;d</t>
  </si>
  <si>
    <t>Èk 1 - 2 ;a w;r</t>
  </si>
  <si>
    <t>Èk 2 - 3 ;a w;r</t>
  </si>
  <si>
    <t>Èk 3 - 4 ;a w;r</t>
  </si>
  <si>
    <t>Èk 4 g jeäfhka</t>
  </si>
  <si>
    <t>jirlg wvq ld,hls</t>
  </si>
  <si>
    <t>jirls</t>
  </si>
  <si>
    <t>folls</t>
  </si>
  <si>
    <t>;=kls</t>
  </si>
  <si>
    <t>jir ;=kg jeäh</t>
  </si>
  <si>
    <t>1 ls</t>
  </si>
  <si>
    <t>2 ls</t>
  </si>
  <si>
    <t>3 ls</t>
  </si>
  <si>
    <t>4 ls</t>
  </si>
  <si>
    <t>4 g jeä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</si>
</sst>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"/>
    <numFmt numFmtId="166" formatCode="#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1"/>
      <color theme="1"/>
      <name val="FMAbhaya"/>
    </font>
    <font>
      <sz val="11"/>
      <color rgb="FF000000"/>
      <name val="FMAbhaya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</borders>
  <cellStyleXfs count="5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</cellStyleXfs>
  <cellXfs count="56">
    <xf numFmtId="0" fontId="0" fillId="0" borderId="0" xfId="0"/>
    <xf numFmtId="0" fontId="5" fillId="0" borderId="10" xfId="13" applyFont="1" applyBorder="1" applyAlignment="1">
      <alignment horizontal="right" vertical="top"/>
    </xf>
    <xf numFmtId="0" fontId="5" fillId="0" borderId="11" xfId="14" applyFont="1" applyBorder="1" applyAlignment="1">
      <alignment horizontal="left" vertical="top" wrapText="1"/>
    </xf>
    <xf numFmtId="164" fontId="5" fillId="0" borderId="11" xfId="15" applyNumberFormat="1" applyFont="1" applyBorder="1" applyAlignment="1">
      <alignment horizontal="right" vertical="top"/>
    </xf>
    <xf numFmtId="0" fontId="5" fillId="0" borderId="11" xfId="16" applyFont="1" applyBorder="1" applyAlignment="1">
      <alignment horizontal="right" vertical="top"/>
    </xf>
    <xf numFmtId="0" fontId="5" fillId="0" borderId="12" xfId="17" applyFont="1" applyBorder="1" applyAlignment="1">
      <alignment horizontal="right" vertical="top"/>
    </xf>
    <xf numFmtId="0" fontId="5" fillId="0" borderId="15" xfId="21" applyFont="1" applyBorder="1" applyAlignment="1">
      <alignment horizontal="center" wrapText="1"/>
    </xf>
    <xf numFmtId="0" fontId="5" fillId="0" borderId="16" xfId="22" applyFont="1" applyBorder="1" applyAlignment="1">
      <alignment horizontal="center" wrapText="1"/>
    </xf>
    <xf numFmtId="0" fontId="5" fillId="0" borderId="17" xfId="23" applyFont="1" applyBorder="1" applyAlignment="1">
      <alignment horizontal="center" wrapText="1"/>
    </xf>
    <xf numFmtId="164" fontId="5" fillId="0" borderId="19" xfId="26" applyNumberFormat="1" applyFont="1" applyBorder="1" applyAlignment="1">
      <alignment horizontal="right" vertical="top"/>
    </xf>
    <xf numFmtId="164" fontId="5" fillId="0" borderId="20" xfId="27" applyNumberFormat="1" applyFont="1" applyBorder="1" applyAlignment="1">
      <alignment horizontal="right" vertical="top"/>
    </xf>
    <xf numFmtId="164" fontId="5" fillId="0" borderId="21" xfId="28" applyNumberFormat="1" applyFont="1" applyBorder="1" applyAlignment="1">
      <alignment horizontal="right" vertical="top"/>
    </xf>
    <xf numFmtId="164" fontId="5" fillId="0" borderId="22" xfId="29" applyNumberFormat="1" applyFont="1" applyBorder="1" applyAlignment="1">
      <alignment horizontal="right" vertical="top"/>
    </xf>
    <xf numFmtId="164" fontId="5" fillId="0" borderId="23" xfId="30" applyNumberFormat="1" applyFont="1" applyBorder="1" applyAlignment="1">
      <alignment horizontal="right" vertical="top"/>
    </xf>
    <xf numFmtId="164" fontId="5" fillId="0" borderId="24" xfId="31" applyNumberFormat="1" applyFont="1" applyBorder="1" applyAlignment="1">
      <alignment horizontal="right" vertical="top"/>
    </xf>
    <xf numFmtId="165" fontId="5" fillId="0" borderId="25" xfId="32" applyNumberFormat="1" applyFont="1" applyBorder="1" applyAlignment="1">
      <alignment horizontal="right" vertical="top"/>
    </xf>
    <xf numFmtId="165" fontId="5" fillId="0" borderId="26" xfId="33" applyNumberFormat="1" applyFont="1" applyBorder="1" applyAlignment="1">
      <alignment horizontal="right" vertical="top"/>
    </xf>
    <xf numFmtId="165" fontId="5" fillId="0" borderId="27" xfId="34" applyNumberFormat="1" applyFont="1" applyBorder="1" applyAlignment="1">
      <alignment horizontal="right" vertical="top"/>
    </xf>
    <xf numFmtId="164" fontId="5" fillId="0" borderId="29" xfId="37" applyNumberFormat="1" applyFont="1" applyBorder="1" applyAlignment="1">
      <alignment horizontal="right" vertical="top"/>
    </xf>
    <xf numFmtId="166" fontId="5" fillId="0" borderId="30" xfId="38" applyNumberFormat="1" applyFont="1" applyBorder="1" applyAlignment="1">
      <alignment horizontal="right" vertical="top"/>
    </xf>
    <xf numFmtId="166" fontId="5" fillId="0" borderId="31" xfId="39" applyNumberFormat="1" applyFont="1" applyBorder="1" applyAlignment="1">
      <alignment horizontal="right" vertical="top"/>
    </xf>
    <xf numFmtId="166" fontId="5" fillId="0" borderId="20" xfId="40" applyNumberFormat="1" applyFont="1" applyBorder="1" applyAlignment="1">
      <alignment horizontal="right" vertical="top"/>
    </xf>
    <xf numFmtId="166" fontId="5" fillId="0" borderId="21" xfId="41" applyNumberFormat="1" applyFont="1" applyBorder="1" applyAlignment="1">
      <alignment horizontal="right" vertical="top"/>
    </xf>
    <xf numFmtId="166" fontId="5" fillId="0" borderId="23" xfId="42" applyNumberFormat="1" applyFont="1" applyBorder="1" applyAlignment="1">
      <alignment horizontal="right" vertical="top"/>
    </xf>
    <xf numFmtId="166" fontId="5" fillId="0" borderId="24" xfId="43" applyNumberFormat="1" applyFont="1" applyBorder="1" applyAlignment="1">
      <alignment horizontal="right" vertical="top"/>
    </xf>
    <xf numFmtId="164" fontId="5" fillId="0" borderId="25" xfId="44" applyNumberFormat="1" applyFont="1" applyBorder="1" applyAlignment="1">
      <alignment horizontal="right" vertical="top"/>
    </xf>
    <xf numFmtId="166" fontId="5" fillId="0" borderId="26" xfId="45" applyNumberFormat="1" applyFont="1" applyBorder="1" applyAlignment="1">
      <alignment horizontal="right" vertical="top"/>
    </xf>
    <xf numFmtId="0" fontId="5" fillId="0" borderId="27" xfId="46" applyFont="1" applyBorder="1" applyAlignment="1">
      <alignment horizontal="left" vertical="top" wrapText="1"/>
    </xf>
    <xf numFmtId="0" fontId="0" fillId="0" borderId="3" xfId="0" applyBorder="1"/>
    <xf numFmtId="0" fontId="2" fillId="0" borderId="3" xfId="1" applyFont="1" applyBorder="1"/>
    <xf numFmtId="0" fontId="3" fillId="0" borderId="3" xfId="2" applyFont="1" applyBorder="1"/>
    <xf numFmtId="0" fontId="6" fillId="0" borderId="3" xfId="18" applyFont="1" applyBorder="1"/>
    <xf numFmtId="0" fontId="5" fillId="0" borderId="3" xfId="35" applyFont="1" applyBorder="1" applyAlignment="1">
      <alignment horizontal="left" vertical="top" wrapText="1"/>
    </xf>
    <xf numFmtId="0" fontId="7" fillId="0" borderId="15" xfId="47" applyFont="1" applyBorder="1" applyAlignment="1">
      <alignment horizontal="center" wrapText="1"/>
    </xf>
    <xf numFmtId="0" fontId="7" fillId="0" borderId="16" xfId="48" applyFont="1" applyBorder="1" applyAlignment="1">
      <alignment horizontal="center" wrapText="1"/>
    </xf>
    <xf numFmtId="0" fontId="7" fillId="0" borderId="17" xfId="49" applyFont="1" applyBorder="1" applyAlignment="1">
      <alignment horizontal="center" wrapText="1"/>
    </xf>
    <xf numFmtId="0" fontId="7" fillId="0" borderId="9" xfId="12" applyFont="1" applyBorder="1" applyAlignment="1">
      <alignment horizontal="left" vertical="top" wrapText="1"/>
    </xf>
    <xf numFmtId="0" fontId="7" fillId="0" borderId="0" xfId="0" applyFont="1"/>
    <xf numFmtId="0" fontId="7" fillId="0" borderId="7" xfId="10" applyFont="1" applyBorder="1" applyAlignment="1">
      <alignment horizontal="left" vertical="top" wrapText="1"/>
    </xf>
    <xf numFmtId="0" fontId="7" fillId="0" borderId="18" xfId="25" applyFont="1" applyBorder="1" applyAlignment="1">
      <alignment horizontal="left" vertical="top" wrapText="1"/>
    </xf>
    <xf numFmtId="0" fontId="7" fillId="0" borderId="28" xfId="36" applyFont="1" applyBorder="1" applyAlignment="1">
      <alignment horizontal="left" vertical="top" wrapText="1"/>
    </xf>
    <xf numFmtId="0" fontId="8" fillId="0" borderId="0" xfId="0" applyFont="1"/>
    <xf numFmtId="0" fontId="5" fillId="0" borderId="3" xfId="24" applyFont="1" applyBorder="1" applyAlignment="1">
      <alignment horizontal="left" vertical="top" wrapText="1"/>
    </xf>
    <xf numFmtId="0" fontId="5" fillId="0" borderId="3" xfId="9" applyFont="1" applyBorder="1" applyAlignment="1">
      <alignment horizontal="left" vertical="top" wrapText="1"/>
    </xf>
    <xf numFmtId="0" fontId="5" fillId="0" borderId="3" xfId="11" applyFont="1" applyBorder="1" applyAlignment="1">
      <alignment horizontal="left" vertical="top" wrapText="1"/>
    </xf>
    <xf numFmtId="0" fontId="4" fillId="0" borderId="1" xfId="6" applyFont="1" applyBorder="1" applyAlignment="1">
      <alignment horizontal="center" vertical="center" wrapText="1"/>
    </xf>
    <xf numFmtId="0" fontId="4" fillId="0" borderId="2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5" fillId="0" borderId="13" xfId="19" applyFont="1" applyBorder="1" applyAlignment="1">
      <alignment horizontal="left" wrapText="1"/>
    </xf>
    <xf numFmtId="0" fontId="5" fillId="0" borderId="14" xfId="20" applyFont="1" applyBorder="1" applyAlignment="1">
      <alignment horizontal="left" wrapText="1"/>
    </xf>
    <xf numFmtId="0" fontId="5" fillId="0" borderId="8" xfId="11" applyFont="1" applyBorder="1" applyAlignment="1">
      <alignment horizontal="left" vertical="top" wrapText="1"/>
    </xf>
    <xf numFmtId="0" fontId="5" fillId="0" borderId="9" xfId="12" applyFont="1" applyBorder="1" applyAlignment="1">
      <alignment horizontal="left" vertical="top" wrapText="1"/>
    </xf>
    <xf numFmtId="0" fontId="5" fillId="0" borderId="6" xfId="9" applyFont="1" applyBorder="1" applyAlignment="1">
      <alignment horizontal="left" vertical="top" wrapText="1"/>
    </xf>
    <xf numFmtId="0" fontId="5" fillId="0" borderId="7" xfId="10" applyFont="1" applyBorder="1" applyAlignment="1">
      <alignment horizontal="left" vertical="top" wrapText="1"/>
    </xf>
    <xf numFmtId="0" fontId="5" fillId="0" borderId="4" xfId="7" applyFont="1" applyBorder="1" applyAlignment="1">
      <alignment horizontal="left" vertical="top" wrapText="1"/>
    </xf>
    <xf numFmtId="0" fontId="5" fillId="0" borderId="5" xfId="8" applyFont="1" applyBorder="1" applyAlignment="1">
      <alignment horizontal="left" vertical="top" wrapText="1"/>
    </xf>
  </cellXfs>
  <cellStyles count="50">
    <cellStyle name="Normal" xfId="0" builtinId="0"/>
    <cellStyle name="style1704188372780" xfId="47" xr:uid="{EB6A2ED4-9FA8-444F-9879-E7488D0255ED}"/>
    <cellStyle name="style1704188372869" xfId="48" xr:uid="{F6BB0EC3-41D2-4245-819A-21842EF153BD}"/>
    <cellStyle name="style1704188372963" xfId="49" xr:uid="{822370C3-2E8D-474C-ACC8-9F5F2E53E56F}"/>
    <cellStyle name="style1715595766031" xfId="1" xr:uid="{00000000-0005-0000-0000-000001000000}"/>
    <cellStyle name="style1715595766123" xfId="2" xr:uid="{00000000-0005-0000-0000-000002000000}"/>
    <cellStyle name="style1715595766185" xfId="3" xr:uid="{00000000-0005-0000-0000-000003000000}"/>
    <cellStyle name="style1715595766260" xfId="4" xr:uid="{00000000-0005-0000-0000-000004000000}"/>
    <cellStyle name="style1715595766327" xfId="5" xr:uid="{00000000-0005-0000-0000-000005000000}"/>
    <cellStyle name="style1715595766395" xfId="6" xr:uid="{00000000-0005-0000-0000-000006000000}"/>
    <cellStyle name="style1715595766454" xfId="7" xr:uid="{00000000-0005-0000-0000-000007000000}"/>
    <cellStyle name="style1715595766531" xfId="8" xr:uid="{00000000-0005-0000-0000-000008000000}"/>
    <cellStyle name="style1715595766606" xfId="9" xr:uid="{00000000-0005-0000-0000-000009000000}"/>
    <cellStyle name="style1715595766675" xfId="10" xr:uid="{00000000-0005-0000-0000-00000A000000}"/>
    <cellStyle name="style1715595766751" xfId="11" xr:uid="{00000000-0005-0000-0000-00000B000000}"/>
    <cellStyle name="style1715595766822" xfId="12" xr:uid="{00000000-0005-0000-0000-00000C000000}"/>
    <cellStyle name="style1715595766890" xfId="13" xr:uid="{00000000-0005-0000-0000-00000D000000}"/>
    <cellStyle name="style1715595766956" xfId="14" xr:uid="{00000000-0005-0000-0000-00000E000000}"/>
    <cellStyle name="style1715595767026" xfId="15" xr:uid="{00000000-0005-0000-0000-00000F000000}"/>
    <cellStyle name="style1715595767077" xfId="16" xr:uid="{00000000-0005-0000-0000-000010000000}"/>
    <cellStyle name="style1715595767129" xfId="17" xr:uid="{00000000-0005-0000-0000-000011000000}"/>
    <cellStyle name="style1715595767197" xfId="18" xr:uid="{00000000-0005-0000-0000-000012000000}"/>
    <cellStyle name="style1715595767254" xfId="19" xr:uid="{00000000-0005-0000-0000-000013000000}"/>
    <cellStyle name="style1715595767326" xfId="20" xr:uid="{00000000-0005-0000-0000-000014000000}"/>
    <cellStyle name="style1715595767389" xfId="21" xr:uid="{00000000-0005-0000-0000-000015000000}"/>
    <cellStyle name="style1715595767452" xfId="22" xr:uid="{00000000-0005-0000-0000-000016000000}"/>
    <cellStyle name="style1715595767521" xfId="23" xr:uid="{00000000-0005-0000-0000-000017000000}"/>
    <cellStyle name="style1715595767592" xfId="24" xr:uid="{00000000-0005-0000-0000-000018000000}"/>
    <cellStyle name="style1715595767666" xfId="25" xr:uid="{00000000-0005-0000-0000-000019000000}"/>
    <cellStyle name="style1715595767737" xfId="26" xr:uid="{00000000-0005-0000-0000-00001A000000}"/>
    <cellStyle name="style1715595767801" xfId="27" xr:uid="{00000000-0005-0000-0000-00001B000000}"/>
    <cellStyle name="style1715595767865" xfId="28" xr:uid="{00000000-0005-0000-0000-00001C000000}"/>
    <cellStyle name="style1715595767928" xfId="29" xr:uid="{00000000-0005-0000-0000-00001D000000}"/>
    <cellStyle name="style1715595767993" xfId="30" xr:uid="{00000000-0005-0000-0000-00001E000000}"/>
    <cellStyle name="style1715595768059" xfId="31" xr:uid="{00000000-0005-0000-0000-00001F000000}"/>
    <cellStyle name="style1715595768124" xfId="32" xr:uid="{00000000-0005-0000-0000-000020000000}"/>
    <cellStyle name="style1715595768188" xfId="33" xr:uid="{00000000-0005-0000-0000-000021000000}"/>
    <cellStyle name="style1715595768251" xfId="34" xr:uid="{00000000-0005-0000-0000-000022000000}"/>
    <cellStyle name="style1715595768318" xfId="35" xr:uid="{00000000-0005-0000-0000-000023000000}"/>
    <cellStyle name="style1715595768382" xfId="36" xr:uid="{00000000-0005-0000-0000-000024000000}"/>
    <cellStyle name="style1715595768444" xfId="37" xr:uid="{00000000-0005-0000-0000-000025000000}"/>
    <cellStyle name="style1715595768506" xfId="38" xr:uid="{00000000-0005-0000-0000-000026000000}"/>
    <cellStyle name="style1715595768566" xfId="39" xr:uid="{00000000-0005-0000-0000-000027000000}"/>
    <cellStyle name="style1715595768638" xfId="40" xr:uid="{00000000-0005-0000-0000-000028000000}"/>
    <cellStyle name="style1715595768686" xfId="41" xr:uid="{00000000-0005-0000-0000-000029000000}"/>
    <cellStyle name="style1715595768736" xfId="42" xr:uid="{00000000-0005-0000-0000-00002A000000}"/>
    <cellStyle name="style1715595768785" xfId="43" xr:uid="{00000000-0005-0000-0000-00002B000000}"/>
    <cellStyle name="style1715595768835" xfId="44" xr:uid="{00000000-0005-0000-0000-00002C000000}"/>
    <cellStyle name="style1715595768880" xfId="45" xr:uid="{00000000-0005-0000-0000-00002D000000}"/>
    <cellStyle name="style1715595768927" xfId="46" xr:uid="{00000000-0005-0000-0000-00002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Sheet1!$C$62</c:f>
              <c:strCache>
                <c:ptCount val="1"/>
                <c:pt idx="0">
                  <c:v>Tõ</c:v>
                </c:pt>
              </c:strCache>
            </c:strRef>
          </c:cat>
          <c:val>
            <c:numRef>
              <c:f>Sheet1!$D$62</c:f>
              <c:numCache>
                <c:formatCode>###0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3-4F91-BCB9-E39674DD4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305696"/>
        <c:axId val="2110693152"/>
      </c:barChart>
      <c:catAx>
        <c:axId val="18333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110693152"/>
        <c:crosses val="autoZero"/>
        <c:auto val="1"/>
        <c:lblAlgn val="ctr"/>
        <c:lblOffset val="100"/>
        <c:noMultiLvlLbl val="0"/>
      </c:catAx>
      <c:valAx>
        <c:axId val="21106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0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Sheet1!$C$188:$C$194</c:f>
              <c:strCache>
                <c:ptCount val="7"/>
                <c:pt idx="0">
                  <c:v>riúkaokd;aul wka;¾.;hka iys; jevigyka</c:v>
                </c:pt>
                <c:pt idx="1">
                  <c:v>ld,Sk jevigyka</c:v>
                </c:pt>
                <c:pt idx="2">
                  <c:v>ydiH uqiq wka;¾.;hka iys; jevigyka</c:v>
                </c:pt>
                <c:pt idx="3">
                  <c:v>.fõIKd;aul jd¾;dlrKhka we;=&lt;;a jevigyka</c:v>
                </c:pt>
                <c:pt idx="4">
                  <c:v>m%jD;a;s Ydkrfha jevigyka</c:v>
                </c:pt>
                <c:pt idx="5">
                  <c:v>f.disma wka;¾.; jevigyka</c:v>
                </c:pt>
                <c:pt idx="6">
                  <c:v>fjk;a</c:v>
                </c:pt>
              </c:strCache>
            </c:strRef>
          </c:cat>
          <c:val>
            <c:numRef>
              <c:f>Sheet1!$D$188:$D$194</c:f>
              <c:numCache>
                <c:formatCode>###0</c:formatCode>
                <c:ptCount val="7"/>
                <c:pt idx="0">
                  <c:v>58</c:v>
                </c:pt>
                <c:pt idx="1">
                  <c:v>22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2-43F6-8A25-B1D7DC66C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91952"/>
        <c:axId val="82592432"/>
      </c:barChart>
      <c:catAx>
        <c:axId val="8259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82592432"/>
        <c:crosses val="autoZero"/>
        <c:auto val="1"/>
        <c:lblAlgn val="ctr"/>
        <c:lblOffset val="100"/>
        <c:noMultiLvlLbl val="0"/>
      </c:catAx>
      <c:valAx>
        <c:axId val="825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9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Sheet1!$C$208:$C$215</c:f>
              <c:strCache>
                <c:ptCount val="8"/>
                <c:pt idx="0">
                  <c:v>fma%laIl wdl¾IKh</c:v>
                </c:pt>
                <c:pt idx="1">
                  <c:v>cTïuqksÜha .=bfv,sfkia</c:v>
                </c:pt>
                <c:pt idx="2">
                  <c:v>uqo,a bmehSu</c:v>
                </c:pt>
                <c:pt idx="3">
                  <c:v>wka;¾.; jpk</c:v>
                </c:pt>
                <c:pt idx="4">
                  <c:v>wka;¾.; Y%jH oDIH ks¾udK Ndú;djka</c:v>
                </c:pt>
                <c:pt idx="5">
                  <c:v>;rÕldÍ;ajh</c:v>
                </c:pt>
                <c:pt idx="6">
                  <c:v>kj m%jK;d wkqlrKh lsÍu</c:v>
                </c:pt>
                <c:pt idx="7">
                  <c:v>by; ish,a,u</c:v>
                </c:pt>
              </c:strCache>
            </c:strRef>
          </c:cat>
          <c:val>
            <c:numRef>
              <c:f>Sheet1!$D$208:$D$215</c:f>
              <c:numCache>
                <c:formatCode>###0</c:formatCode>
                <c:ptCount val="8"/>
                <c:pt idx="0">
                  <c:v>56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6-4B78-8A9A-DDD9D56B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66832"/>
        <c:axId val="80068752"/>
      </c:barChart>
      <c:catAx>
        <c:axId val="8006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80068752"/>
        <c:crosses val="autoZero"/>
        <c:auto val="1"/>
        <c:lblAlgn val="ctr"/>
        <c:lblOffset val="100"/>
        <c:noMultiLvlLbl val="0"/>
      </c:catAx>
      <c:valAx>
        <c:axId val="800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6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Sheet1!$C$229:$C$233</c:f>
              <c:strCache>
                <c:ptCount val="5"/>
                <c:pt idx="0">
                  <c:v>tlsfkld w;r iqyoj lghq;= lrhs</c:v>
                </c:pt>
                <c:pt idx="1">
                  <c:v>iajdëkj ks¾udK lsÍug muKla wjOdkh fhduq lrhs</c:v>
                </c:pt>
                <c:pt idx="2">
                  <c:v>fj&lt;| oekaùï wruqKQ lr.ksñka ks¾udK isÿ lrhs</c:v>
                </c:pt>
                <c:pt idx="3">
                  <c:v>m%cdjf.a udkisl$Ôjk ixj¾Ok fjkqfjka .=Kd;aul ks¾udKh lsÍug fhduqfjhs</c:v>
                </c:pt>
                <c:pt idx="4">
                  <c:v>FT,af,dfj¾ia m%udKh jeä lr .ekSu i|yd fhduq fjhs</c:v>
                </c:pt>
              </c:strCache>
            </c:strRef>
          </c:cat>
          <c:val>
            <c:numRef>
              <c:f>Sheet1!$D$229:$D$233</c:f>
              <c:numCache>
                <c:formatCode>###0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28</c:v>
                </c:pt>
                <c:pt idx="3">
                  <c:v>8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B-4F90-8BBF-E1BDE85E5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47920"/>
        <c:axId val="78648400"/>
      </c:barChart>
      <c:catAx>
        <c:axId val="786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78648400"/>
        <c:crosses val="autoZero"/>
        <c:auto val="1"/>
        <c:lblAlgn val="ctr"/>
        <c:lblOffset val="100"/>
        <c:noMultiLvlLbl val="0"/>
      </c:catAx>
      <c:valAx>
        <c:axId val="786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4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5F-4CAA-9D5C-2EC4678C36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5F-4CAA-9D5C-2EC4678C36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5F-4CAA-9D5C-2EC4678C36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5F-4CAA-9D5C-2EC4678C36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5F-4CAA-9D5C-2EC4678C36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Sheet1!$C$229:$C$233</c:f>
              <c:strCache>
                <c:ptCount val="5"/>
                <c:pt idx="0">
                  <c:v>tlsfkld w;r iqyoj lghq;= lrhs</c:v>
                </c:pt>
                <c:pt idx="1">
                  <c:v>iajdëkj ks¾udK lsÍug muKla wjOdkh fhduq lrhs</c:v>
                </c:pt>
                <c:pt idx="2">
                  <c:v>fj&lt;| oekaùï wruqKQ lr.ksñka ks¾udK isÿ lrhs</c:v>
                </c:pt>
                <c:pt idx="3">
                  <c:v>m%cdjf.a udkisl$Ôjk ixj¾Ok fjkqfjka .=Kd;aul ks¾udKh lsÍug fhduqfjhs</c:v>
                </c:pt>
                <c:pt idx="4">
                  <c:v>FT,af,dfj¾ia m%udKh jeä lr .ekSu i|yd fhduq fjhs</c:v>
                </c:pt>
              </c:strCache>
            </c:strRef>
          </c:cat>
          <c:val>
            <c:numRef>
              <c:f>Sheet1!$D$229:$D$233</c:f>
              <c:numCache>
                <c:formatCode>###0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28</c:v>
                </c:pt>
                <c:pt idx="3">
                  <c:v>8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1-44CB-8745-BA12FB496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Sheet1!$C$252:$C$256</c:f>
              <c:strCache>
                <c:ptCount val="5"/>
                <c:pt idx="0">
                  <c:v>wjir ,nd .ekSu</c:v>
                </c:pt>
                <c:pt idx="1">
                  <c:v>tu uQ,dY%hka fjkia lr Ndú;hg .ekSu</c:v>
                </c:pt>
                <c:pt idx="2">
                  <c:v>wkjirfhka fjk;a wfhl=f.a Y%jH oDIH mÀ;hka Ndú;hg .ekSu</c:v>
                </c:pt>
                <c:pt idx="3">
                  <c:v>l;D Nd.h f.jd Ndú;hg .ekSu</c:v>
                </c:pt>
                <c:pt idx="4">
                  <c:v>uQ,dY%h i|yka lr Ndú;hg .ekSu</c:v>
                </c:pt>
              </c:strCache>
            </c:strRef>
          </c:cat>
          <c:val>
            <c:numRef>
              <c:f>Sheet1!$D$252:$D$256</c:f>
              <c:numCache>
                <c:formatCode>###0</c:formatCode>
                <c:ptCount val="5"/>
                <c:pt idx="0">
                  <c:v>18</c:v>
                </c:pt>
                <c:pt idx="1">
                  <c:v>50</c:v>
                </c:pt>
                <c:pt idx="2">
                  <c:v>6</c:v>
                </c:pt>
                <c:pt idx="3">
                  <c:v>6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D-49D6-87EE-5E9AB38CB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888112"/>
        <c:axId val="2057889552"/>
      </c:barChart>
      <c:catAx>
        <c:axId val="205788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057889552"/>
        <c:crosses val="autoZero"/>
        <c:auto val="1"/>
        <c:lblAlgn val="ctr"/>
        <c:lblOffset val="100"/>
        <c:noMultiLvlLbl val="0"/>
      </c:catAx>
      <c:valAx>
        <c:axId val="20578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8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AE-48DC-B38B-508A3DFE23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AE-48DC-B38B-508A3DFE23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AE-48DC-B38B-508A3DFE23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AE-48DC-B38B-508A3DFE23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EAE-48DC-B38B-508A3DFE23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Sheet1!$C$252:$C$256</c:f>
              <c:strCache>
                <c:ptCount val="5"/>
                <c:pt idx="0">
                  <c:v>wjir ,nd .ekSu</c:v>
                </c:pt>
                <c:pt idx="1">
                  <c:v>tu uQ,dY%hka fjkia lr Ndú;hg .ekSu</c:v>
                </c:pt>
                <c:pt idx="2">
                  <c:v>wkjirfhka fjk;a wfhl=f.a Y%jH oDIH mÀ;hka Ndú;hg .ekSu</c:v>
                </c:pt>
                <c:pt idx="3">
                  <c:v>l;D Nd.h f.jd Ndú;hg .ekSu</c:v>
                </c:pt>
                <c:pt idx="4">
                  <c:v>uQ,dY%h i|yka lr Ndú;hg .ekSu</c:v>
                </c:pt>
              </c:strCache>
            </c:strRef>
          </c:cat>
          <c:val>
            <c:numRef>
              <c:f>Sheet1!$D$252:$D$256</c:f>
              <c:numCache>
                <c:formatCode>###0</c:formatCode>
                <c:ptCount val="5"/>
                <c:pt idx="0">
                  <c:v>18</c:v>
                </c:pt>
                <c:pt idx="1">
                  <c:v>50</c:v>
                </c:pt>
                <c:pt idx="2">
                  <c:v>6</c:v>
                </c:pt>
                <c:pt idx="3">
                  <c:v>6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2-46DB-8EB9-2CF46A9CF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Sheet1!$C$275:$C$277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Sheet1!$D$275:$D$277</c:f>
              <c:numCache>
                <c:formatCode>###0</c:formatCode>
                <c:ptCount val="3"/>
                <c:pt idx="0">
                  <c:v>52</c:v>
                </c:pt>
                <c:pt idx="1">
                  <c:v>22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F-4D48-A46F-CEE5FF984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889072"/>
        <c:axId val="2057887152"/>
      </c:barChart>
      <c:catAx>
        <c:axId val="205788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057887152"/>
        <c:crosses val="autoZero"/>
        <c:auto val="1"/>
        <c:lblAlgn val="ctr"/>
        <c:lblOffset val="100"/>
        <c:noMultiLvlLbl val="0"/>
      </c:catAx>
      <c:valAx>
        <c:axId val="20578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8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F8-4643-9FE7-DDA201E163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F8-4643-9FE7-DDA201E163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F8-4643-9FE7-DDA201E163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Sheet1!$C$275:$C$277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Sheet1!$D$275:$D$277</c:f>
              <c:numCache>
                <c:formatCode>###0</c:formatCode>
                <c:ptCount val="3"/>
                <c:pt idx="0">
                  <c:v>52</c:v>
                </c:pt>
                <c:pt idx="1">
                  <c:v>22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4-48E7-AD87-6BA87CFBC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Sheet1!$C$296:$C$298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Sheet1!$D$296:$D$298</c:f>
              <c:numCache>
                <c:formatCode>###0</c:formatCode>
                <c:ptCount val="3"/>
                <c:pt idx="0">
                  <c:v>12</c:v>
                </c:pt>
                <c:pt idx="1">
                  <c:v>62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A-4A89-8D77-DA295AB56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122880"/>
        <c:axId val="2116123840"/>
      </c:barChart>
      <c:catAx>
        <c:axId val="211612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116123840"/>
        <c:crosses val="autoZero"/>
        <c:auto val="1"/>
        <c:lblAlgn val="ctr"/>
        <c:lblOffset val="100"/>
        <c:noMultiLvlLbl val="0"/>
      </c:catAx>
      <c:valAx>
        <c:axId val="21161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11612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E8-4C31-98E3-715E7EA817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E8-4C31-98E3-715E7EA817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E8-4C31-98E3-715E7EA817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Sheet1!$C$296:$C$298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Sheet1!$D$296:$D$298</c:f>
              <c:numCache>
                <c:formatCode>###0</c:formatCode>
                <c:ptCount val="3"/>
                <c:pt idx="0">
                  <c:v>12</c:v>
                </c:pt>
                <c:pt idx="1">
                  <c:v>62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5-4EE3-B4CD-5B4696A38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Sheet1!$C$80:$C$84</c:f>
              <c:strCache>
                <c:ptCount val="5"/>
                <c:pt idx="0">
                  <c:v>1 ls</c:v>
                </c:pt>
                <c:pt idx="1">
                  <c:v>2 ls</c:v>
                </c:pt>
                <c:pt idx="2">
                  <c:v>3 ls</c:v>
                </c:pt>
                <c:pt idx="3">
                  <c:v>4 ls</c:v>
                </c:pt>
                <c:pt idx="4">
                  <c:v>4 g jeä</c:v>
                </c:pt>
              </c:strCache>
            </c:strRef>
          </c:cat>
          <c:val>
            <c:numRef>
              <c:f>Sheet1!$D$80:$D$84</c:f>
              <c:numCache>
                <c:formatCode>###0</c:formatCode>
                <c:ptCount val="5"/>
                <c:pt idx="0">
                  <c:v>58</c:v>
                </c:pt>
                <c:pt idx="1">
                  <c:v>22</c:v>
                </c:pt>
                <c:pt idx="2">
                  <c:v>16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C-4B6F-8F6B-C6FA684B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687136"/>
        <c:axId val="2049687616"/>
      </c:barChart>
      <c:catAx>
        <c:axId val="20496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049687616"/>
        <c:crosses val="autoZero"/>
        <c:auto val="1"/>
        <c:lblAlgn val="ctr"/>
        <c:lblOffset val="100"/>
        <c:noMultiLvlLbl val="0"/>
      </c:catAx>
      <c:valAx>
        <c:axId val="20496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Sheet1!$C$317:$C$319</c:f>
              <c:strCache>
                <c:ptCount val="3"/>
                <c:pt idx="0">
                  <c:v>‍fhdWGqfn udOHfha kS;sÍ;s ^ m%sjcha fmd,scha &amp; l%shd;aul ùu fya;=fjka</c:v>
                </c:pt>
                <c:pt idx="1">
                  <c:v>2003 wxl 36 orK nqoaêuh foam, mk; hgf;a Y%jH oDYH ks¾udK j,g</c:v>
                </c:pt>
                <c:pt idx="2">
                  <c:v>by; lsis÷ .eg¨‍ldÍ ;;ajhlg uqyqK § fkdue;</c:v>
                </c:pt>
              </c:strCache>
            </c:strRef>
          </c:cat>
          <c:val>
            <c:numRef>
              <c:f>Sheet1!$D$317:$D$319</c:f>
              <c:numCache>
                <c:formatCode>###0</c:formatCode>
                <c:ptCount val="3"/>
                <c:pt idx="0">
                  <c:v>38</c:v>
                </c:pt>
                <c:pt idx="1">
                  <c:v>8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4-4BEB-B07C-A1E2966C2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67792"/>
        <c:axId val="84369248"/>
      </c:barChart>
      <c:catAx>
        <c:axId val="8006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84369248"/>
        <c:crosses val="autoZero"/>
        <c:auto val="1"/>
        <c:lblAlgn val="ctr"/>
        <c:lblOffset val="100"/>
        <c:noMultiLvlLbl val="0"/>
      </c:catAx>
      <c:valAx>
        <c:axId val="843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6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E8-4241-B89B-A28331612F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E8-4241-B89B-A28331612F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E8-4241-B89B-A28331612F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E8-4241-B89B-A28331612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Sheet1!$C$317:$C$319</c:f>
              <c:strCache>
                <c:ptCount val="3"/>
                <c:pt idx="0">
                  <c:v>‍fhdWGqfn udOHfha kS;sÍ;s ^ m%sjcha fmd,scha &amp; l%shd;aul ùu fya;=fjka</c:v>
                </c:pt>
                <c:pt idx="1">
                  <c:v>2003 wxl 36 orK nqoaêuh foam, mk; hgf;a Y%jH oDYH ks¾udK j,g</c:v>
                </c:pt>
                <c:pt idx="2">
                  <c:v>by; lsis÷ .eg¨‍ldÍ ;;ajhlg uqyqK § fkdue;</c:v>
                </c:pt>
              </c:strCache>
            </c:strRef>
          </c:cat>
          <c:val>
            <c:numRef>
              <c:f>Sheet1!$D$317:$D$319</c:f>
              <c:numCache>
                <c:formatCode>###0</c:formatCode>
                <c:ptCount val="3"/>
                <c:pt idx="0">
                  <c:v>38</c:v>
                </c:pt>
                <c:pt idx="1">
                  <c:v>8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8-4467-B5ED-EF2F0FCD5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Sheet1!$C$338:$C$340</c:f>
              <c:strCache>
                <c:ptCount val="3"/>
                <c:pt idx="0">
                  <c:v>oekqj;a</c:v>
                </c:pt>
                <c:pt idx="1">
                  <c:v>oekqj;a ke;</c:v>
                </c:pt>
                <c:pt idx="2">
                  <c:v>;rula ÿrg oekqj;a fõ</c:v>
                </c:pt>
              </c:strCache>
            </c:strRef>
          </c:cat>
          <c:val>
            <c:numRef>
              <c:f>Sheet1!$D$338:$D$340</c:f>
              <c:numCache>
                <c:formatCode>###0</c:formatCode>
                <c:ptCount val="3"/>
                <c:pt idx="0">
                  <c:v>22</c:v>
                </c:pt>
                <c:pt idx="1">
                  <c:v>18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F-4297-B2E6-7208F3793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71504"/>
        <c:axId val="89669584"/>
      </c:barChart>
      <c:catAx>
        <c:axId val="8967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89669584"/>
        <c:crosses val="autoZero"/>
        <c:auto val="1"/>
        <c:lblAlgn val="ctr"/>
        <c:lblOffset val="100"/>
        <c:noMultiLvlLbl val="0"/>
      </c:catAx>
      <c:valAx>
        <c:axId val="896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A2-4D98-9899-2628C03F94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A2-4D98-9899-2628C03F94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A2-4D98-9899-2628C03F94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Sheet1!$C$338:$C$340</c:f>
              <c:strCache>
                <c:ptCount val="3"/>
                <c:pt idx="0">
                  <c:v>oekqj;a</c:v>
                </c:pt>
                <c:pt idx="1">
                  <c:v>oekqj;a ke;</c:v>
                </c:pt>
                <c:pt idx="2">
                  <c:v>;rula ÿrg oekqj;a fõ</c:v>
                </c:pt>
              </c:strCache>
            </c:strRef>
          </c:cat>
          <c:val>
            <c:numRef>
              <c:f>Sheet1!$D$338:$D$340</c:f>
              <c:numCache>
                <c:formatCode>###0</c:formatCode>
                <c:ptCount val="3"/>
                <c:pt idx="0">
                  <c:v>22</c:v>
                </c:pt>
                <c:pt idx="1">
                  <c:v>18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E-4FCB-A0C0-E24280B11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Sheet1!$C$359:$C$364</c:f>
              <c:strCache>
                <c:ptCount val="6"/>
                <c:pt idx="0">
                  <c:v>ixy;sl udOH weiqfrk a ^ckudOH&amp;</c:v>
                </c:pt>
                <c:pt idx="1">
                  <c:v>kj udOH ;=,ska</c:v>
                </c:pt>
                <c:pt idx="2">
                  <c:v>ñ;=frl=f.a ud¾.fhka</c:v>
                </c:pt>
                <c:pt idx="3">
                  <c:v>fmd;m; wdY%fhka</c:v>
                </c:pt>
                <c:pt idx="4">
                  <c:v>by; lsis÷ wdldrhlska oekqj;a ù fkdue;</c:v>
                </c:pt>
                <c:pt idx="5">
                  <c:v>fjk;a</c:v>
                </c:pt>
              </c:strCache>
            </c:strRef>
          </c:cat>
          <c:val>
            <c:numRef>
              <c:f>Sheet1!$D$359:$D$364</c:f>
              <c:numCache>
                <c:formatCode>###0</c:formatCode>
                <c:ptCount val="6"/>
                <c:pt idx="0">
                  <c:v>14</c:v>
                </c:pt>
                <c:pt idx="1">
                  <c:v>38</c:v>
                </c:pt>
                <c:pt idx="2">
                  <c:v>18</c:v>
                </c:pt>
                <c:pt idx="3">
                  <c:v>18</c:v>
                </c:pt>
                <c:pt idx="4">
                  <c:v>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8-4F40-9467-7D8C84497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31728"/>
        <c:axId val="87729808"/>
      </c:barChart>
      <c:catAx>
        <c:axId val="877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87729808"/>
        <c:crosses val="autoZero"/>
        <c:auto val="1"/>
        <c:lblAlgn val="ctr"/>
        <c:lblOffset val="100"/>
        <c:noMultiLvlLbl val="0"/>
      </c:catAx>
      <c:valAx>
        <c:axId val="877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5D-4102-B29E-563BF6CB26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5D-4102-B29E-563BF6CB26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5D-4102-B29E-563BF6CB26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5D-4102-B29E-563BF6CB26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55D-4102-B29E-563BF6CB26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55D-4102-B29E-563BF6CB26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Sheet1!$C$359:$C$364</c:f>
              <c:strCache>
                <c:ptCount val="6"/>
                <c:pt idx="0">
                  <c:v>ixy;sl udOH weiqfrk a ^ckudOH&amp;</c:v>
                </c:pt>
                <c:pt idx="1">
                  <c:v>kj udOH ;=,ska</c:v>
                </c:pt>
                <c:pt idx="2">
                  <c:v>ñ;=frl=f.a ud¾.fhka</c:v>
                </c:pt>
                <c:pt idx="3">
                  <c:v>fmd;m; wdY%fhka</c:v>
                </c:pt>
                <c:pt idx="4">
                  <c:v>by; lsis÷ wdldrhlska oekqj;a ù fkdue;</c:v>
                </c:pt>
                <c:pt idx="5">
                  <c:v>fjk;a</c:v>
                </c:pt>
              </c:strCache>
            </c:strRef>
          </c:cat>
          <c:val>
            <c:numRef>
              <c:f>Sheet1!$D$359:$D$364</c:f>
              <c:numCache>
                <c:formatCode>###0</c:formatCode>
                <c:ptCount val="6"/>
                <c:pt idx="0">
                  <c:v>14</c:v>
                </c:pt>
                <c:pt idx="1">
                  <c:v>38</c:v>
                </c:pt>
                <c:pt idx="2">
                  <c:v>18</c:v>
                </c:pt>
                <c:pt idx="3">
                  <c:v>18</c:v>
                </c:pt>
                <c:pt idx="4">
                  <c:v>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2-4534-AA5B-A74F43561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7171296296296298"/>
          <c:w val="0.90286351706036749"/>
          <c:h val="0.725772090988626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Sheet1!$C$383:$C$385</c:f>
              <c:strCache>
                <c:ptCount val="3"/>
                <c:pt idx="0">
                  <c:v>l%shd;aul fõ</c:v>
                </c:pt>
                <c:pt idx="1">
                  <c:v>l%shd;aul fkdfõ</c:v>
                </c:pt>
                <c:pt idx="2">
                  <c:v>;rula ÿrg l%shd;aul fõ</c:v>
                </c:pt>
              </c:strCache>
            </c:strRef>
          </c:cat>
          <c:val>
            <c:numRef>
              <c:f>Sheet1!$D$383:$D$385</c:f>
              <c:numCache>
                <c:formatCode>###0</c:formatCode>
                <c:ptCount val="3"/>
                <c:pt idx="0">
                  <c:v>8</c:v>
                </c:pt>
                <c:pt idx="1">
                  <c:v>34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4-42EE-B5E9-29606166A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887632"/>
        <c:axId val="2057892912"/>
      </c:barChart>
      <c:catAx>
        <c:axId val="20578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057892912"/>
        <c:crosses val="autoZero"/>
        <c:auto val="1"/>
        <c:lblAlgn val="ctr"/>
        <c:lblOffset val="100"/>
        <c:noMultiLvlLbl val="0"/>
      </c:catAx>
      <c:valAx>
        <c:axId val="20578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8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40-4B2D-8116-9C71423017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40-4B2D-8116-9C71423017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40-4B2D-8116-9C71423017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Sheet1!$C$383:$C$385</c:f>
              <c:strCache>
                <c:ptCount val="3"/>
                <c:pt idx="0">
                  <c:v>l%shd;aul fõ</c:v>
                </c:pt>
                <c:pt idx="1">
                  <c:v>l%shd;aul fkdfõ</c:v>
                </c:pt>
                <c:pt idx="2">
                  <c:v>;rula ÿrg l%shd;aul fõ</c:v>
                </c:pt>
              </c:strCache>
            </c:strRef>
          </c:cat>
          <c:val>
            <c:numRef>
              <c:f>Sheet1!$D$383:$D$385</c:f>
              <c:numCache>
                <c:formatCode>###0</c:formatCode>
                <c:ptCount val="3"/>
                <c:pt idx="0">
                  <c:v>8</c:v>
                </c:pt>
                <c:pt idx="1">
                  <c:v>34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5-4F08-9CD7-8BF1EE6ED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9D-4D00-B3D7-4657148B99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9D-4D00-B3D7-4657148B99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9D-4D00-B3D7-4657148B99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9D-4D00-B3D7-4657148B99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9D-4D00-B3D7-4657148B99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Sheet1!$C$80:$C$84</c:f>
              <c:strCache>
                <c:ptCount val="5"/>
                <c:pt idx="0">
                  <c:v>1 ls</c:v>
                </c:pt>
                <c:pt idx="1">
                  <c:v>2 ls</c:v>
                </c:pt>
                <c:pt idx="2">
                  <c:v>3 ls</c:v>
                </c:pt>
                <c:pt idx="3">
                  <c:v>4 ls</c:v>
                </c:pt>
                <c:pt idx="4">
                  <c:v>4 g jeä</c:v>
                </c:pt>
              </c:strCache>
            </c:strRef>
          </c:cat>
          <c:val>
            <c:numRef>
              <c:f>Sheet1!$D$80:$D$84</c:f>
              <c:numCache>
                <c:formatCode>###0</c:formatCode>
                <c:ptCount val="5"/>
                <c:pt idx="0">
                  <c:v>58</c:v>
                </c:pt>
                <c:pt idx="1">
                  <c:v>22</c:v>
                </c:pt>
                <c:pt idx="2">
                  <c:v>16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1-43C6-A5BD-14F263AC1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5E-469A-9FAC-185E1FAC6D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5E-469A-9FAC-185E1FAC6D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5E-469A-9FAC-185E1FAC6D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5E-469A-9FAC-185E1FAC6D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05E-469A-9FAC-185E1FAC6D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Sheet1!$C$103:$C$107</c:f>
              <c:strCache>
                <c:ptCount val="5"/>
                <c:pt idx="0">
                  <c:v>jirlg wvq ld,hls</c:v>
                </c:pt>
                <c:pt idx="1">
                  <c:v>jirls</c:v>
                </c:pt>
                <c:pt idx="2">
                  <c:v>folls</c:v>
                </c:pt>
                <c:pt idx="3">
                  <c:v>;=kls</c:v>
                </c:pt>
                <c:pt idx="4">
                  <c:v>jir ;=kg jeäh</c:v>
                </c:pt>
              </c:strCache>
            </c:strRef>
          </c:cat>
          <c:val>
            <c:numRef>
              <c:f>Sheet1!$D$103:$D$107</c:f>
              <c:numCache>
                <c:formatCode>###0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26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E-4581-8D26-3E4CCEE40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Sheet1!$C$103:$C$107</c:f>
              <c:strCache>
                <c:ptCount val="5"/>
                <c:pt idx="0">
                  <c:v>jirlg wvq ld,hls</c:v>
                </c:pt>
                <c:pt idx="1">
                  <c:v>jirls</c:v>
                </c:pt>
                <c:pt idx="2">
                  <c:v>folls</c:v>
                </c:pt>
                <c:pt idx="3">
                  <c:v>;=kls</c:v>
                </c:pt>
                <c:pt idx="4">
                  <c:v>jir ;=kg jeäh</c:v>
                </c:pt>
              </c:strCache>
            </c:strRef>
          </c:cat>
          <c:val>
            <c:numRef>
              <c:f>Sheet1!$D$103:$D$107</c:f>
              <c:numCache>
                <c:formatCode>###0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26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6-476D-A423-54A6BB2AB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693632"/>
        <c:axId val="2110694112"/>
      </c:barChart>
      <c:catAx>
        <c:axId val="211069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110694112"/>
        <c:crosses val="autoZero"/>
        <c:auto val="1"/>
        <c:lblAlgn val="ctr"/>
        <c:lblOffset val="100"/>
        <c:noMultiLvlLbl val="0"/>
      </c:catAx>
      <c:valAx>
        <c:axId val="21106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69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Sheet1!$C$126:$C$130</c:f>
              <c:strCache>
                <c:ptCount val="5"/>
                <c:pt idx="0">
                  <c:v>10 k හෝ ඊට අඩු</c:v>
                </c:pt>
                <c:pt idx="1">
                  <c:v>10k - 100 k අතර</c:v>
                </c:pt>
                <c:pt idx="2">
                  <c:v>100k - 500k අතර</c:v>
                </c:pt>
                <c:pt idx="3">
                  <c:v>500k - 1M අතර</c:v>
                </c:pt>
                <c:pt idx="4">
                  <c:v>1M වලට වැඩි</c:v>
                </c:pt>
              </c:strCache>
            </c:strRef>
          </c:cat>
          <c:val>
            <c:numRef>
              <c:f>Sheet1!$D$126:$D$130</c:f>
              <c:numCache>
                <c:formatCode>###0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F-46A3-9C7E-A2C94AF94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417968"/>
        <c:axId val="2055418448"/>
      </c:barChart>
      <c:catAx>
        <c:axId val="205541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18448"/>
        <c:crosses val="autoZero"/>
        <c:auto val="1"/>
        <c:lblAlgn val="ctr"/>
        <c:lblOffset val="100"/>
        <c:noMultiLvlLbl val="0"/>
      </c:catAx>
      <c:valAx>
        <c:axId val="20554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1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7-44AF-9961-3082D6A4DB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7-44AF-9961-3082D6A4DB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37-44AF-9961-3082D6A4DB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37-44AF-9961-3082D6A4DB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37-44AF-9961-3082D6A4DB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Sheet1!$C$126:$C$130</c:f>
              <c:strCache>
                <c:ptCount val="5"/>
                <c:pt idx="0">
                  <c:v>10 k හෝ ඊට අඩු</c:v>
                </c:pt>
                <c:pt idx="1">
                  <c:v>10k - 100 k අතර</c:v>
                </c:pt>
                <c:pt idx="2">
                  <c:v>100k - 500k අතර</c:v>
                </c:pt>
                <c:pt idx="3">
                  <c:v>500k - 1M අතර</c:v>
                </c:pt>
                <c:pt idx="4">
                  <c:v>1M වලට වැඩි</c:v>
                </c:pt>
              </c:strCache>
            </c:strRef>
          </c:cat>
          <c:val>
            <c:numRef>
              <c:f>Sheet1!$D$126:$D$130</c:f>
              <c:numCache>
                <c:formatCode>###0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B-4AF9-A92D-93A30110D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Sheet1!$C$149:$C$152</c:f>
              <c:strCache>
                <c:ptCount val="4"/>
                <c:pt idx="0">
                  <c:v>ප්‍රතිනිර්මාණය කළ ගීත ( cover songs) උඩුගත කරන නාලිකාවකි</c:v>
                </c:pt>
                <c:pt idx="1">
                  <c:v>ගීත නිර්මාණකරුවන්ගේ මුල් ගීත (original songs) උඩුගත කරන නාලිකාවකි</c:v>
                </c:pt>
                <c:pt idx="2">
                  <c:v>රූපවාහිනී/ගුවන්විදුලි නාලිකාවල විකාශය කළ සාකච්ඡා/නිර්මාණ මුලුමනින්ම උඩුගත කරන නාලිකාවකි</c:v>
                </c:pt>
                <c:pt idx="3">
                  <c:v>සංගීත කොටස් හෝ ප්‍රතිනිර්මාණය කළ ශ්‍රව්‍ය පටයන් (audio tracks) උඩුගත කරන නාලිකාවකි</c:v>
                </c:pt>
              </c:strCache>
            </c:strRef>
          </c:cat>
          <c:val>
            <c:numRef>
              <c:f>Sheet1!$D$149:$D$152</c:f>
              <c:numCache>
                <c:formatCode>###0</c:formatCode>
                <c:ptCount val="4"/>
                <c:pt idx="0">
                  <c:v>32</c:v>
                </c:pt>
                <c:pt idx="1">
                  <c:v>24</c:v>
                </c:pt>
                <c:pt idx="2">
                  <c:v>32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F-46FE-B002-8503470D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08928"/>
        <c:axId val="77705568"/>
      </c:barChart>
      <c:catAx>
        <c:axId val="777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5568"/>
        <c:crosses val="autoZero"/>
        <c:auto val="1"/>
        <c:lblAlgn val="ctr"/>
        <c:lblOffset val="100"/>
        <c:noMultiLvlLbl val="0"/>
      </c:catAx>
      <c:valAx>
        <c:axId val="77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Sheet1!$C$169:$C$173</c:f>
              <c:strCache>
                <c:ptCount val="5"/>
                <c:pt idx="0">
                  <c:v>Èkm;d</c:v>
                </c:pt>
                <c:pt idx="1">
                  <c:v>Èk 1 - 2 ;a w;r</c:v>
                </c:pt>
                <c:pt idx="2">
                  <c:v>Èk 2 - 3 ;a w;r</c:v>
                </c:pt>
                <c:pt idx="3">
                  <c:v>Èk 3 - 4 ;a w;r</c:v>
                </c:pt>
                <c:pt idx="4">
                  <c:v>Èk 4 g jeäfhka</c:v>
                </c:pt>
              </c:strCache>
            </c:strRef>
          </c:cat>
          <c:val>
            <c:numRef>
              <c:f>Sheet1!$D$169:$D$173</c:f>
              <c:numCache>
                <c:formatCode>###0</c:formatCode>
                <c:ptCount val="5"/>
                <c:pt idx="0">
                  <c:v>16</c:v>
                </c:pt>
                <c:pt idx="1">
                  <c:v>14</c:v>
                </c:pt>
                <c:pt idx="2">
                  <c:v>22</c:v>
                </c:pt>
                <c:pt idx="3">
                  <c:v>6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B-4CE5-8585-E931AC087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93888"/>
        <c:axId val="77707488"/>
      </c:barChart>
      <c:catAx>
        <c:axId val="8009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77707488"/>
        <c:crosses val="autoZero"/>
        <c:auto val="1"/>
        <c:lblAlgn val="ctr"/>
        <c:lblOffset val="100"/>
        <c:noMultiLvlLbl val="0"/>
      </c:catAx>
      <c:valAx>
        <c:axId val="777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D1-45C0-8637-6CC12BD0D1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D1-45C0-8637-6CC12BD0D1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D1-45C0-8637-6CC12BD0D1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D1-45C0-8637-6CC12BD0D1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4D1-45C0-8637-6CC12BD0D1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Sheet1!$C$169:$C$173</c:f>
              <c:strCache>
                <c:ptCount val="5"/>
                <c:pt idx="0">
                  <c:v>Èkm;d</c:v>
                </c:pt>
                <c:pt idx="1">
                  <c:v>Èk 1 - 2 ;a w;r</c:v>
                </c:pt>
                <c:pt idx="2">
                  <c:v>Èk 2 - 3 ;a w;r</c:v>
                </c:pt>
                <c:pt idx="3">
                  <c:v>Èk 3 - 4 ;a w;r</c:v>
                </c:pt>
                <c:pt idx="4">
                  <c:v>Èk 4 g jeäfhka</c:v>
                </c:pt>
              </c:strCache>
            </c:strRef>
          </c:cat>
          <c:val>
            <c:numRef>
              <c:f>Sheet1!$D$169:$D$173</c:f>
              <c:numCache>
                <c:formatCode>###0</c:formatCode>
                <c:ptCount val="5"/>
                <c:pt idx="0">
                  <c:v>16</c:v>
                </c:pt>
                <c:pt idx="1">
                  <c:v>14</c:v>
                </c:pt>
                <c:pt idx="2">
                  <c:v>22</c:v>
                </c:pt>
                <c:pt idx="3">
                  <c:v>6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F-4B70-BC13-060E95D63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58</xdr:row>
      <xdr:rowOff>52387</xdr:rowOff>
    </xdr:from>
    <xdr:to>
      <xdr:col>12</xdr:col>
      <xdr:colOff>276225</xdr:colOff>
      <xdr:row>71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AC7BE-960C-B43B-FB8D-BBC04096A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77</xdr:row>
      <xdr:rowOff>128587</xdr:rowOff>
    </xdr:from>
    <xdr:to>
      <xdr:col>12</xdr:col>
      <xdr:colOff>285750</xdr:colOff>
      <xdr:row>90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D6C80-3BF2-531C-646E-D88DD7029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</xdr:colOff>
      <xdr:row>100</xdr:row>
      <xdr:rowOff>195262</xdr:rowOff>
    </xdr:from>
    <xdr:to>
      <xdr:col>12</xdr:col>
      <xdr:colOff>161925</xdr:colOff>
      <xdr:row>113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F8807A-3D89-5538-5C2F-4BC8D1C1E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304800</xdr:colOff>
      <xdr:row>100</xdr:row>
      <xdr:rowOff>166687</xdr:rowOff>
    </xdr:from>
    <xdr:to>
      <xdr:col>18</xdr:col>
      <xdr:colOff>38100</xdr:colOff>
      <xdr:row>113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6D8F8D-F795-D1B2-CEDD-671229F98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85725</xdr:colOff>
      <xdr:row>122</xdr:row>
      <xdr:rowOff>42862</xdr:rowOff>
    </xdr:from>
    <xdr:to>
      <xdr:col>12</xdr:col>
      <xdr:colOff>133350</xdr:colOff>
      <xdr:row>134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9FAEA3-10B4-65CD-2423-C46A9A6FA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323850</xdr:colOff>
      <xdr:row>122</xdr:row>
      <xdr:rowOff>90487</xdr:rowOff>
    </xdr:from>
    <xdr:to>
      <xdr:col>18</xdr:col>
      <xdr:colOff>57150</xdr:colOff>
      <xdr:row>134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941068-2045-3719-1F29-9E043B8E7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333375</xdr:colOff>
      <xdr:row>146</xdr:row>
      <xdr:rowOff>71437</xdr:rowOff>
    </xdr:from>
    <xdr:to>
      <xdr:col>12</xdr:col>
      <xdr:colOff>381000</xdr:colOff>
      <xdr:row>157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DF4B30-09D0-D961-D822-08F0FDB55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200025</xdr:colOff>
      <xdr:row>166</xdr:row>
      <xdr:rowOff>128587</xdr:rowOff>
    </xdr:from>
    <xdr:to>
      <xdr:col>12</xdr:col>
      <xdr:colOff>247650</xdr:colOff>
      <xdr:row>178</xdr:row>
      <xdr:rowOff>33337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872227-EB10-CEDB-AA99-0E2ADCE84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647700</xdr:colOff>
      <xdr:row>166</xdr:row>
      <xdr:rowOff>80962</xdr:rowOff>
    </xdr:from>
    <xdr:to>
      <xdr:col>18</xdr:col>
      <xdr:colOff>381000</xdr:colOff>
      <xdr:row>177</xdr:row>
      <xdr:rowOff>176212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7017D0-D22C-0024-4985-6E4F27F35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714375</xdr:colOff>
      <xdr:row>185</xdr:row>
      <xdr:rowOff>147637</xdr:rowOff>
    </xdr:from>
    <xdr:to>
      <xdr:col>12</xdr:col>
      <xdr:colOff>762000</xdr:colOff>
      <xdr:row>197</xdr:row>
      <xdr:rowOff>71437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7A64E57-6C9C-E608-AAC6-13B17AFEA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657225</xdr:colOff>
      <xdr:row>206</xdr:row>
      <xdr:rowOff>157162</xdr:rowOff>
    </xdr:from>
    <xdr:to>
      <xdr:col>12</xdr:col>
      <xdr:colOff>704850</xdr:colOff>
      <xdr:row>219</xdr:row>
      <xdr:rowOff>157162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F8AC946-6009-C217-E4A0-68BF7EBB8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371475</xdr:colOff>
      <xdr:row>227</xdr:row>
      <xdr:rowOff>61912</xdr:rowOff>
    </xdr:from>
    <xdr:to>
      <xdr:col>12</xdr:col>
      <xdr:colOff>419100</xdr:colOff>
      <xdr:row>236</xdr:row>
      <xdr:rowOff>100012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F6A4FE-53DD-84C2-A464-D3A4246B3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809625</xdr:colOff>
      <xdr:row>227</xdr:row>
      <xdr:rowOff>61912</xdr:rowOff>
    </xdr:from>
    <xdr:to>
      <xdr:col>18</xdr:col>
      <xdr:colOff>542925</xdr:colOff>
      <xdr:row>236</xdr:row>
      <xdr:rowOff>100012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7BE9ADE-3A62-0E6E-92E6-EEF1B5752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238125</xdr:colOff>
      <xdr:row>250</xdr:row>
      <xdr:rowOff>52387</xdr:rowOff>
    </xdr:from>
    <xdr:to>
      <xdr:col>12</xdr:col>
      <xdr:colOff>285750</xdr:colOff>
      <xdr:row>260</xdr:row>
      <xdr:rowOff>71437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C82FD10-D865-4970-BE1D-A1D6DEC60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676275</xdr:colOff>
      <xdr:row>249</xdr:row>
      <xdr:rowOff>890587</xdr:rowOff>
    </xdr:from>
    <xdr:to>
      <xdr:col>18</xdr:col>
      <xdr:colOff>409575</xdr:colOff>
      <xdr:row>260</xdr:row>
      <xdr:rowOff>14287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0645218-99F7-1D03-E714-3DA6CBED9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161925</xdr:colOff>
      <xdr:row>272</xdr:row>
      <xdr:rowOff>204787</xdr:rowOff>
    </xdr:from>
    <xdr:to>
      <xdr:col>13</xdr:col>
      <xdr:colOff>209550</xdr:colOff>
      <xdr:row>283</xdr:row>
      <xdr:rowOff>100012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E8DCBEB-EBA5-9822-4F25-81AF2F345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400050</xdr:colOff>
      <xdr:row>272</xdr:row>
      <xdr:rowOff>195262</xdr:rowOff>
    </xdr:from>
    <xdr:to>
      <xdr:col>19</xdr:col>
      <xdr:colOff>428625</xdr:colOff>
      <xdr:row>283</xdr:row>
      <xdr:rowOff>90487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5ACDBC2-3F75-2D90-9178-127689331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152400</xdr:colOff>
      <xdr:row>293</xdr:row>
      <xdr:rowOff>481012</xdr:rowOff>
    </xdr:from>
    <xdr:to>
      <xdr:col>13</xdr:col>
      <xdr:colOff>200025</xdr:colOff>
      <xdr:row>304</xdr:row>
      <xdr:rowOff>176212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B89DAAD-004B-B679-B7AD-7477DDEE1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371475</xdr:colOff>
      <xdr:row>293</xdr:row>
      <xdr:rowOff>452437</xdr:rowOff>
    </xdr:from>
    <xdr:to>
      <xdr:col>19</xdr:col>
      <xdr:colOff>400050</xdr:colOff>
      <xdr:row>304</xdr:row>
      <xdr:rowOff>147637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9C587FA-14F7-A2CC-B443-A0ECEBB2D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152400</xdr:colOff>
      <xdr:row>314</xdr:row>
      <xdr:rowOff>385762</xdr:rowOff>
    </xdr:from>
    <xdr:to>
      <xdr:col>13</xdr:col>
      <xdr:colOff>200025</xdr:colOff>
      <xdr:row>321</xdr:row>
      <xdr:rowOff>42862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764836F-FB7F-94C4-394B-728199CC2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552450</xdr:colOff>
      <xdr:row>314</xdr:row>
      <xdr:rowOff>338137</xdr:rowOff>
    </xdr:from>
    <xdr:to>
      <xdr:col>19</xdr:col>
      <xdr:colOff>581025</xdr:colOff>
      <xdr:row>320</xdr:row>
      <xdr:rowOff>185737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9C7101F-67A8-E0AB-7E51-B2271A837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447675</xdr:colOff>
      <xdr:row>335</xdr:row>
      <xdr:rowOff>214312</xdr:rowOff>
    </xdr:from>
    <xdr:to>
      <xdr:col>12</xdr:col>
      <xdr:colOff>495300</xdr:colOff>
      <xdr:row>346</xdr:row>
      <xdr:rowOff>128587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42B37F5-56D0-8A0B-8A33-69603A529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228600</xdr:colOff>
      <xdr:row>335</xdr:row>
      <xdr:rowOff>147637</xdr:rowOff>
    </xdr:from>
    <xdr:to>
      <xdr:col>19</xdr:col>
      <xdr:colOff>257175</xdr:colOff>
      <xdr:row>346</xdr:row>
      <xdr:rowOff>61912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B73271E-9C69-2964-D0DA-0AEE5484D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552450</xdr:colOff>
      <xdr:row>357</xdr:row>
      <xdr:rowOff>128587</xdr:rowOff>
    </xdr:from>
    <xdr:to>
      <xdr:col>12</xdr:col>
      <xdr:colOff>600075</xdr:colOff>
      <xdr:row>369</xdr:row>
      <xdr:rowOff>33337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63C15E9-A02A-7A9B-9222-9BB3E8F3A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161925</xdr:colOff>
      <xdr:row>357</xdr:row>
      <xdr:rowOff>128587</xdr:rowOff>
    </xdr:from>
    <xdr:to>
      <xdr:col>19</xdr:col>
      <xdr:colOff>190500</xdr:colOff>
      <xdr:row>369</xdr:row>
      <xdr:rowOff>33337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1810EE9-1909-AD73-6F99-034834B6C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438150</xdr:colOff>
      <xdr:row>380</xdr:row>
      <xdr:rowOff>242887</xdr:rowOff>
    </xdr:from>
    <xdr:to>
      <xdr:col>12</xdr:col>
      <xdr:colOff>485775</xdr:colOff>
      <xdr:row>390</xdr:row>
      <xdr:rowOff>147637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388F532-EBCB-C534-DD3C-045D48341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28575</xdr:colOff>
      <xdr:row>380</xdr:row>
      <xdr:rowOff>214312</xdr:rowOff>
    </xdr:from>
    <xdr:to>
      <xdr:col>19</xdr:col>
      <xdr:colOff>57150</xdr:colOff>
      <xdr:row>390</xdr:row>
      <xdr:rowOff>119062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ABECAD8-9CBD-7071-ADC2-43D9B2AA1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647700</xdr:colOff>
      <xdr:row>76</xdr:row>
      <xdr:rowOff>166687</xdr:rowOff>
    </xdr:from>
    <xdr:to>
      <xdr:col>18</xdr:col>
      <xdr:colOff>381000</xdr:colOff>
      <xdr:row>89</xdr:row>
      <xdr:rowOff>71437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4D96A0C-2693-D7D9-AABC-74FC6D338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86"/>
  <sheetViews>
    <sheetView tabSelected="1" topLeftCell="B217" workbookViewId="0">
      <selection activeCell="E220" sqref="E220"/>
    </sheetView>
  </sheetViews>
  <sheetFormatPr defaultRowHeight="15" x14ac:dyDescent="0.25"/>
  <cols>
    <col min="2" max="2" width="21.140625" style="28" customWidth="1"/>
    <col min="3" max="3" width="22.7109375" style="37" customWidth="1"/>
    <col min="4" max="4" width="23" customWidth="1"/>
    <col min="5" max="16" width="13.5703125" customWidth="1"/>
  </cols>
  <sheetData>
    <row r="2" spans="2:2" x14ac:dyDescent="0.25">
      <c r="B2" s="29" t="s">
        <v>0</v>
      </c>
    </row>
    <row r="5" spans="2:2" x14ac:dyDescent="0.25">
      <c r="B5" s="29" t="s">
        <v>1</v>
      </c>
    </row>
    <row r="6" spans="2:2" x14ac:dyDescent="0.25">
      <c r="B6" s="29" t="s">
        <v>2</v>
      </c>
    </row>
    <row r="7" spans="2:2" x14ac:dyDescent="0.25">
      <c r="B7" s="29" t="s">
        <v>3</v>
      </c>
    </row>
    <row r="8" spans="2:2" x14ac:dyDescent="0.25">
      <c r="B8" s="29" t="s">
        <v>4</v>
      </c>
    </row>
    <row r="9" spans="2:2" x14ac:dyDescent="0.25">
      <c r="B9" s="29" t="s">
        <v>5</v>
      </c>
    </row>
    <row r="10" spans="2:2" x14ac:dyDescent="0.25">
      <c r="B10" s="29" t="s">
        <v>6</v>
      </c>
    </row>
    <row r="11" spans="2:2" x14ac:dyDescent="0.25">
      <c r="B11" s="29" t="s">
        <v>7</v>
      </c>
    </row>
    <row r="12" spans="2:2" x14ac:dyDescent="0.25">
      <c r="B12" s="29" t="s">
        <v>8</v>
      </c>
    </row>
    <row r="13" spans="2:2" x14ac:dyDescent="0.25">
      <c r="B13" s="29" t="s">
        <v>9</v>
      </c>
    </row>
    <row r="14" spans="2:2" x14ac:dyDescent="0.25">
      <c r="B14" s="29" t="s">
        <v>10</v>
      </c>
    </row>
    <row r="16" spans="2:2" x14ac:dyDescent="0.25">
      <c r="B16" s="29" t="s">
        <v>11</v>
      </c>
    </row>
    <row r="17" spans="2:2" x14ac:dyDescent="0.25">
      <c r="B17" s="29" t="s">
        <v>12</v>
      </c>
    </row>
    <row r="18" spans="2:2" x14ac:dyDescent="0.25">
      <c r="B18" s="29" t="s">
        <v>13</v>
      </c>
    </row>
    <row r="20" spans="2:2" x14ac:dyDescent="0.25">
      <c r="B20" s="29" t="s">
        <v>11</v>
      </c>
    </row>
    <row r="21" spans="2:2" x14ac:dyDescent="0.25">
      <c r="B21" s="29" t="s">
        <v>12</v>
      </c>
    </row>
    <row r="22" spans="2:2" x14ac:dyDescent="0.25">
      <c r="B22" s="29" t="s">
        <v>14</v>
      </c>
    </row>
    <row r="23" spans="2:2" x14ac:dyDescent="0.25">
      <c r="B23" s="29" t="s">
        <v>15</v>
      </c>
    </row>
    <row r="24" spans="2:2" x14ac:dyDescent="0.25">
      <c r="B24" s="29" t="s">
        <v>16</v>
      </c>
    </row>
    <row r="25" spans="2:2" x14ac:dyDescent="0.25">
      <c r="B25" s="29" t="s">
        <v>17</v>
      </c>
    </row>
    <row r="26" spans="2:2" x14ac:dyDescent="0.25">
      <c r="B26" s="29" t="s">
        <v>18</v>
      </c>
    </row>
    <row r="27" spans="2:2" x14ac:dyDescent="0.25">
      <c r="B27" s="29" t="s">
        <v>19</v>
      </c>
    </row>
    <row r="28" spans="2:2" x14ac:dyDescent="0.25">
      <c r="B28" s="29" t="s">
        <v>20</v>
      </c>
    </row>
    <row r="31" spans="2:2" ht="18" x14ac:dyDescent="0.25">
      <c r="B31" s="30" t="s">
        <v>21</v>
      </c>
    </row>
    <row r="33" spans="2:4" ht="21" customHeight="1" x14ac:dyDescent="0.25">
      <c r="B33" s="45" t="s">
        <v>22</v>
      </c>
      <c r="C33" s="46"/>
      <c r="D33" s="47"/>
    </row>
    <row r="34" spans="2:4" ht="17.100000000000001" customHeight="1" x14ac:dyDescent="0.25">
      <c r="B34" s="54" t="s">
        <v>23</v>
      </c>
      <c r="C34" s="55"/>
      <c r="D34" s="1" t="s">
        <v>24</v>
      </c>
    </row>
    <row r="35" spans="2:4" ht="17.100000000000001" customHeight="1" x14ac:dyDescent="0.25">
      <c r="B35" s="52" t="s">
        <v>25</v>
      </c>
      <c r="C35" s="53"/>
      <c r="D35" s="2" t="s">
        <v>26</v>
      </c>
    </row>
    <row r="36" spans="2:4" ht="45.95" customHeight="1" x14ac:dyDescent="0.25">
      <c r="B36" s="43" t="s">
        <v>27</v>
      </c>
      <c r="C36" s="38" t="s">
        <v>28</v>
      </c>
      <c r="D36" s="2" t="s">
        <v>29</v>
      </c>
    </row>
    <row r="37" spans="2:4" ht="17.100000000000001" customHeight="1" x14ac:dyDescent="0.25">
      <c r="B37" s="43"/>
      <c r="C37" s="38" t="s">
        <v>30</v>
      </c>
      <c r="D37" s="2" t="s">
        <v>31</v>
      </c>
    </row>
    <row r="38" spans="2:4" ht="17.100000000000001" customHeight="1" x14ac:dyDescent="0.25">
      <c r="B38" s="43"/>
      <c r="C38" s="38" t="s">
        <v>32</v>
      </c>
      <c r="D38" s="2" t="s">
        <v>33</v>
      </c>
    </row>
    <row r="39" spans="2:4" ht="17.100000000000001" customHeight="1" x14ac:dyDescent="0.25">
      <c r="B39" s="43"/>
      <c r="C39" s="38" t="s">
        <v>34</v>
      </c>
      <c r="D39" s="2" t="s">
        <v>33</v>
      </c>
    </row>
    <row r="40" spans="2:4" ht="17.100000000000001" customHeight="1" x14ac:dyDescent="0.25">
      <c r="B40" s="43"/>
      <c r="C40" s="38" t="s">
        <v>35</v>
      </c>
      <c r="D40" s="2" t="s">
        <v>33</v>
      </c>
    </row>
    <row r="41" spans="2:4" ht="30" customHeight="1" x14ac:dyDescent="0.25">
      <c r="B41" s="43"/>
      <c r="C41" s="38" t="s">
        <v>36</v>
      </c>
      <c r="D41" s="3">
        <v>100</v>
      </c>
    </row>
    <row r="42" spans="2:4" ht="45.95" customHeight="1" x14ac:dyDescent="0.25">
      <c r="B42" s="43" t="s">
        <v>37</v>
      </c>
      <c r="C42" s="38" t="s">
        <v>38</v>
      </c>
      <c r="D42" s="2" t="s">
        <v>39</v>
      </c>
    </row>
    <row r="43" spans="2:4" ht="30" customHeight="1" x14ac:dyDescent="0.25">
      <c r="B43" s="43"/>
      <c r="C43" s="38" t="s">
        <v>40</v>
      </c>
      <c r="D43" s="2" t="s">
        <v>41</v>
      </c>
    </row>
    <row r="44" spans="2:4" ht="409.6" customHeight="1" x14ac:dyDescent="0.25">
      <c r="B44" s="52" t="s">
        <v>42</v>
      </c>
      <c r="C44" s="53"/>
      <c r="D44" s="2" t="s">
        <v>43</v>
      </c>
    </row>
    <row r="45" spans="2:4" ht="17.100000000000001" customHeight="1" x14ac:dyDescent="0.25">
      <c r="B45" s="43" t="s">
        <v>44</v>
      </c>
      <c r="C45" s="38" t="s">
        <v>45</v>
      </c>
      <c r="D45" s="4" t="s">
        <v>46</v>
      </c>
    </row>
    <row r="46" spans="2:4" ht="17.100000000000001" customHeight="1" x14ac:dyDescent="0.25">
      <c r="B46" s="44"/>
      <c r="C46" s="36" t="s">
        <v>47</v>
      </c>
      <c r="D46" s="5" t="s">
        <v>48</v>
      </c>
    </row>
    <row r="49" spans="2:16" x14ac:dyDescent="0.25">
      <c r="B49" s="31" t="s">
        <v>49</v>
      </c>
    </row>
    <row r="51" spans="2:16" ht="21" customHeight="1" x14ac:dyDescent="0.25">
      <c r="B51" s="45" t="s">
        <v>50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7"/>
    </row>
    <row r="52" spans="2:16" ht="312" customHeight="1" x14ac:dyDescent="0.25">
      <c r="B52" s="48"/>
      <c r="C52" s="49"/>
      <c r="D52" s="6" t="s">
        <v>51</v>
      </c>
      <c r="E52" s="7" t="s">
        <v>52</v>
      </c>
      <c r="F52" s="7" t="s">
        <v>53</v>
      </c>
      <c r="G52" s="7" t="s">
        <v>54</v>
      </c>
      <c r="H52" s="7" t="s">
        <v>55</v>
      </c>
      <c r="I52" s="7" t="s">
        <v>56</v>
      </c>
      <c r="J52" s="7" t="s">
        <v>57</v>
      </c>
      <c r="K52" s="7" t="s">
        <v>58</v>
      </c>
      <c r="L52" s="7" t="s">
        <v>59</v>
      </c>
      <c r="M52" s="7" t="s">
        <v>60</v>
      </c>
      <c r="N52" s="7" t="s">
        <v>61</v>
      </c>
      <c r="O52" s="7" t="s">
        <v>62</v>
      </c>
      <c r="P52" s="8" t="s">
        <v>63</v>
      </c>
    </row>
    <row r="53" spans="2:16" ht="17.100000000000001" customHeight="1" x14ac:dyDescent="0.25">
      <c r="B53" s="42" t="s">
        <v>64</v>
      </c>
      <c r="C53" s="39" t="s">
        <v>65</v>
      </c>
      <c r="D53" s="9">
        <v>100</v>
      </c>
      <c r="E53" s="10">
        <v>100</v>
      </c>
      <c r="F53" s="10">
        <v>100</v>
      </c>
      <c r="G53" s="10">
        <v>100</v>
      </c>
      <c r="H53" s="10">
        <v>100</v>
      </c>
      <c r="I53" s="10">
        <v>100</v>
      </c>
      <c r="J53" s="10">
        <v>100</v>
      </c>
      <c r="K53" s="10">
        <v>100</v>
      </c>
      <c r="L53" s="10">
        <v>100</v>
      </c>
      <c r="M53" s="10">
        <v>100</v>
      </c>
      <c r="N53" s="10">
        <v>100</v>
      </c>
      <c r="O53" s="10">
        <v>100</v>
      </c>
      <c r="P53" s="11">
        <v>100</v>
      </c>
    </row>
    <row r="54" spans="2:16" ht="17.100000000000001" customHeight="1" x14ac:dyDescent="0.25">
      <c r="B54" s="43"/>
      <c r="C54" s="38" t="s">
        <v>66</v>
      </c>
      <c r="D54" s="12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4">
        <v>0</v>
      </c>
    </row>
    <row r="55" spans="2:16" ht="17.100000000000001" customHeight="1" x14ac:dyDescent="0.25">
      <c r="B55" s="50" t="s">
        <v>67</v>
      </c>
      <c r="C55" s="51"/>
      <c r="D55" s="15">
        <v>0</v>
      </c>
      <c r="E55" s="16">
        <v>0.95219045713904671</v>
      </c>
      <c r="F55" s="16">
        <v>1.3425439443177427</v>
      </c>
      <c r="G55" s="16">
        <v>1.4213381090374029</v>
      </c>
      <c r="H55" s="16">
        <v>1.5329380254592779</v>
      </c>
      <c r="I55" s="16">
        <v>1.154000507676306</v>
      </c>
      <c r="J55" s="16">
        <v>1.3926212476455828</v>
      </c>
      <c r="K55" s="16">
        <v>0.84829002092206629</v>
      </c>
      <c r="L55" s="16">
        <v>0.60335760875322031</v>
      </c>
      <c r="M55" s="16">
        <v>1.0552418459933028</v>
      </c>
      <c r="N55" s="16">
        <v>0.82608973024983334</v>
      </c>
      <c r="O55" s="16">
        <v>1.3333333333333333</v>
      </c>
      <c r="P55" s="17">
        <v>0.64353819944228186</v>
      </c>
    </row>
    <row r="58" spans="2:16" ht="18" x14ac:dyDescent="0.25">
      <c r="B58" s="30" t="s">
        <v>68</v>
      </c>
    </row>
    <row r="60" spans="2:16" ht="21" customHeight="1" x14ac:dyDescent="0.25">
      <c r="B60" s="45" t="s">
        <v>51</v>
      </c>
      <c r="C60" s="46"/>
      <c r="D60" s="46"/>
      <c r="E60" s="46"/>
      <c r="F60" s="46"/>
      <c r="G60" s="47"/>
    </row>
    <row r="61" spans="2:16" ht="29.1" customHeight="1" x14ac:dyDescent="0.25">
      <c r="B61" s="48"/>
      <c r="C61" s="49"/>
      <c r="D61" s="33" t="s">
        <v>74</v>
      </c>
      <c r="E61" s="34" t="s">
        <v>75</v>
      </c>
      <c r="F61" s="34" t="s">
        <v>76</v>
      </c>
      <c r="G61" s="35" t="s">
        <v>77</v>
      </c>
    </row>
    <row r="62" spans="2:16" ht="17.100000000000001" customHeight="1" x14ac:dyDescent="0.25">
      <c r="B62" s="32"/>
      <c r="C62" s="40" t="s">
        <v>101</v>
      </c>
      <c r="D62" s="18">
        <v>100</v>
      </c>
      <c r="E62" s="19">
        <v>100</v>
      </c>
      <c r="F62" s="19">
        <v>100</v>
      </c>
      <c r="G62" s="20">
        <v>100</v>
      </c>
    </row>
    <row r="78" spans="2:7" ht="21" customHeight="1" x14ac:dyDescent="0.25">
      <c r="B78" s="45" t="s">
        <v>52</v>
      </c>
      <c r="C78" s="46"/>
      <c r="D78" s="46"/>
      <c r="E78" s="46"/>
      <c r="F78" s="46"/>
      <c r="G78" s="47"/>
    </row>
    <row r="79" spans="2:7" ht="29.1" customHeight="1" x14ac:dyDescent="0.25">
      <c r="B79" s="48"/>
      <c r="C79" s="49"/>
      <c r="D79" s="33" t="s">
        <v>74</v>
      </c>
      <c r="E79" s="34" t="s">
        <v>75</v>
      </c>
      <c r="F79" s="34" t="s">
        <v>76</v>
      </c>
      <c r="G79" s="35" t="s">
        <v>77</v>
      </c>
    </row>
    <row r="80" spans="2:7" ht="17.100000000000001" customHeight="1" x14ac:dyDescent="0.25">
      <c r="B80" s="42"/>
      <c r="C80" s="39" t="s">
        <v>138</v>
      </c>
      <c r="D80" s="9">
        <v>58</v>
      </c>
      <c r="E80" s="21">
        <v>57.999999999999993</v>
      </c>
      <c r="F80" s="21">
        <v>57.999999999999993</v>
      </c>
      <c r="G80" s="22">
        <v>57.999999999999993</v>
      </c>
    </row>
    <row r="81" spans="2:7" ht="17.100000000000001" customHeight="1" x14ac:dyDescent="0.25">
      <c r="B81" s="43"/>
      <c r="C81" s="38" t="s">
        <v>139</v>
      </c>
      <c r="D81" s="12">
        <v>22</v>
      </c>
      <c r="E81" s="23">
        <v>22</v>
      </c>
      <c r="F81" s="23">
        <v>22</v>
      </c>
      <c r="G81" s="24">
        <v>80</v>
      </c>
    </row>
    <row r="82" spans="2:7" ht="17.100000000000001" customHeight="1" x14ac:dyDescent="0.25">
      <c r="B82" s="43"/>
      <c r="C82" s="38" t="s">
        <v>140</v>
      </c>
      <c r="D82" s="12">
        <v>16</v>
      </c>
      <c r="E82" s="23">
        <v>16</v>
      </c>
      <c r="F82" s="23">
        <v>16</v>
      </c>
      <c r="G82" s="24">
        <v>96</v>
      </c>
    </row>
    <row r="83" spans="2:7" ht="17.100000000000001" customHeight="1" x14ac:dyDescent="0.25">
      <c r="B83" s="43"/>
      <c r="C83" s="38" t="s">
        <v>141</v>
      </c>
      <c r="D83" s="12">
        <v>2</v>
      </c>
      <c r="E83" s="23">
        <v>2</v>
      </c>
      <c r="F83" s="23">
        <v>2</v>
      </c>
      <c r="G83" s="24">
        <v>98</v>
      </c>
    </row>
    <row r="84" spans="2:7" ht="17.100000000000001" customHeight="1" x14ac:dyDescent="0.25">
      <c r="B84" s="43"/>
      <c r="C84" s="38" t="s">
        <v>142</v>
      </c>
      <c r="D84" s="12">
        <v>2</v>
      </c>
      <c r="E84" s="23">
        <v>2</v>
      </c>
      <c r="F84" s="23">
        <v>2</v>
      </c>
      <c r="G84" s="24">
        <v>100</v>
      </c>
    </row>
    <row r="85" spans="2:7" ht="17.100000000000001" customHeight="1" x14ac:dyDescent="0.25">
      <c r="B85" s="44"/>
      <c r="C85" s="36" t="s">
        <v>78</v>
      </c>
      <c r="D85" s="25">
        <v>100</v>
      </c>
      <c r="E85" s="26">
        <v>100</v>
      </c>
      <c r="F85" s="26">
        <v>100</v>
      </c>
      <c r="G85" s="27"/>
    </row>
    <row r="101" spans="2:7" ht="21" customHeight="1" x14ac:dyDescent="0.25">
      <c r="B101" s="45" t="s">
        <v>53</v>
      </c>
      <c r="C101" s="46"/>
      <c r="D101" s="46"/>
      <c r="E101" s="46"/>
      <c r="F101" s="46"/>
      <c r="G101" s="47"/>
    </row>
    <row r="102" spans="2:7" ht="29.1" customHeight="1" x14ac:dyDescent="0.25">
      <c r="B102" s="48"/>
      <c r="C102" s="49"/>
      <c r="D102" s="33" t="s">
        <v>74</v>
      </c>
      <c r="E102" s="34" t="s">
        <v>75</v>
      </c>
      <c r="F102" s="34" t="s">
        <v>76</v>
      </c>
      <c r="G102" s="35" t="s">
        <v>77</v>
      </c>
    </row>
    <row r="103" spans="2:7" ht="17.100000000000001" customHeight="1" x14ac:dyDescent="0.25">
      <c r="B103" s="42"/>
      <c r="C103" s="39" t="s">
        <v>133</v>
      </c>
      <c r="D103" s="9">
        <v>10</v>
      </c>
      <c r="E103" s="21">
        <v>10</v>
      </c>
      <c r="F103" s="21">
        <v>10</v>
      </c>
      <c r="G103" s="22">
        <v>10</v>
      </c>
    </row>
    <row r="104" spans="2:7" ht="17.100000000000001" customHeight="1" x14ac:dyDescent="0.25">
      <c r="B104" s="43"/>
      <c r="C104" s="38" t="s">
        <v>134</v>
      </c>
      <c r="D104" s="12">
        <v>12</v>
      </c>
      <c r="E104" s="23">
        <v>12</v>
      </c>
      <c r="F104" s="23">
        <v>12</v>
      </c>
      <c r="G104" s="24">
        <v>22</v>
      </c>
    </row>
    <row r="105" spans="2:7" ht="17.100000000000001" customHeight="1" x14ac:dyDescent="0.25">
      <c r="B105" s="43"/>
      <c r="C105" s="38" t="s">
        <v>135</v>
      </c>
      <c r="D105" s="12">
        <v>16</v>
      </c>
      <c r="E105" s="23">
        <v>16</v>
      </c>
      <c r="F105" s="23">
        <v>16</v>
      </c>
      <c r="G105" s="24">
        <v>38</v>
      </c>
    </row>
    <row r="106" spans="2:7" ht="17.100000000000001" customHeight="1" x14ac:dyDescent="0.25">
      <c r="B106" s="43"/>
      <c r="C106" s="38" t="s">
        <v>136</v>
      </c>
      <c r="D106" s="12">
        <v>26</v>
      </c>
      <c r="E106" s="23">
        <v>26</v>
      </c>
      <c r="F106" s="23">
        <v>26</v>
      </c>
      <c r="G106" s="24">
        <v>64</v>
      </c>
    </row>
    <row r="107" spans="2:7" ht="17.100000000000001" customHeight="1" x14ac:dyDescent="0.25">
      <c r="B107" s="43"/>
      <c r="C107" s="38" t="s">
        <v>137</v>
      </c>
      <c r="D107" s="12">
        <v>36</v>
      </c>
      <c r="E107" s="23">
        <v>36</v>
      </c>
      <c r="F107" s="23">
        <v>36</v>
      </c>
      <c r="G107" s="24">
        <v>100</v>
      </c>
    </row>
    <row r="108" spans="2:7" ht="17.100000000000001" customHeight="1" x14ac:dyDescent="0.25">
      <c r="B108" s="44"/>
      <c r="C108" s="36" t="s">
        <v>78</v>
      </c>
      <c r="D108" s="25">
        <v>100</v>
      </c>
      <c r="E108" s="26">
        <v>100</v>
      </c>
      <c r="F108" s="26">
        <v>100</v>
      </c>
      <c r="G108" s="27"/>
    </row>
    <row r="124" spans="2:7" ht="21" customHeight="1" x14ac:dyDescent="0.25">
      <c r="B124" s="45" t="s">
        <v>54</v>
      </c>
      <c r="C124" s="46"/>
      <c r="D124" s="46"/>
      <c r="E124" s="46"/>
      <c r="F124" s="46"/>
      <c r="G124" s="47"/>
    </row>
    <row r="125" spans="2:7" ht="29.1" customHeight="1" x14ac:dyDescent="0.25">
      <c r="B125" s="48"/>
      <c r="C125" s="49"/>
      <c r="D125" s="33" t="s">
        <v>74</v>
      </c>
      <c r="E125" s="34" t="s">
        <v>75</v>
      </c>
      <c r="F125" s="34" t="s">
        <v>76</v>
      </c>
      <c r="G125" s="35" t="s">
        <v>77</v>
      </c>
    </row>
    <row r="126" spans="2:7" ht="17.100000000000001" customHeight="1" x14ac:dyDescent="0.25">
      <c r="B126" s="42"/>
      <c r="C126" s="39" t="s">
        <v>69</v>
      </c>
      <c r="D126" s="9">
        <v>20</v>
      </c>
      <c r="E126" s="21">
        <v>20</v>
      </c>
      <c r="F126" s="21">
        <v>20</v>
      </c>
      <c r="G126" s="22">
        <v>20</v>
      </c>
    </row>
    <row r="127" spans="2:7" ht="17.100000000000001" customHeight="1" x14ac:dyDescent="0.25">
      <c r="B127" s="43"/>
      <c r="C127" s="38" t="s">
        <v>70</v>
      </c>
      <c r="D127" s="12">
        <v>20</v>
      </c>
      <c r="E127" s="23">
        <v>20</v>
      </c>
      <c r="F127" s="23">
        <v>20</v>
      </c>
      <c r="G127" s="24">
        <v>40</v>
      </c>
    </row>
    <row r="128" spans="2:7" ht="17.100000000000001" customHeight="1" x14ac:dyDescent="0.25">
      <c r="B128" s="43"/>
      <c r="C128" s="38" t="s">
        <v>71</v>
      </c>
      <c r="D128" s="12">
        <v>20</v>
      </c>
      <c r="E128" s="23">
        <v>20</v>
      </c>
      <c r="F128" s="23">
        <v>20</v>
      </c>
      <c r="G128" s="24">
        <v>60</v>
      </c>
    </row>
    <row r="129" spans="2:7" ht="17.100000000000001" customHeight="1" x14ac:dyDescent="0.25">
      <c r="B129" s="43"/>
      <c r="C129" s="38" t="s">
        <v>72</v>
      </c>
      <c r="D129" s="12">
        <v>20</v>
      </c>
      <c r="E129" s="23">
        <v>20</v>
      </c>
      <c r="F129" s="23">
        <v>20</v>
      </c>
      <c r="G129" s="24">
        <v>80</v>
      </c>
    </row>
    <row r="130" spans="2:7" ht="17.100000000000001" customHeight="1" x14ac:dyDescent="0.25">
      <c r="B130" s="43"/>
      <c r="C130" s="38" t="s">
        <v>73</v>
      </c>
      <c r="D130" s="12">
        <v>20</v>
      </c>
      <c r="E130" s="23">
        <v>20</v>
      </c>
      <c r="F130" s="23">
        <v>20</v>
      </c>
      <c r="G130" s="24">
        <v>100</v>
      </c>
    </row>
    <row r="131" spans="2:7" ht="17.100000000000001" customHeight="1" x14ac:dyDescent="0.25">
      <c r="B131" s="44"/>
      <c r="C131" s="36" t="s">
        <v>78</v>
      </c>
      <c r="D131" s="25">
        <v>100</v>
      </c>
      <c r="E131" s="26">
        <v>100</v>
      </c>
      <c r="F131" s="26">
        <v>100</v>
      </c>
      <c r="G131" s="27"/>
    </row>
    <row r="147" spans="2:7" ht="36" customHeight="1" x14ac:dyDescent="0.25">
      <c r="B147" s="45" t="s">
        <v>79</v>
      </c>
      <c r="C147" s="46"/>
      <c r="D147" s="46"/>
      <c r="E147" s="46"/>
      <c r="F147" s="46"/>
      <c r="G147" s="47"/>
    </row>
    <row r="148" spans="2:7" ht="29.1" customHeight="1" x14ac:dyDescent="0.25">
      <c r="B148" s="48"/>
      <c r="C148" s="49"/>
      <c r="D148" s="33" t="s">
        <v>74</v>
      </c>
      <c r="E148" s="34" t="s">
        <v>75</v>
      </c>
      <c r="F148" s="34" t="s">
        <v>76</v>
      </c>
      <c r="G148" s="35" t="s">
        <v>77</v>
      </c>
    </row>
    <row r="149" spans="2:7" ht="17.100000000000001" customHeight="1" x14ac:dyDescent="0.25">
      <c r="B149" s="42"/>
      <c r="C149" s="39" t="s">
        <v>80</v>
      </c>
      <c r="D149" s="9">
        <v>32</v>
      </c>
      <c r="E149" s="23">
        <f>D149/100*100</f>
        <v>32</v>
      </c>
      <c r="F149" s="23">
        <f>E149</f>
        <v>32</v>
      </c>
      <c r="G149" s="22">
        <f>F149</f>
        <v>32</v>
      </c>
    </row>
    <row r="150" spans="2:7" ht="17.100000000000001" customHeight="1" x14ac:dyDescent="0.25">
      <c r="B150" s="43"/>
      <c r="C150" s="38" t="s">
        <v>81</v>
      </c>
      <c r="D150" s="12">
        <v>24</v>
      </c>
      <c r="E150" s="23">
        <f>D150/100*100</f>
        <v>24</v>
      </c>
      <c r="F150" s="23">
        <f>E150</f>
        <v>24</v>
      </c>
      <c r="G150" s="24">
        <f>F150+G149</f>
        <v>56</v>
      </c>
    </row>
    <row r="151" spans="2:7" ht="17.100000000000001" customHeight="1" x14ac:dyDescent="0.25">
      <c r="B151" s="43"/>
      <c r="C151" s="38" t="s">
        <v>82</v>
      </c>
      <c r="D151" s="12">
        <v>32</v>
      </c>
      <c r="E151" s="23">
        <f t="shared" ref="E151:E152" si="0">D151/100*100</f>
        <v>32</v>
      </c>
      <c r="F151" s="23">
        <f t="shared" ref="F151:F152" si="1">E151</f>
        <v>32</v>
      </c>
      <c r="G151" s="24">
        <f t="shared" ref="G151:G152" si="2">F151+G150</f>
        <v>88</v>
      </c>
    </row>
    <row r="152" spans="2:7" ht="17.100000000000001" customHeight="1" x14ac:dyDescent="0.25">
      <c r="B152" s="43"/>
      <c r="C152" s="38" t="s">
        <v>83</v>
      </c>
      <c r="D152" s="12">
        <v>20</v>
      </c>
      <c r="E152" s="23">
        <f t="shared" si="0"/>
        <v>20</v>
      </c>
      <c r="F152" s="23">
        <f t="shared" si="1"/>
        <v>20</v>
      </c>
      <c r="G152" s="24">
        <f t="shared" si="2"/>
        <v>108</v>
      </c>
    </row>
    <row r="153" spans="2:7" ht="17.100000000000001" customHeight="1" x14ac:dyDescent="0.25">
      <c r="B153" s="44"/>
      <c r="C153" s="36" t="s">
        <v>78</v>
      </c>
      <c r="D153" s="25">
        <f>SUM(D149:D152)</f>
        <v>108</v>
      </c>
      <c r="E153" s="23">
        <f>SUM(E149:E152)</f>
        <v>108</v>
      </c>
      <c r="F153" s="23">
        <f>SUM(F149:F152)</f>
        <v>108</v>
      </c>
      <c r="G153" s="24"/>
    </row>
    <row r="167" spans="2:7" ht="36" customHeight="1" x14ac:dyDescent="0.25">
      <c r="B167" s="45" t="s">
        <v>55</v>
      </c>
      <c r="C167" s="46"/>
      <c r="D167" s="46"/>
      <c r="E167" s="46"/>
      <c r="F167" s="46"/>
      <c r="G167" s="47"/>
    </row>
    <row r="168" spans="2:7" ht="29.1" customHeight="1" x14ac:dyDescent="0.25">
      <c r="B168" s="48"/>
      <c r="C168" s="49"/>
      <c r="D168" s="33" t="s">
        <v>74</v>
      </c>
      <c r="E168" s="34" t="s">
        <v>75</v>
      </c>
      <c r="F168" s="34" t="s">
        <v>76</v>
      </c>
      <c r="G168" s="35" t="s">
        <v>77</v>
      </c>
    </row>
    <row r="169" spans="2:7" ht="17.100000000000001" customHeight="1" x14ac:dyDescent="0.25">
      <c r="B169" s="42"/>
      <c r="C169" s="39" t="s">
        <v>128</v>
      </c>
      <c r="D169" s="9">
        <v>16</v>
      </c>
      <c r="E169" s="21">
        <v>16</v>
      </c>
      <c r="F169" s="21">
        <v>16</v>
      </c>
      <c r="G169" s="22">
        <v>16</v>
      </c>
    </row>
    <row r="170" spans="2:7" ht="17.100000000000001" customHeight="1" x14ac:dyDescent="0.25">
      <c r="B170" s="43"/>
      <c r="C170" s="38" t="s">
        <v>129</v>
      </c>
      <c r="D170" s="12">
        <v>14</v>
      </c>
      <c r="E170" s="23">
        <v>14.000000000000002</v>
      </c>
      <c r="F170" s="23">
        <v>14.000000000000002</v>
      </c>
      <c r="G170" s="24">
        <v>30</v>
      </c>
    </row>
    <row r="171" spans="2:7" ht="17.100000000000001" customHeight="1" x14ac:dyDescent="0.25">
      <c r="B171" s="43"/>
      <c r="C171" s="38" t="s">
        <v>130</v>
      </c>
      <c r="D171" s="12">
        <v>22</v>
      </c>
      <c r="E171" s="23">
        <v>22</v>
      </c>
      <c r="F171" s="23">
        <v>22</v>
      </c>
      <c r="G171" s="24">
        <v>52</v>
      </c>
    </row>
    <row r="172" spans="2:7" ht="17.100000000000001" customHeight="1" x14ac:dyDescent="0.25">
      <c r="B172" s="43"/>
      <c r="C172" s="38" t="s">
        <v>131</v>
      </c>
      <c r="D172" s="12">
        <v>6</v>
      </c>
      <c r="E172" s="23">
        <v>6</v>
      </c>
      <c r="F172" s="23">
        <v>6</v>
      </c>
      <c r="G172" s="24">
        <v>57.999999999999993</v>
      </c>
    </row>
    <row r="173" spans="2:7" ht="17.100000000000001" customHeight="1" x14ac:dyDescent="0.25">
      <c r="B173" s="43"/>
      <c r="C173" s="38" t="s">
        <v>132</v>
      </c>
      <c r="D173" s="12">
        <v>42</v>
      </c>
      <c r="E173" s="23">
        <v>42</v>
      </c>
      <c r="F173" s="23">
        <v>42</v>
      </c>
      <c r="G173" s="24">
        <v>100</v>
      </c>
    </row>
    <row r="174" spans="2:7" ht="17.100000000000001" customHeight="1" x14ac:dyDescent="0.25">
      <c r="B174" s="44"/>
      <c r="C174" s="36" t="s">
        <v>78</v>
      </c>
      <c r="D174" s="25">
        <v>100</v>
      </c>
      <c r="E174" s="26">
        <v>100</v>
      </c>
      <c r="F174" s="26">
        <v>100</v>
      </c>
      <c r="G174" s="27"/>
    </row>
    <row r="186" spans="2:7" ht="36" customHeight="1" x14ac:dyDescent="0.25">
      <c r="B186" s="45" t="s">
        <v>84</v>
      </c>
      <c r="C186" s="46"/>
      <c r="D186" s="46"/>
      <c r="E186" s="46"/>
      <c r="F186" s="46"/>
      <c r="G186" s="47"/>
    </row>
    <row r="187" spans="2:7" ht="29.1" customHeight="1" x14ac:dyDescent="0.25">
      <c r="B187" s="48"/>
      <c r="C187" s="49"/>
      <c r="D187" s="33" t="s">
        <v>74</v>
      </c>
      <c r="E187" s="34" t="s">
        <v>75</v>
      </c>
      <c r="F187" s="34" t="s">
        <v>76</v>
      </c>
      <c r="G187" s="35" t="s">
        <v>77</v>
      </c>
    </row>
    <row r="188" spans="2:7" ht="17.100000000000001" customHeight="1" x14ac:dyDescent="0.25">
      <c r="B188" s="42"/>
      <c r="C188" s="41" t="s">
        <v>122</v>
      </c>
      <c r="D188" s="9">
        <v>58</v>
      </c>
      <c r="E188" s="23">
        <f>D188/100*100</f>
        <v>57.999999999999993</v>
      </c>
      <c r="F188" s="23">
        <f>E188</f>
        <v>57.999999999999993</v>
      </c>
      <c r="G188" s="22">
        <f>F188</f>
        <v>57.999999999999993</v>
      </c>
    </row>
    <row r="189" spans="2:7" ht="17.100000000000001" customHeight="1" x14ac:dyDescent="0.25">
      <c r="B189" s="43"/>
      <c r="C189" s="37" t="s">
        <v>123</v>
      </c>
      <c r="D189" s="12">
        <v>22</v>
      </c>
      <c r="E189" s="23">
        <f>D189/100*100</f>
        <v>22</v>
      </c>
      <c r="F189" s="23">
        <f>E189</f>
        <v>22</v>
      </c>
      <c r="G189" s="24">
        <f>F189+G188</f>
        <v>80</v>
      </c>
    </row>
    <row r="190" spans="2:7" ht="17.100000000000001" customHeight="1" x14ac:dyDescent="0.25">
      <c r="B190" s="43"/>
      <c r="C190" s="41" t="s">
        <v>124</v>
      </c>
      <c r="D190" s="12">
        <v>8</v>
      </c>
      <c r="E190" s="23">
        <f t="shared" ref="E190:E194" si="3">D190/100*100</f>
        <v>8</v>
      </c>
      <c r="F190" s="23">
        <f t="shared" ref="F190:F194" si="4">E190</f>
        <v>8</v>
      </c>
      <c r="G190" s="24">
        <f t="shared" ref="G190:G193" si="5">F190+G189</f>
        <v>88</v>
      </c>
    </row>
    <row r="191" spans="2:7" ht="17.100000000000001" customHeight="1" x14ac:dyDescent="0.25">
      <c r="B191" s="43"/>
      <c r="C191" s="41" t="s">
        <v>125</v>
      </c>
      <c r="D191" s="12">
        <v>4</v>
      </c>
      <c r="E191" s="23">
        <f t="shared" si="3"/>
        <v>4</v>
      </c>
      <c r="F191" s="23">
        <f t="shared" si="4"/>
        <v>4</v>
      </c>
      <c r="G191" s="24">
        <f t="shared" si="5"/>
        <v>92</v>
      </c>
    </row>
    <row r="192" spans="2:7" ht="17.100000000000001" customHeight="1" x14ac:dyDescent="0.25">
      <c r="B192" s="44"/>
      <c r="C192" s="37" t="s">
        <v>126</v>
      </c>
      <c r="D192" s="12">
        <v>4</v>
      </c>
      <c r="E192" s="23">
        <f t="shared" si="3"/>
        <v>4</v>
      </c>
      <c r="F192" s="23">
        <f t="shared" si="4"/>
        <v>4</v>
      </c>
      <c r="G192" s="24">
        <f t="shared" si="5"/>
        <v>96</v>
      </c>
    </row>
    <row r="193" spans="2:7" x14ac:dyDescent="0.25">
      <c r="C193" s="37" t="s">
        <v>127</v>
      </c>
      <c r="D193" s="12">
        <v>4</v>
      </c>
      <c r="E193" s="23">
        <f t="shared" si="3"/>
        <v>4</v>
      </c>
      <c r="F193" s="23">
        <f t="shared" si="4"/>
        <v>4</v>
      </c>
      <c r="G193" s="24">
        <f t="shared" si="5"/>
        <v>100</v>
      </c>
    </row>
    <row r="194" spans="2:7" x14ac:dyDescent="0.25">
      <c r="C194" s="41" t="s">
        <v>94</v>
      </c>
      <c r="D194" s="12">
        <v>0</v>
      </c>
      <c r="E194" s="23">
        <f t="shared" si="3"/>
        <v>0</v>
      </c>
      <c r="F194" s="23">
        <f t="shared" si="4"/>
        <v>0</v>
      </c>
      <c r="G194" s="24">
        <f t="shared" ref="G194" si="6">F194+G193</f>
        <v>100</v>
      </c>
    </row>
    <row r="195" spans="2:7" x14ac:dyDescent="0.25">
      <c r="C195" s="36" t="s">
        <v>78</v>
      </c>
      <c r="D195" s="25">
        <f>SUM(D188:D194)</f>
        <v>100</v>
      </c>
      <c r="E195" s="26">
        <f>SUM(E188:E194)</f>
        <v>100</v>
      </c>
      <c r="F195" s="26">
        <f>SUM(F188:F194)</f>
        <v>100</v>
      </c>
      <c r="G195" s="27"/>
    </row>
    <row r="206" spans="2:7" ht="36" customHeight="1" x14ac:dyDescent="0.25">
      <c r="B206" s="45" t="s">
        <v>85</v>
      </c>
      <c r="C206" s="46"/>
      <c r="D206" s="46"/>
      <c r="E206" s="46"/>
      <c r="F206" s="46"/>
      <c r="G206" s="47"/>
    </row>
    <row r="207" spans="2:7" ht="29.1" customHeight="1" x14ac:dyDescent="0.25">
      <c r="B207" s="48"/>
      <c r="C207" s="49"/>
      <c r="D207" s="33" t="s">
        <v>74</v>
      </c>
      <c r="E207" s="34" t="s">
        <v>75</v>
      </c>
      <c r="F207" s="34" t="s">
        <v>76</v>
      </c>
      <c r="G207" s="35" t="s">
        <v>77</v>
      </c>
    </row>
    <row r="208" spans="2:7" ht="17.100000000000001" customHeight="1" x14ac:dyDescent="0.25">
      <c r="B208" s="42"/>
      <c r="C208" s="41" t="s">
        <v>114</v>
      </c>
      <c r="D208" s="9">
        <v>56</v>
      </c>
      <c r="E208" s="23">
        <f>D208/100*100</f>
        <v>56.000000000000007</v>
      </c>
      <c r="F208" s="23">
        <f>E208</f>
        <v>56.000000000000007</v>
      </c>
      <c r="G208" s="22">
        <f>F208</f>
        <v>56.000000000000007</v>
      </c>
    </row>
    <row r="209" spans="2:7" ht="17.100000000000001" customHeight="1" x14ac:dyDescent="0.25">
      <c r="B209" s="43"/>
      <c r="C209" s="37" t="s">
        <v>115</v>
      </c>
      <c r="D209" s="12">
        <v>0</v>
      </c>
      <c r="E209" s="23">
        <f>D209/100*100</f>
        <v>0</v>
      </c>
      <c r="F209" s="23">
        <f>E209</f>
        <v>0</v>
      </c>
      <c r="G209" s="24">
        <f>F209+G208</f>
        <v>56.000000000000007</v>
      </c>
    </row>
    <row r="210" spans="2:7" ht="17.100000000000001" customHeight="1" x14ac:dyDescent="0.25">
      <c r="B210" s="43"/>
      <c r="C210" s="41" t="s">
        <v>116</v>
      </c>
      <c r="D210" s="12">
        <v>18</v>
      </c>
      <c r="E210" s="23">
        <f t="shared" ref="E210:E215" si="7">D210/100*100</f>
        <v>18</v>
      </c>
      <c r="F210" s="23">
        <f t="shared" ref="F210:F215" si="8">E210</f>
        <v>18</v>
      </c>
      <c r="G210" s="24">
        <f t="shared" ref="G210:G215" si="9">F210+G209</f>
        <v>74</v>
      </c>
    </row>
    <row r="211" spans="2:7" ht="17.100000000000001" customHeight="1" x14ac:dyDescent="0.25">
      <c r="B211" s="43"/>
      <c r="C211" s="41" t="s">
        <v>117</v>
      </c>
      <c r="D211" s="12">
        <v>0</v>
      </c>
      <c r="E211" s="23">
        <f t="shared" si="7"/>
        <v>0</v>
      </c>
      <c r="F211" s="23">
        <f t="shared" si="8"/>
        <v>0</v>
      </c>
      <c r="G211" s="24">
        <f t="shared" si="9"/>
        <v>74</v>
      </c>
    </row>
    <row r="212" spans="2:7" ht="17.100000000000001" customHeight="1" x14ac:dyDescent="0.25">
      <c r="B212" s="44"/>
      <c r="C212" s="37" t="s">
        <v>118</v>
      </c>
      <c r="D212" s="12">
        <v>2</v>
      </c>
      <c r="E212" s="23">
        <f t="shared" si="7"/>
        <v>2</v>
      </c>
      <c r="F212" s="23">
        <f t="shared" si="8"/>
        <v>2</v>
      </c>
      <c r="G212" s="24">
        <f t="shared" si="9"/>
        <v>76</v>
      </c>
    </row>
    <row r="213" spans="2:7" x14ac:dyDescent="0.25">
      <c r="C213" s="37" t="s">
        <v>119</v>
      </c>
      <c r="D213" s="12">
        <v>10</v>
      </c>
      <c r="E213" s="23">
        <f t="shared" si="7"/>
        <v>10</v>
      </c>
      <c r="F213" s="23">
        <f t="shared" si="8"/>
        <v>10</v>
      </c>
      <c r="G213" s="24">
        <f t="shared" si="9"/>
        <v>86</v>
      </c>
    </row>
    <row r="214" spans="2:7" x14ac:dyDescent="0.25">
      <c r="C214" s="41" t="s">
        <v>120</v>
      </c>
      <c r="D214" s="12">
        <v>8</v>
      </c>
      <c r="E214" s="23">
        <f t="shared" si="7"/>
        <v>8</v>
      </c>
      <c r="F214" s="23">
        <f t="shared" si="8"/>
        <v>8</v>
      </c>
      <c r="G214" s="24">
        <f t="shared" si="9"/>
        <v>94</v>
      </c>
    </row>
    <row r="215" spans="2:7" x14ac:dyDescent="0.25">
      <c r="C215" s="41" t="s">
        <v>121</v>
      </c>
      <c r="D215" s="12">
        <v>6</v>
      </c>
      <c r="E215" s="23">
        <f t="shared" si="7"/>
        <v>6</v>
      </c>
      <c r="F215" s="23">
        <f t="shared" si="8"/>
        <v>6</v>
      </c>
      <c r="G215" s="24">
        <f t="shared" si="9"/>
        <v>100</v>
      </c>
    </row>
    <row r="216" spans="2:7" x14ac:dyDescent="0.25">
      <c r="C216" s="36" t="s">
        <v>78</v>
      </c>
      <c r="D216" s="25">
        <f>SUM(D208:D215)</f>
        <v>100</v>
      </c>
      <c r="E216" s="26">
        <f>SUM(E208:E215)</f>
        <v>100</v>
      </c>
      <c r="F216" s="26">
        <f>SUM(F208:F215)</f>
        <v>100</v>
      </c>
      <c r="G216" s="27"/>
    </row>
    <row r="227" spans="2:7" ht="54.95" customHeight="1" x14ac:dyDescent="0.25">
      <c r="B227" s="45" t="s">
        <v>56</v>
      </c>
      <c r="C227" s="46"/>
      <c r="D227" s="46"/>
      <c r="E227" s="46"/>
      <c r="F227" s="46"/>
      <c r="G227" s="47"/>
    </row>
    <row r="228" spans="2:7" ht="29.1" customHeight="1" x14ac:dyDescent="0.25">
      <c r="B228" s="48"/>
      <c r="C228" s="49"/>
      <c r="D228" s="33" t="s">
        <v>74</v>
      </c>
      <c r="E228" s="34" t="s">
        <v>75</v>
      </c>
      <c r="F228" s="34" t="s">
        <v>76</v>
      </c>
      <c r="G228" s="35" t="s">
        <v>77</v>
      </c>
    </row>
    <row r="229" spans="2:7" ht="30" customHeight="1" x14ac:dyDescent="0.25">
      <c r="B229" s="42"/>
      <c r="C229" s="39" t="s">
        <v>109</v>
      </c>
      <c r="D229" s="9">
        <v>2</v>
      </c>
      <c r="E229" s="21">
        <v>2</v>
      </c>
      <c r="F229" s="21">
        <v>2</v>
      </c>
      <c r="G229" s="22">
        <v>2</v>
      </c>
    </row>
    <row r="230" spans="2:7" ht="45" x14ac:dyDescent="0.25">
      <c r="B230" s="43"/>
      <c r="C230" s="38" t="s">
        <v>110</v>
      </c>
      <c r="D230" s="12">
        <v>8</v>
      </c>
      <c r="E230" s="23">
        <v>8</v>
      </c>
      <c r="F230" s="23">
        <v>8</v>
      </c>
      <c r="G230" s="24">
        <v>10</v>
      </c>
    </row>
    <row r="231" spans="2:7" ht="45" x14ac:dyDescent="0.25">
      <c r="B231" s="43"/>
      <c r="C231" s="38" t="s">
        <v>111</v>
      </c>
      <c r="D231" s="12">
        <v>28</v>
      </c>
      <c r="E231" s="23">
        <v>28.000000000000004</v>
      </c>
      <c r="F231" s="23">
        <v>28.000000000000004</v>
      </c>
      <c r="G231" s="24">
        <v>38</v>
      </c>
    </row>
    <row r="232" spans="2:7" ht="60" x14ac:dyDescent="0.25">
      <c r="B232" s="43"/>
      <c r="C232" s="38" t="s">
        <v>112</v>
      </c>
      <c r="D232" s="12">
        <v>8</v>
      </c>
      <c r="E232" s="23">
        <v>8</v>
      </c>
      <c r="F232" s="23">
        <v>8</v>
      </c>
      <c r="G232" s="24">
        <v>46</v>
      </c>
    </row>
    <row r="233" spans="2:7" ht="45" x14ac:dyDescent="0.25">
      <c r="B233" s="43"/>
      <c r="C233" s="38" t="s">
        <v>113</v>
      </c>
      <c r="D233" s="12">
        <v>54</v>
      </c>
      <c r="E233" s="23">
        <v>54</v>
      </c>
      <c r="F233" s="23">
        <v>54</v>
      </c>
      <c r="G233" s="24">
        <v>100</v>
      </c>
    </row>
    <row r="234" spans="2:7" ht="17.100000000000001" customHeight="1" x14ac:dyDescent="0.25">
      <c r="B234" s="44"/>
      <c r="C234" s="36" t="s">
        <v>78</v>
      </c>
      <c r="D234" s="25">
        <v>100</v>
      </c>
      <c r="E234" s="26">
        <v>100</v>
      </c>
      <c r="F234" s="26">
        <v>100</v>
      </c>
      <c r="G234" s="27"/>
    </row>
    <row r="250" spans="2:7" ht="71.099999999999994" customHeight="1" x14ac:dyDescent="0.25">
      <c r="B250" s="45" t="s">
        <v>57</v>
      </c>
      <c r="C250" s="46"/>
      <c r="D250" s="46"/>
      <c r="E250" s="46"/>
      <c r="F250" s="46"/>
      <c r="G250" s="47"/>
    </row>
    <row r="251" spans="2:7" ht="29.1" customHeight="1" x14ac:dyDescent="0.25">
      <c r="B251" s="48"/>
      <c r="C251" s="49"/>
      <c r="D251" s="33" t="s">
        <v>74</v>
      </c>
      <c r="E251" s="34" t="s">
        <v>75</v>
      </c>
      <c r="F251" s="34" t="s">
        <v>76</v>
      </c>
      <c r="G251" s="35" t="s">
        <v>77</v>
      </c>
    </row>
    <row r="252" spans="2:7" ht="17.100000000000001" customHeight="1" x14ac:dyDescent="0.25">
      <c r="B252" s="42"/>
      <c r="C252" s="39" t="s">
        <v>104</v>
      </c>
      <c r="D252" s="9">
        <v>18</v>
      </c>
      <c r="E252" s="21">
        <v>18</v>
      </c>
      <c r="F252" s="21">
        <v>18</v>
      </c>
      <c r="G252" s="22">
        <v>18</v>
      </c>
    </row>
    <row r="253" spans="2:7" ht="30" x14ac:dyDescent="0.25">
      <c r="B253" s="43"/>
      <c r="C253" s="38" t="s">
        <v>105</v>
      </c>
      <c r="D253" s="12">
        <v>50</v>
      </c>
      <c r="E253" s="23">
        <v>50</v>
      </c>
      <c r="F253" s="23">
        <v>50</v>
      </c>
      <c r="G253" s="24">
        <v>68</v>
      </c>
    </row>
    <row r="254" spans="2:7" ht="60" x14ac:dyDescent="0.25">
      <c r="B254" s="43"/>
      <c r="C254" s="38" t="s">
        <v>106</v>
      </c>
      <c r="D254" s="12">
        <v>6</v>
      </c>
      <c r="E254" s="23">
        <v>6</v>
      </c>
      <c r="F254" s="23">
        <v>6</v>
      </c>
      <c r="G254" s="24">
        <v>74</v>
      </c>
    </row>
    <row r="255" spans="2:7" ht="30" x14ac:dyDescent="0.25">
      <c r="B255" s="43"/>
      <c r="C255" s="38" t="s">
        <v>107</v>
      </c>
      <c r="D255" s="12">
        <v>6</v>
      </c>
      <c r="E255" s="23">
        <v>6</v>
      </c>
      <c r="F255" s="23">
        <v>6</v>
      </c>
      <c r="G255" s="24">
        <v>80</v>
      </c>
    </row>
    <row r="256" spans="2:7" ht="30" x14ac:dyDescent="0.25">
      <c r="B256" s="43"/>
      <c r="C256" s="38" t="s">
        <v>108</v>
      </c>
      <c r="D256" s="12">
        <v>20</v>
      </c>
      <c r="E256" s="23">
        <v>20</v>
      </c>
      <c r="F256" s="23">
        <v>20</v>
      </c>
      <c r="G256" s="24">
        <v>100</v>
      </c>
    </row>
    <row r="257" spans="2:7" ht="17.100000000000001" customHeight="1" x14ac:dyDescent="0.25">
      <c r="B257" s="44"/>
      <c r="C257" s="36" t="s">
        <v>78</v>
      </c>
      <c r="D257" s="25">
        <v>100</v>
      </c>
      <c r="E257" s="26">
        <v>100</v>
      </c>
      <c r="F257" s="26">
        <v>100</v>
      </c>
      <c r="G257" s="27"/>
    </row>
    <row r="273" spans="2:7" ht="54.95" customHeight="1" x14ac:dyDescent="0.25">
      <c r="B273" s="45" t="s">
        <v>58</v>
      </c>
      <c r="C273" s="46"/>
      <c r="D273" s="46"/>
      <c r="E273" s="46"/>
      <c r="F273" s="46"/>
      <c r="G273" s="47"/>
    </row>
    <row r="274" spans="2:7" ht="29.1" customHeight="1" x14ac:dyDescent="0.25">
      <c r="B274" s="48"/>
      <c r="C274" s="49"/>
      <c r="D274" s="33" t="s">
        <v>74</v>
      </c>
      <c r="E274" s="34" t="s">
        <v>75</v>
      </c>
      <c r="F274" s="34" t="s">
        <v>76</v>
      </c>
      <c r="G274" s="35" t="s">
        <v>77</v>
      </c>
    </row>
    <row r="275" spans="2:7" ht="17.100000000000001" customHeight="1" x14ac:dyDescent="0.25">
      <c r="B275" s="42"/>
      <c r="C275" s="39" t="s">
        <v>101</v>
      </c>
      <c r="D275" s="9">
        <v>52</v>
      </c>
      <c r="E275" s="21">
        <v>52</v>
      </c>
      <c r="F275" s="21">
        <v>52</v>
      </c>
      <c r="G275" s="22">
        <v>52</v>
      </c>
    </row>
    <row r="276" spans="2:7" ht="17.100000000000001" customHeight="1" x14ac:dyDescent="0.25">
      <c r="B276" s="43"/>
      <c r="C276" s="38" t="s">
        <v>102</v>
      </c>
      <c r="D276" s="12">
        <v>22</v>
      </c>
      <c r="E276" s="23">
        <v>22</v>
      </c>
      <c r="F276" s="23">
        <v>22</v>
      </c>
      <c r="G276" s="24">
        <v>74</v>
      </c>
    </row>
    <row r="277" spans="2:7" ht="17.100000000000001" customHeight="1" x14ac:dyDescent="0.25">
      <c r="B277" s="43"/>
      <c r="C277" s="38" t="s">
        <v>103</v>
      </c>
      <c r="D277" s="12">
        <v>26</v>
      </c>
      <c r="E277" s="23">
        <v>26</v>
      </c>
      <c r="F277" s="23">
        <v>26</v>
      </c>
      <c r="G277" s="24">
        <v>100</v>
      </c>
    </row>
    <row r="278" spans="2:7" ht="17.100000000000001" customHeight="1" x14ac:dyDescent="0.25">
      <c r="B278" s="44"/>
      <c r="C278" s="36" t="s">
        <v>78</v>
      </c>
      <c r="D278" s="25">
        <v>100</v>
      </c>
      <c r="E278" s="26">
        <v>100</v>
      </c>
      <c r="F278" s="26">
        <v>100</v>
      </c>
      <c r="G278" s="27"/>
    </row>
    <row r="294" spans="2:7" ht="71.099999999999994" customHeight="1" x14ac:dyDescent="0.25">
      <c r="B294" s="45" t="s">
        <v>59</v>
      </c>
      <c r="C294" s="46"/>
      <c r="D294" s="46"/>
      <c r="E294" s="46"/>
      <c r="F294" s="46"/>
      <c r="G294" s="47"/>
    </row>
    <row r="295" spans="2:7" ht="29.1" customHeight="1" x14ac:dyDescent="0.25">
      <c r="B295" s="48"/>
      <c r="C295" s="49"/>
      <c r="D295" s="33" t="s">
        <v>74</v>
      </c>
      <c r="E295" s="34" t="s">
        <v>75</v>
      </c>
      <c r="F295" s="34" t="s">
        <v>76</v>
      </c>
      <c r="G295" s="35" t="s">
        <v>77</v>
      </c>
    </row>
    <row r="296" spans="2:7" ht="17.100000000000001" customHeight="1" x14ac:dyDescent="0.25">
      <c r="B296" s="42"/>
      <c r="C296" s="39" t="s">
        <v>101</v>
      </c>
      <c r="D296" s="9">
        <v>12</v>
      </c>
      <c r="E296" s="21">
        <v>12</v>
      </c>
      <c r="F296" s="21">
        <v>12</v>
      </c>
      <c r="G296" s="22">
        <v>12</v>
      </c>
    </row>
    <row r="297" spans="2:7" ht="17.100000000000001" customHeight="1" x14ac:dyDescent="0.25">
      <c r="B297" s="43"/>
      <c r="C297" s="38" t="s">
        <v>102</v>
      </c>
      <c r="D297" s="12">
        <v>62</v>
      </c>
      <c r="E297" s="23">
        <v>62</v>
      </c>
      <c r="F297" s="23">
        <v>62</v>
      </c>
      <c r="G297" s="24">
        <v>74</v>
      </c>
    </row>
    <row r="298" spans="2:7" ht="17.100000000000001" customHeight="1" x14ac:dyDescent="0.25">
      <c r="B298" s="43"/>
      <c r="C298" s="38" t="s">
        <v>103</v>
      </c>
      <c r="D298" s="12">
        <v>26</v>
      </c>
      <c r="E298" s="23">
        <v>26</v>
      </c>
      <c r="F298" s="23">
        <v>26</v>
      </c>
      <c r="G298" s="24">
        <v>100</v>
      </c>
    </row>
    <row r="299" spans="2:7" ht="17.100000000000001" customHeight="1" x14ac:dyDescent="0.25">
      <c r="B299" s="44"/>
      <c r="C299" s="36" t="s">
        <v>78</v>
      </c>
      <c r="D299" s="25">
        <v>100</v>
      </c>
      <c r="E299" s="26">
        <v>100</v>
      </c>
      <c r="F299" s="26">
        <v>100</v>
      </c>
      <c r="G299" s="27"/>
    </row>
    <row r="315" spans="2:7" ht="71.099999999999994" customHeight="1" x14ac:dyDescent="0.25">
      <c r="B315" s="45" t="s">
        <v>60</v>
      </c>
      <c r="C315" s="46"/>
      <c r="D315" s="46"/>
      <c r="E315" s="46"/>
      <c r="F315" s="46"/>
      <c r="G315" s="47"/>
    </row>
    <row r="316" spans="2:7" ht="29.1" customHeight="1" x14ac:dyDescent="0.25">
      <c r="B316" s="48"/>
      <c r="C316" s="49"/>
      <c r="D316" s="33" t="s">
        <v>74</v>
      </c>
      <c r="E316" s="34" t="s">
        <v>75</v>
      </c>
      <c r="F316" s="34" t="s">
        <v>76</v>
      </c>
      <c r="G316" s="35" t="s">
        <v>77</v>
      </c>
    </row>
    <row r="317" spans="2:7" ht="60" x14ac:dyDescent="0.25">
      <c r="B317" s="42"/>
      <c r="C317" s="39" t="s">
        <v>98</v>
      </c>
      <c r="D317" s="9">
        <v>38</v>
      </c>
      <c r="E317" s="21">
        <v>38</v>
      </c>
      <c r="F317" s="21">
        <v>38</v>
      </c>
      <c r="G317" s="22">
        <v>38</v>
      </c>
    </row>
    <row r="318" spans="2:7" ht="60" x14ac:dyDescent="0.25">
      <c r="B318" s="43"/>
      <c r="C318" s="38" t="s">
        <v>99</v>
      </c>
      <c r="D318" s="12">
        <v>8</v>
      </c>
      <c r="E318" s="23">
        <v>8</v>
      </c>
      <c r="F318" s="23">
        <v>8</v>
      </c>
      <c r="G318" s="24">
        <v>46</v>
      </c>
    </row>
    <row r="319" spans="2:7" ht="45" x14ac:dyDescent="0.25">
      <c r="B319" s="43"/>
      <c r="C319" s="38" t="s">
        <v>100</v>
      </c>
      <c r="D319" s="12">
        <v>54</v>
      </c>
      <c r="E319" s="23">
        <v>54</v>
      </c>
      <c r="F319" s="23">
        <v>54</v>
      </c>
      <c r="G319" s="24">
        <v>100</v>
      </c>
    </row>
    <row r="320" spans="2:7" ht="17.100000000000001" customHeight="1" x14ac:dyDescent="0.25">
      <c r="B320" s="44"/>
      <c r="C320" s="36" t="s">
        <v>78</v>
      </c>
      <c r="D320" s="25">
        <v>100</v>
      </c>
      <c r="E320" s="26">
        <v>100</v>
      </c>
      <c r="F320" s="26">
        <v>100</v>
      </c>
      <c r="G320" s="27"/>
    </row>
    <row r="336" spans="2:7" ht="54.95" customHeight="1" x14ac:dyDescent="0.25">
      <c r="B336" s="45" t="s">
        <v>61</v>
      </c>
      <c r="C336" s="46"/>
      <c r="D336" s="46"/>
      <c r="E336" s="46"/>
      <c r="F336" s="46"/>
      <c r="G336" s="47"/>
    </row>
    <row r="337" spans="2:7" ht="29.1" customHeight="1" x14ac:dyDescent="0.25">
      <c r="B337" s="48"/>
      <c r="C337" s="49"/>
      <c r="D337" s="33" t="s">
        <v>74</v>
      </c>
      <c r="E337" s="34" t="s">
        <v>75</v>
      </c>
      <c r="F337" s="34" t="s">
        <v>76</v>
      </c>
      <c r="G337" s="35" t="s">
        <v>77</v>
      </c>
    </row>
    <row r="338" spans="2:7" ht="17.100000000000001" customHeight="1" x14ac:dyDescent="0.25">
      <c r="B338" s="42"/>
      <c r="C338" s="39" t="s">
        <v>95</v>
      </c>
      <c r="D338" s="9">
        <v>22</v>
      </c>
      <c r="E338" s="21">
        <v>22</v>
      </c>
      <c r="F338" s="21">
        <v>22</v>
      </c>
      <c r="G338" s="22">
        <v>22</v>
      </c>
    </row>
    <row r="339" spans="2:7" ht="17.100000000000001" customHeight="1" x14ac:dyDescent="0.25">
      <c r="B339" s="43"/>
      <c r="C339" s="38" t="s">
        <v>96</v>
      </c>
      <c r="D339" s="12">
        <v>18</v>
      </c>
      <c r="E339" s="23">
        <v>18</v>
      </c>
      <c r="F339" s="23">
        <v>18</v>
      </c>
      <c r="G339" s="24">
        <v>40</v>
      </c>
    </row>
    <row r="340" spans="2:7" x14ac:dyDescent="0.25">
      <c r="B340" s="43"/>
      <c r="C340" s="38" t="s">
        <v>97</v>
      </c>
      <c r="D340" s="12">
        <v>60</v>
      </c>
      <c r="E340" s="23">
        <v>60</v>
      </c>
      <c r="F340" s="23">
        <v>60</v>
      </c>
      <c r="G340" s="24">
        <v>100</v>
      </c>
    </row>
    <row r="341" spans="2:7" ht="17.100000000000001" customHeight="1" x14ac:dyDescent="0.25">
      <c r="B341" s="44"/>
      <c r="C341" s="36" t="s">
        <v>78</v>
      </c>
      <c r="D341" s="25">
        <v>100</v>
      </c>
      <c r="E341" s="26">
        <v>100</v>
      </c>
      <c r="F341" s="26">
        <v>100</v>
      </c>
      <c r="G341" s="27"/>
    </row>
    <row r="357" spans="2:7" ht="54.95" customHeight="1" x14ac:dyDescent="0.25">
      <c r="B357" s="45" t="s">
        <v>62</v>
      </c>
      <c r="C357" s="46"/>
      <c r="D357" s="46"/>
      <c r="E357" s="46"/>
      <c r="F357" s="46"/>
      <c r="G357" s="47"/>
    </row>
    <row r="358" spans="2:7" ht="29.1" customHeight="1" x14ac:dyDescent="0.25">
      <c r="B358" s="48"/>
      <c r="C358" s="49"/>
      <c r="D358" s="33" t="s">
        <v>74</v>
      </c>
      <c r="E358" s="34" t="s">
        <v>75</v>
      </c>
      <c r="F358" s="34" t="s">
        <v>76</v>
      </c>
      <c r="G358" s="35" t="s">
        <v>77</v>
      </c>
    </row>
    <row r="359" spans="2:7" ht="30" customHeight="1" x14ac:dyDescent="0.25">
      <c r="B359" s="42"/>
      <c r="C359" s="39" t="s">
        <v>89</v>
      </c>
      <c r="D359" s="9">
        <v>14</v>
      </c>
      <c r="E359" s="21">
        <v>14.000000000000002</v>
      </c>
      <c r="F359" s="21">
        <v>14.000000000000002</v>
      </c>
      <c r="G359" s="22">
        <v>14.000000000000002</v>
      </c>
    </row>
    <row r="360" spans="2:7" ht="17.100000000000001" customHeight="1" x14ac:dyDescent="0.25">
      <c r="B360" s="43"/>
      <c r="C360" s="38" t="s">
        <v>90</v>
      </c>
      <c r="D360" s="12">
        <v>38</v>
      </c>
      <c r="E360" s="23">
        <v>38</v>
      </c>
      <c r="F360" s="23">
        <v>38</v>
      </c>
      <c r="G360" s="24">
        <v>52</v>
      </c>
    </row>
    <row r="361" spans="2:7" x14ac:dyDescent="0.25">
      <c r="B361" s="43"/>
      <c r="C361" s="38" t="s">
        <v>91</v>
      </c>
      <c r="D361" s="12">
        <v>18</v>
      </c>
      <c r="E361" s="23">
        <v>18</v>
      </c>
      <c r="F361" s="23">
        <v>18</v>
      </c>
      <c r="G361" s="24">
        <v>70</v>
      </c>
    </row>
    <row r="362" spans="2:7" ht="17.100000000000001" customHeight="1" x14ac:dyDescent="0.25">
      <c r="B362" s="43"/>
      <c r="C362" s="38" t="s">
        <v>92</v>
      </c>
      <c r="D362" s="12">
        <v>18</v>
      </c>
      <c r="E362" s="23">
        <v>18</v>
      </c>
      <c r="F362" s="23">
        <v>18</v>
      </c>
      <c r="G362" s="24">
        <v>88</v>
      </c>
    </row>
    <row r="363" spans="2:7" ht="30" x14ac:dyDescent="0.25">
      <c r="B363" s="43"/>
      <c r="C363" s="38" t="s">
        <v>93</v>
      </c>
      <c r="D363" s="12">
        <v>8</v>
      </c>
      <c r="E363" s="23">
        <v>8</v>
      </c>
      <c r="F363" s="23">
        <v>8</v>
      </c>
      <c r="G363" s="24">
        <v>96</v>
      </c>
    </row>
    <row r="364" spans="2:7" ht="17.100000000000001" customHeight="1" x14ac:dyDescent="0.25">
      <c r="B364" s="43"/>
      <c r="C364" s="38" t="s">
        <v>94</v>
      </c>
      <c r="D364" s="12">
        <v>4</v>
      </c>
      <c r="E364" s="23">
        <v>4</v>
      </c>
      <c r="F364" s="23">
        <v>4</v>
      </c>
      <c r="G364" s="24">
        <v>100</v>
      </c>
    </row>
    <row r="365" spans="2:7" ht="17.100000000000001" customHeight="1" x14ac:dyDescent="0.25">
      <c r="B365" s="44"/>
      <c r="C365" s="36" t="s">
        <v>78</v>
      </c>
      <c r="D365" s="25">
        <v>100</v>
      </c>
      <c r="E365" s="26">
        <v>100</v>
      </c>
      <c r="F365" s="26">
        <v>100</v>
      </c>
      <c r="G365" s="27"/>
    </row>
    <row r="381" spans="2:7" ht="71.099999999999994" customHeight="1" x14ac:dyDescent="0.25">
      <c r="B381" s="45" t="s">
        <v>63</v>
      </c>
      <c r="C381" s="46"/>
      <c r="D381" s="46"/>
      <c r="E381" s="46"/>
      <c r="F381" s="46"/>
      <c r="G381" s="47"/>
    </row>
    <row r="382" spans="2:7" ht="29.1" customHeight="1" x14ac:dyDescent="0.25">
      <c r="B382" s="48"/>
      <c r="C382" s="49"/>
      <c r="D382" s="33" t="s">
        <v>74</v>
      </c>
      <c r="E382" s="34" t="s">
        <v>75</v>
      </c>
      <c r="F382" s="34" t="s">
        <v>76</v>
      </c>
      <c r="G382" s="35" t="s">
        <v>77</v>
      </c>
    </row>
    <row r="383" spans="2:7" ht="17.100000000000001" customHeight="1" x14ac:dyDescent="0.25">
      <c r="B383" s="42"/>
      <c r="C383" s="39" t="s">
        <v>86</v>
      </c>
      <c r="D383" s="9">
        <v>8</v>
      </c>
      <c r="E383" s="21">
        <v>8</v>
      </c>
      <c r="F383" s="21">
        <v>8</v>
      </c>
      <c r="G383" s="22">
        <v>8</v>
      </c>
    </row>
    <row r="384" spans="2:7" ht="17.100000000000001" customHeight="1" x14ac:dyDescent="0.25">
      <c r="B384" s="43"/>
      <c r="C384" s="38" t="s">
        <v>87</v>
      </c>
      <c r="D384" s="12">
        <v>34</v>
      </c>
      <c r="E384" s="23">
        <v>34</v>
      </c>
      <c r="F384" s="23">
        <v>34</v>
      </c>
      <c r="G384" s="24">
        <v>42</v>
      </c>
    </row>
    <row r="385" spans="2:7" ht="30" x14ac:dyDescent="0.25">
      <c r="B385" s="43"/>
      <c r="C385" s="38" t="s">
        <v>88</v>
      </c>
      <c r="D385" s="12">
        <v>58</v>
      </c>
      <c r="E385" s="23">
        <v>57.999999999999993</v>
      </c>
      <c r="F385" s="23">
        <v>57.999999999999993</v>
      </c>
      <c r="G385" s="24">
        <v>100</v>
      </c>
    </row>
    <row r="386" spans="2:7" ht="17.100000000000001" customHeight="1" x14ac:dyDescent="0.25">
      <c r="B386" s="44"/>
      <c r="C386" s="36" t="s">
        <v>78</v>
      </c>
      <c r="D386" s="25">
        <v>100</v>
      </c>
      <c r="E386" s="26">
        <v>100</v>
      </c>
      <c r="F386" s="26">
        <v>100</v>
      </c>
      <c r="G386" s="27"/>
    </row>
  </sheetData>
  <mergeCells count="58">
    <mergeCell ref="B206:G206"/>
    <mergeCell ref="B207:C207"/>
    <mergeCell ref="B208:B212"/>
    <mergeCell ref="B186:G186"/>
    <mergeCell ref="B187:C187"/>
    <mergeCell ref="B188:B192"/>
    <mergeCell ref="B33:D33"/>
    <mergeCell ref="B34:C34"/>
    <mergeCell ref="B35:C35"/>
    <mergeCell ref="B36:B41"/>
    <mergeCell ref="B42:B43"/>
    <mergeCell ref="B44:C44"/>
    <mergeCell ref="B45:B46"/>
    <mergeCell ref="B51:P51"/>
    <mergeCell ref="B52:C52"/>
    <mergeCell ref="B53:B54"/>
    <mergeCell ref="B55:C55"/>
    <mergeCell ref="B60:G60"/>
    <mergeCell ref="B61:C61"/>
    <mergeCell ref="B78:G78"/>
    <mergeCell ref="B79:C79"/>
    <mergeCell ref="B80:B85"/>
    <mergeCell ref="B101:G101"/>
    <mergeCell ref="B102:C102"/>
    <mergeCell ref="B103:B108"/>
    <mergeCell ref="B124:G124"/>
    <mergeCell ref="B125:C125"/>
    <mergeCell ref="B126:B131"/>
    <mergeCell ref="B167:G167"/>
    <mergeCell ref="B168:C168"/>
    <mergeCell ref="B169:B174"/>
    <mergeCell ref="B147:G147"/>
    <mergeCell ref="B148:C148"/>
    <mergeCell ref="B149:B153"/>
    <mergeCell ref="B227:G227"/>
    <mergeCell ref="B228:C228"/>
    <mergeCell ref="B229:B234"/>
    <mergeCell ref="B250:G250"/>
    <mergeCell ref="B251:C251"/>
    <mergeCell ref="B252:B257"/>
    <mergeCell ref="B273:G273"/>
    <mergeCell ref="B274:C274"/>
    <mergeCell ref="B275:B278"/>
    <mergeCell ref="B294:G294"/>
    <mergeCell ref="B295:C295"/>
    <mergeCell ref="B296:B299"/>
    <mergeCell ref="B315:G315"/>
    <mergeCell ref="B316:C316"/>
    <mergeCell ref="B317:B320"/>
    <mergeCell ref="B359:B365"/>
    <mergeCell ref="B381:G381"/>
    <mergeCell ref="B382:C382"/>
    <mergeCell ref="B383:B386"/>
    <mergeCell ref="B336:G336"/>
    <mergeCell ref="B337:C337"/>
    <mergeCell ref="B338:B341"/>
    <mergeCell ref="B357:G357"/>
    <mergeCell ref="B358:C3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2024-05-15T03:15:10Z</dcterms:modified>
</cp:coreProperties>
</file>