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4\සුභෝදනී0704011190\"/>
    </mc:Choice>
  </mc:AlternateContent>
  <xr:revisionPtr revIDLastSave="0" documentId="13_ncr:1_{F658472E-6D61-49A5-B2B6-778D0190D7A9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4" i="1" l="1"/>
  <c r="E214" i="1"/>
  <c r="G211" i="1"/>
  <c r="G212" i="1" s="1"/>
  <c r="G213" i="1" s="1"/>
  <c r="G210" i="1"/>
  <c r="G209" i="1"/>
  <c r="F211" i="1"/>
  <c r="F212" i="1"/>
  <c r="F213" i="1"/>
  <c r="F210" i="1"/>
  <c r="F209" i="1"/>
  <c r="E211" i="1"/>
  <c r="E212" i="1"/>
  <c r="E213" i="1"/>
  <c r="E210" i="1"/>
  <c r="E209" i="1"/>
  <c r="D211" i="1"/>
  <c r="D212" i="1"/>
  <c r="D213" i="1"/>
  <c r="D210" i="1"/>
  <c r="D209" i="1"/>
  <c r="D214" i="1"/>
</calcChain>
</file>

<file path=xl/sharedStrings.xml><?xml version="1.0" encoding="utf-8"?>
<sst xmlns="http://schemas.openxmlformats.org/spreadsheetml/2006/main" count="168" uniqueCount="97">
  <si>
    <t>Your temporary usage period for IBM SPSS Statistics will expire in 4252 days.</t>
  </si>
  <si>
    <t>GET DATA</t>
  </si>
  <si>
    <t xml:space="preserve">  /TYPE=XLSX</t>
  </si>
  <si>
    <t xml:space="preserve">  /FILE='C:\SPSS\2024\සුභෝදනී0704011190\data set numbered.xlsx'</t>
  </si>
  <si>
    <t xml:space="preserve">  /SHEET=name 'Form Responses 1'</t>
  </si>
  <si>
    <t xml:space="preserve">  /CELLRANGE=FULL</t>
  </si>
  <si>
    <t xml:space="preserve">  /READNAMES=ON</t>
  </si>
  <si>
    <t xml:space="preserve">  /DATATYPEMIN PERCENTAGE=95.0</t>
  </si>
  <si>
    <t xml:space="preserve">  /HIDDEN IGNORE=YES.</t>
  </si>
  <si>
    <t>EXECUTE.</t>
  </si>
  <si>
    <t>DATASET NAME DataSet1 WINDOW=FRONT.</t>
  </si>
  <si>
    <t>SAVE OUTFILE='C:\SPSS\2024\සුභෝදනී0704011190\Untitled2.sav'</t>
  </si>
  <si>
    <t xml:space="preserve">  /COMPRESSED.</t>
  </si>
  <si>
    <t>FREQUENCIES VARIABLES=@01.ඔබ @02.ඔබජීවත්වන්නේ @03.ඔබගේවයස @04.ඔබයූටියුබ්පරිශීලනයකර</t>
  </si>
  <si>
    <t xml:space="preserve">    @05.ඔබයූටියුබ්පරිශීලනයකර @06.ඔබසාමාන්‍යයෙන්යූටියු @07.ඔබයූටියුබ්බෞද්ධාගමික @10.ඔබයූටියුබ්බෞද්ධාගමික</t>
  </si>
  <si>
    <t xml:space="preserve">    @12.මෙවැනියූටියුබ්බෞද්ධා @14.මෙවැනියූටියුබ්බෞද්ධා</t>
  </si>
  <si>
    <t xml:space="preserve">  /STATISTICS=STDDEV</t>
  </si>
  <si>
    <t xml:space="preserve">  /ORDER=ANALYSIS.</t>
  </si>
  <si>
    <t>Frequencies</t>
  </si>
  <si>
    <t>Notes</t>
  </si>
  <si>
    <t>Output Created</t>
  </si>
  <si>
    <t>10-MAY-2024 08:23:04</t>
  </si>
  <si>
    <t>Comments</t>
  </si>
  <si>
    <t/>
  </si>
  <si>
    <t>Input</t>
  </si>
  <si>
    <t>Data</t>
  </si>
  <si>
    <t>C:\SPSS\2024\සුභෝදනී0704011190\Untitled2.sav</t>
  </si>
  <si>
    <t>Active Dataset</t>
  </si>
  <si>
    <t>DataSet1</t>
  </si>
  <si>
    <t>Filter</t>
  </si>
  <si>
    <t>&lt;none&gt;</t>
  </si>
  <si>
    <t>Weight</t>
  </si>
  <si>
    <t>Split File</t>
  </si>
  <si>
    <t>N of Rows in Working Data File</t>
  </si>
  <si>
    <t>Missing Value Handling</t>
  </si>
  <si>
    <t>Definition of Missing</t>
  </si>
  <si>
    <t>User-defined missing values are treated as missing.</t>
  </si>
  <si>
    <t>Cases Used</t>
  </si>
  <si>
    <t>Statistics are based on all cases with valid data.</t>
  </si>
  <si>
    <t>Syntax</t>
  </si>
  <si>
    <t>FREQUENCIES VARIABLES=@01.ඔබ @02.ඔබජීවත්වන්නේ @03.ඔබගේවයස @04.ඔබයූටියුබ්පරිශීලනයකර
    @05.ඔබයූටියුබ්පරිශීලනයකර @06.ඔබසාමාන්‍යයෙන්යූටියු @07.ඔබයූටියුබ්බෞද්ධාගමික @10.ඔබයූටියුබ්බෞද්ධාගමික
    @12.මෙවැනියූටියුබ්බෞද්ධා @14.මෙවැනියූටියුබ්බෞද්ධා
  /STATISTICS=STDDEV
  /ORDER=ANALYSIS.</t>
  </si>
  <si>
    <t>Resources</t>
  </si>
  <si>
    <t>Processor Time</t>
  </si>
  <si>
    <t>00:00:00.00</t>
  </si>
  <si>
    <t>Elapsed Time</t>
  </si>
  <si>
    <t>00:00:00.01</t>
  </si>
  <si>
    <t>[DataSet1] C:\SPSS\2024\සුභෝදනී0704011190\Untitled2.sav</t>
  </si>
  <si>
    <t>Statistics</t>
  </si>
  <si>
    <t>01.ඔබ,</t>
  </si>
  <si>
    <t>02.ඔබ ජීවත් වන්නේ,</t>
  </si>
  <si>
    <t>03.ඔබගේ වයස,</t>
  </si>
  <si>
    <t xml:space="preserve"> 04.ඔබ යූටියුබ් පරිශීලනය කරන්නෙක්ද?</t>
  </si>
  <si>
    <t>05.ඔබ යූටියුබ් පරිශීලනය කරන්නේ,</t>
  </si>
  <si>
    <t>06.ඔබ සාමාන්‍යයෙන් යූටියුබ්හි ගත කරන කාලය කොපමණද?</t>
  </si>
  <si>
    <t>07.ඔබ යූටියුබ් බෞද්ධාගමික නාලිකා නරඹන්නේද?</t>
  </si>
  <si>
    <t>10.ඔබ යූටියුබ් බෞද්ධාගමික නාලිකා  නැරඹීමට ප්‍රියතාවයක් දක්වනවද?‍</t>
  </si>
  <si>
    <t>12.මෙවැනි යූටියුබ් බෞද්ධාගමික නාලිකාවන් ඔබගේ තාරුණ්‍යය සංවර්ධනයට ඉවහල් වන්නේද?‍</t>
  </si>
  <si>
    <t>14.මෙවැනි යූටියුබ් බෞද්ධාගමික නාලිකා හරහා සාර්ථක සන්නිවේදනයක් සිදු වන්නේ ද යන්න ඔබ සිතනවාද ?</t>
  </si>
  <si>
    <t>N</t>
  </si>
  <si>
    <t>Valid</t>
  </si>
  <si>
    <t>Missing</t>
  </si>
  <si>
    <t>Std. Deviation</t>
  </si>
  <si>
    <t>Frequency Table</t>
  </si>
  <si>
    <t>tl;=j</t>
  </si>
  <si>
    <t>ixLHd;h</t>
  </si>
  <si>
    <t>m%;sY;h</t>
  </si>
  <si>
    <t>j,x.= m%;sY;h</t>
  </si>
  <si>
    <t>iuqÉÑ; m%;sY;h</t>
  </si>
  <si>
    <t>09.ඔබ නරඹන යූටියුබ් බෞද්ධාගමික නාලිකා වන්නේ,</t>
  </si>
  <si>
    <t>Sum</t>
  </si>
  <si>
    <t>Average</t>
  </si>
  <si>
    <t>Running Total</t>
  </si>
  <si>
    <t>Count</t>
  </si>
  <si>
    <t>Tõ</t>
  </si>
  <si>
    <t>ke;</t>
  </si>
  <si>
    <t>ia;%S</t>
  </si>
  <si>
    <t>mqreI</t>
  </si>
  <si>
    <t>.%dóh</t>
  </si>
  <si>
    <t>kd.ßl</t>
  </si>
  <si>
    <t>w¾O kd.ßl</t>
  </si>
  <si>
    <t>wjq(18-20</t>
  </si>
  <si>
    <t>wjq( 20-25</t>
  </si>
  <si>
    <t>wjq( 25-30</t>
  </si>
  <si>
    <t>wjq( 30-35</t>
  </si>
  <si>
    <t>mqreoaola jYfhka</t>
  </si>
  <si>
    <t>Èkm;d</t>
  </si>
  <si>
    <t>i;sm;d</t>
  </si>
  <si>
    <t>l,d;=rlska</t>
  </si>
  <si>
    <t>úkdä 30 lg wvq</t>
  </si>
  <si>
    <t>úkdä 30 lg jeä</t>
  </si>
  <si>
    <t>meh 2-5 ;a w;r</t>
  </si>
  <si>
    <t>meh 5 g jeä</t>
  </si>
  <si>
    <t>isß ioyï wdY%uh</t>
  </si>
  <si>
    <t>wyia .õj</t>
  </si>
  <si>
    <t>Y%S oyï</t>
  </si>
  <si>
    <t>mskaj;a Tn</t>
  </si>
  <si>
    <t>fjk;a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</si>
</sst>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"/>
    <numFmt numFmtId="165" formatCode="###0.000"/>
    <numFmt numFmtId="166" formatCode="###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ourier New"/>
      <family val="2"/>
    </font>
    <font>
      <b/>
      <sz val="14"/>
      <color theme="1"/>
      <name val="Arial Bold"/>
      <family val="2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sz val="11"/>
      <color theme="1"/>
      <name val="Courier New"/>
      <family val="2"/>
    </font>
    <font>
      <sz val="11"/>
      <color theme="1"/>
      <name val="FMAbhaya"/>
    </font>
  </fonts>
  <fills count="3">
    <fill>
      <patternFill patternType="none"/>
    </fill>
    <fill>
      <patternFill patternType="gray125"/>
    </fill>
    <fill>
      <patternFill patternType="none">
        <bgColor rgb="FFFFFFFF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</borders>
  <cellStyleXfs count="49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3"/>
    <xf numFmtId="0" fontId="1" fillId="2" borderId="3"/>
    <xf numFmtId="0" fontId="1" fillId="2" borderId="3"/>
    <xf numFmtId="0" fontId="1" fillId="2" borderId="3"/>
  </cellStyleXfs>
  <cellXfs count="53">
    <xf numFmtId="0" fontId="0" fillId="0" borderId="0" xfId="0"/>
    <xf numFmtId="0" fontId="0" fillId="0" borderId="0" xfId="0" applyFont="1" applyFill="1"/>
    <xf numFmtId="0" fontId="4" fillId="0" borderId="1" xfId="6" applyFont="1" applyFill="1" applyBorder="1" applyAlignment="1">
      <alignment horizontal="center" vertical="center" wrapText="1"/>
    </xf>
    <xf numFmtId="0" fontId="4" fillId="0" borderId="2" xfId="4" applyFont="1" applyFill="1" applyBorder="1" applyAlignment="1">
      <alignment horizontal="center" vertical="center" wrapText="1"/>
    </xf>
    <xf numFmtId="0" fontId="4" fillId="0" borderId="3" xfId="5" applyFont="1" applyFill="1" applyBorder="1" applyAlignment="1">
      <alignment horizontal="center" vertical="center" wrapText="1"/>
    </xf>
    <xf numFmtId="0" fontId="5" fillId="0" borderId="4" xfId="7" applyFont="1" applyFill="1" applyBorder="1" applyAlignment="1">
      <alignment horizontal="left" vertical="top" wrapText="1"/>
    </xf>
    <xf numFmtId="0" fontId="5" fillId="0" borderId="5" xfId="8" applyFont="1" applyFill="1" applyBorder="1" applyAlignment="1">
      <alignment horizontal="left" vertical="top" wrapText="1"/>
    </xf>
    <xf numFmtId="0" fontId="5" fillId="0" borderId="10" xfId="13" applyFont="1" applyFill="1" applyBorder="1" applyAlignment="1">
      <alignment horizontal="right" vertical="top"/>
    </xf>
    <xf numFmtId="0" fontId="5" fillId="0" borderId="6" xfId="9" applyFont="1" applyFill="1" applyBorder="1" applyAlignment="1">
      <alignment horizontal="left" vertical="top" wrapText="1"/>
    </xf>
    <xf numFmtId="0" fontId="5" fillId="0" borderId="7" xfId="10" applyFont="1" applyFill="1" applyBorder="1" applyAlignment="1">
      <alignment horizontal="left" vertical="top" wrapText="1"/>
    </xf>
    <xf numFmtId="0" fontId="5" fillId="0" borderId="11" xfId="14" applyFont="1" applyFill="1" applyBorder="1" applyAlignment="1">
      <alignment horizontal="left" vertical="top" wrapText="1"/>
    </xf>
    <xf numFmtId="164" fontId="5" fillId="0" borderId="11" xfId="15" applyNumberFormat="1" applyFont="1" applyFill="1" applyBorder="1" applyAlignment="1">
      <alignment horizontal="right" vertical="top"/>
    </xf>
    <xf numFmtId="0" fontId="5" fillId="0" borderId="11" xfId="16" applyFont="1" applyFill="1" applyBorder="1" applyAlignment="1">
      <alignment horizontal="right" vertical="top"/>
    </xf>
    <xf numFmtId="0" fontId="5" fillId="0" borderId="8" xfId="11" applyFont="1" applyFill="1" applyBorder="1" applyAlignment="1">
      <alignment horizontal="left" vertical="top" wrapText="1"/>
    </xf>
    <xf numFmtId="0" fontId="5" fillId="0" borderId="12" xfId="17" applyFont="1" applyFill="1" applyBorder="1" applyAlignment="1">
      <alignment horizontal="right" vertical="top"/>
    </xf>
    <xf numFmtId="0" fontId="5" fillId="0" borderId="13" xfId="19" applyFont="1" applyFill="1" applyBorder="1" applyAlignment="1">
      <alignment horizontal="left" wrapText="1"/>
    </xf>
    <xf numFmtId="0" fontId="5" fillId="0" borderId="14" xfId="20" applyFont="1" applyFill="1" applyBorder="1" applyAlignment="1">
      <alignment horizontal="left" wrapText="1"/>
    </xf>
    <xf numFmtId="0" fontId="5" fillId="0" borderId="15" xfId="21" applyFont="1" applyFill="1" applyBorder="1" applyAlignment="1">
      <alignment horizontal="center" wrapText="1"/>
    </xf>
    <xf numFmtId="0" fontId="5" fillId="0" borderId="16" xfId="22" applyFont="1" applyFill="1" applyBorder="1" applyAlignment="1">
      <alignment horizontal="center" wrapText="1"/>
    </xf>
    <xf numFmtId="0" fontId="5" fillId="0" borderId="17" xfId="23" applyFont="1" applyFill="1" applyBorder="1" applyAlignment="1">
      <alignment horizontal="center" wrapText="1"/>
    </xf>
    <xf numFmtId="164" fontId="5" fillId="0" borderId="19" xfId="26" applyNumberFormat="1" applyFont="1" applyFill="1" applyBorder="1" applyAlignment="1">
      <alignment horizontal="right" vertical="top"/>
    </xf>
    <xf numFmtId="164" fontId="5" fillId="0" borderId="20" xfId="27" applyNumberFormat="1" applyFont="1" applyFill="1" applyBorder="1" applyAlignment="1">
      <alignment horizontal="right" vertical="top"/>
    </xf>
    <xf numFmtId="164" fontId="5" fillId="0" borderId="21" xfId="28" applyNumberFormat="1" applyFont="1" applyFill="1" applyBorder="1" applyAlignment="1">
      <alignment horizontal="right" vertical="top"/>
    </xf>
    <xf numFmtId="164" fontId="5" fillId="0" borderId="22" xfId="29" applyNumberFormat="1" applyFont="1" applyFill="1" applyBorder="1" applyAlignment="1">
      <alignment horizontal="right" vertical="top"/>
    </xf>
    <xf numFmtId="164" fontId="5" fillId="0" borderId="23" xfId="30" applyNumberFormat="1" applyFont="1" applyFill="1" applyBorder="1" applyAlignment="1">
      <alignment horizontal="right" vertical="top"/>
    </xf>
    <xf numFmtId="164" fontId="5" fillId="0" borderId="24" xfId="31" applyNumberFormat="1" applyFont="1" applyFill="1" applyBorder="1" applyAlignment="1">
      <alignment horizontal="right" vertical="top"/>
    </xf>
    <xf numFmtId="0" fontId="5" fillId="0" borderId="9" xfId="12" applyFont="1" applyFill="1" applyBorder="1" applyAlignment="1">
      <alignment horizontal="left" vertical="top" wrapText="1"/>
    </xf>
    <xf numFmtId="165" fontId="5" fillId="0" borderId="25" xfId="32" applyNumberFormat="1" applyFont="1" applyFill="1" applyBorder="1" applyAlignment="1">
      <alignment horizontal="right" vertical="top"/>
    </xf>
    <xf numFmtId="165" fontId="5" fillId="0" borderId="26" xfId="33" applyNumberFormat="1" applyFont="1" applyFill="1" applyBorder="1" applyAlignment="1">
      <alignment horizontal="right" vertical="top"/>
    </xf>
    <xf numFmtId="165" fontId="5" fillId="0" borderId="27" xfId="34" applyNumberFormat="1" applyFont="1" applyFill="1" applyBorder="1" applyAlignment="1">
      <alignment horizontal="right" vertical="top"/>
    </xf>
    <xf numFmtId="166" fontId="5" fillId="0" borderId="20" xfId="35" applyNumberFormat="1" applyFont="1" applyFill="1" applyBorder="1" applyAlignment="1">
      <alignment horizontal="right" vertical="top"/>
    </xf>
    <xf numFmtId="166" fontId="5" fillId="0" borderId="21" xfId="36" applyNumberFormat="1" applyFont="1" applyFill="1" applyBorder="1" applyAlignment="1">
      <alignment horizontal="right" vertical="top"/>
    </xf>
    <xf numFmtId="166" fontId="5" fillId="0" borderId="23" xfId="37" applyNumberFormat="1" applyFont="1" applyFill="1" applyBorder="1" applyAlignment="1">
      <alignment horizontal="right" vertical="top"/>
    </xf>
    <xf numFmtId="166" fontId="5" fillId="0" borderId="24" xfId="38" applyNumberFormat="1" applyFont="1" applyFill="1" applyBorder="1" applyAlignment="1">
      <alignment horizontal="right" vertical="top"/>
    </xf>
    <xf numFmtId="164" fontId="5" fillId="0" borderId="25" xfId="39" applyNumberFormat="1" applyFont="1" applyFill="1" applyBorder="1" applyAlignment="1">
      <alignment horizontal="right" vertical="top"/>
    </xf>
    <xf numFmtId="166" fontId="5" fillId="0" borderId="26" xfId="40" applyNumberFormat="1" applyFont="1" applyFill="1" applyBorder="1" applyAlignment="1">
      <alignment horizontal="right" vertical="top"/>
    </xf>
    <xf numFmtId="0" fontId="5" fillId="0" borderId="27" xfId="41" applyFont="1" applyFill="1" applyBorder="1" applyAlignment="1">
      <alignment horizontal="left" vertical="top" wrapText="1"/>
    </xf>
    <xf numFmtId="0" fontId="5" fillId="0" borderId="24" xfId="42" applyFont="1" applyFill="1" applyBorder="1" applyAlignment="1">
      <alignment horizontal="left" vertical="top" wrapText="1"/>
    </xf>
    <xf numFmtId="0" fontId="0" fillId="0" borderId="3" xfId="0" applyFont="1" applyFill="1" applyBorder="1"/>
    <xf numFmtId="0" fontId="2" fillId="0" borderId="3" xfId="1" applyFont="1" applyFill="1" applyBorder="1"/>
    <xf numFmtId="0" fontId="3" fillId="0" borderId="3" xfId="2" applyFont="1" applyFill="1" applyBorder="1"/>
    <xf numFmtId="0" fontId="5" fillId="0" borderId="3" xfId="9" applyFont="1" applyFill="1" applyBorder="1" applyAlignment="1">
      <alignment horizontal="left" vertical="top" wrapText="1"/>
    </xf>
    <xf numFmtId="0" fontId="5" fillId="0" borderId="3" xfId="11" applyFont="1" applyFill="1" applyBorder="1" applyAlignment="1">
      <alignment horizontal="left" vertical="top" wrapText="1"/>
    </xf>
    <xf numFmtId="0" fontId="6" fillId="0" borderId="3" xfId="18" applyFont="1" applyFill="1" applyBorder="1"/>
    <xf numFmtId="0" fontId="5" fillId="0" borderId="3" xfId="24" applyFont="1" applyFill="1" applyBorder="1" applyAlignment="1">
      <alignment horizontal="left" vertical="top" wrapText="1"/>
    </xf>
    <xf numFmtId="0" fontId="7" fillId="2" borderId="12" xfId="45" applyFont="1" applyBorder="1" applyAlignment="1">
      <alignment horizontal="left" vertical="top" wrapText="1"/>
    </xf>
    <xf numFmtId="0" fontId="7" fillId="2" borderId="15" xfId="46" applyFont="1" applyBorder="1" applyAlignment="1">
      <alignment horizontal="center" wrapText="1"/>
    </xf>
    <xf numFmtId="0" fontId="7" fillId="2" borderId="16" xfId="47" applyFont="1" applyBorder="1" applyAlignment="1">
      <alignment horizontal="center" wrapText="1"/>
    </xf>
    <xf numFmtId="0" fontId="7" fillId="2" borderId="17" xfId="48" applyFont="1" applyBorder="1" applyAlignment="1">
      <alignment horizontal="center" wrapText="1"/>
    </xf>
    <xf numFmtId="0" fontId="7" fillId="0" borderId="18" xfId="25" applyFont="1" applyFill="1" applyBorder="1" applyAlignment="1">
      <alignment horizontal="left" vertical="top" wrapText="1"/>
    </xf>
    <xf numFmtId="0" fontId="7" fillId="0" borderId="7" xfId="10" applyFont="1" applyFill="1" applyBorder="1" applyAlignment="1">
      <alignment horizontal="left" vertical="top" wrapText="1"/>
    </xf>
    <xf numFmtId="0" fontId="7" fillId="0" borderId="0" xfId="0" applyFont="1" applyFill="1"/>
    <xf numFmtId="0" fontId="7" fillId="0" borderId="9" xfId="12" applyFont="1" applyFill="1" applyBorder="1" applyAlignment="1">
      <alignment horizontal="left" vertical="top" wrapText="1"/>
    </xf>
  </cellXfs>
  <cellStyles count="49">
    <cellStyle name="Normal" xfId="0" builtinId="0"/>
    <cellStyle name="style1704188372780" xfId="46" xr:uid="{C1FBA062-87E6-4FA9-9F18-659CAD32CB36}"/>
    <cellStyle name="style1704188372869" xfId="47" xr:uid="{A956BE74-CD3E-432D-B7F9-4A4B9B29FEED}"/>
    <cellStyle name="style1704188372963" xfId="48" xr:uid="{340CF118-4809-4A79-849F-4337FEF8AA32}"/>
    <cellStyle name="style1714232607903" xfId="45" xr:uid="{BCE6B257-616C-4A38-8C30-8ABFAA6DB171}"/>
    <cellStyle name="style1715310042331" xfId="1" xr:uid="{00000000-0005-0000-0000-000001000000}"/>
    <cellStyle name="style1715310042421" xfId="2" xr:uid="{00000000-0005-0000-0000-000002000000}"/>
    <cellStyle name="style1715310042489" xfId="3" xr:uid="{00000000-0005-0000-0000-000003000000}"/>
    <cellStyle name="style1715310042560" xfId="4" xr:uid="{00000000-0005-0000-0000-000004000000}"/>
    <cellStyle name="style1715310042631" xfId="5" xr:uid="{00000000-0005-0000-0000-000005000000}"/>
    <cellStyle name="style1715310042700" xfId="6" xr:uid="{00000000-0005-0000-0000-000006000000}"/>
    <cellStyle name="style1715310042760" xfId="7" xr:uid="{00000000-0005-0000-0000-000007000000}"/>
    <cellStyle name="style1715310042838" xfId="8" xr:uid="{00000000-0005-0000-0000-000008000000}"/>
    <cellStyle name="style1715310042908" xfId="9" xr:uid="{00000000-0005-0000-0000-000009000000}"/>
    <cellStyle name="style1715310042975" xfId="10" xr:uid="{00000000-0005-0000-0000-00000A000000}"/>
    <cellStyle name="style1715310043047" xfId="11" xr:uid="{00000000-0005-0000-0000-00000B000000}"/>
    <cellStyle name="style1715310043114" xfId="12" xr:uid="{00000000-0005-0000-0000-00000C000000}"/>
    <cellStyle name="style1715310043182" xfId="13" xr:uid="{00000000-0005-0000-0000-00000D000000}"/>
    <cellStyle name="style1715310043249" xfId="14" xr:uid="{00000000-0005-0000-0000-00000E000000}"/>
    <cellStyle name="style1715310043320" xfId="15" xr:uid="{00000000-0005-0000-0000-00000F000000}"/>
    <cellStyle name="style1715310043375" xfId="16" xr:uid="{00000000-0005-0000-0000-000010000000}"/>
    <cellStyle name="style1715310043430" xfId="17" xr:uid="{00000000-0005-0000-0000-000011000000}"/>
    <cellStyle name="style1715310043497" xfId="18" xr:uid="{00000000-0005-0000-0000-000012000000}"/>
    <cellStyle name="style1715310043550" xfId="19" xr:uid="{00000000-0005-0000-0000-000013000000}"/>
    <cellStyle name="style1715310043617" xfId="20" xr:uid="{00000000-0005-0000-0000-000014000000}"/>
    <cellStyle name="style1715310043683" xfId="21" xr:uid="{00000000-0005-0000-0000-000015000000}"/>
    <cellStyle name="style1715310043748" xfId="22" xr:uid="{00000000-0005-0000-0000-000016000000}"/>
    <cellStyle name="style1715310043813" xfId="23" xr:uid="{00000000-0005-0000-0000-000017000000}"/>
    <cellStyle name="style1715310043879" xfId="24" xr:uid="{00000000-0005-0000-0000-000018000000}"/>
    <cellStyle name="style1715310043946" xfId="25" xr:uid="{00000000-0005-0000-0000-000019000000}"/>
    <cellStyle name="style1715310044008" xfId="26" xr:uid="{00000000-0005-0000-0000-00001A000000}"/>
    <cellStyle name="style1715310044070" xfId="27" xr:uid="{00000000-0005-0000-0000-00001B000000}"/>
    <cellStyle name="style1715310044134" xfId="28" xr:uid="{00000000-0005-0000-0000-00001C000000}"/>
    <cellStyle name="style1715310044199" xfId="29" xr:uid="{00000000-0005-0000-0000-00001D000000}"/>
    <cellStyle name="style1715310044262" xfId="30" xr:uid="{00000000-0005-0000-0000-00001E000000}"/>
    <cellStyle name="style1715310044325" xfId="31" xr:uid="{00000000-0005-0000-0000-00001F000000}"/>
    <cellStyle name="style1715310044392" xfId="32" xr:uid="{00000000-0005-0000-0000-000020000000}"/>
    <cellStyle name="style1715310044456" xfId="33" xr:uid="{00000000-0005-0000-0000-000021000000}"/>
    <cellStyle name="style1715310044519" xfId="34" xr:uid="{00000000-0005-0000-0000-000022000000}"/>
    <cellStyle name="style1715310044589" xfId="35" xr:uid="{00000000-0005-0000-0000-000023000000}"/>
    <cellStyle name="style1715310044635" xfId="36" xr:uid="{00000000-0005-0000-0000-000024000000}"/>
    <cellStyle name="style1715310044681" xfId="37" xr:uid="{00000000-0005-0000-0000-000025000000}"/>
    <cellStyle name="style1715310044729" xfId="38" xr:uid="{00000000-0005-0000-0000-000026000000}"/>
    <cellStyle name="style1715310044775" xfId="39" xr:uid="{00000000-0005-0000-0000-000027000000}"/>
    <cellStyle name="style1715310044821" xfId="40" xr:uid="{00000000-0005-0000-0000-000028000000}"/>
    <cellStyle name="style1715310044867" xfId="41" xr:uid="{00000000-0005-0000-0000-000029000000}"/>
    <cellStyle name="style1715310044947" xfId="42" xr:uid="{00000000-0005-0000-0000-00002A000000}"/>
    <cellStyle name="style1715310044995" xfId="43" xr:uid="{00000000-0005-0000-0000-00002B000000}"/>
    <cellStyle name="style1715310045044" xfId="44" xr:uid="{00000000-0005-0000-0000-00002C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95E-45F9-AB2A-2EF55229E42D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95E-45F9-AB2A-2EF55229E42D}"/>
              </c:ext>
            </c:extLst>
          </c:dPt>
          <c:cat>
            <c:strRef>
              <c:f>Sheet1!$C$56:$C$57</c:f>
              <c:strCache>
                <c:ptCount val="2"/>
                <c:pt idx="0">
                  <c:v>ia;%S</c:v>
                </c:pt>
                <c:pt idx="1">
                  <c:v>mqreI</c:v>
                </c:pt>
              </c:strCache>
            </c:strRef>
          </c:cat>
          <c:val>
            <c:numRef>
              <c:f>Sheet1!$D$56:$D$57</c:f>
              <c:numCache>
                <c:formatCode>###0</c:formatCode>
                <c:ptCount val="2"/>
                <c:pt idx="0">
                  <c:v>73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5E-45F9-AB2A-2EF55229E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1010592"/>
        <c:axId val="1061012032"/>
      </c:barChart>
      <c:catAx>
        <c:axId val="106101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061012032"/>
        <c:crosses val="autoZero"/>
        <c:auto val="1"/>
        <c:lblAlgn val="ctr"/>
        <c:lblOffset val="100"/>
        <c:noMultiLvlLbl val="0"/>
      </c:catAx>
      <c:valAx>
        <c:axId val="10610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01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FCD-4581-A976-F0FD3EC65C99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FCD-4581-A976-F0FD3EC65C99}"/>
              </c:ext>
            </c:extLst>
          </c:dPt>
          <c:cat>
            <c:strRef>
              <c:f>Sheet1!$C$251:$C$252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Sheet1!$D$251:$D$252</c:f>
              <c:numCache>
                <c:formatCode>###0</c:formatCode>
                <c:ptCount val="2"/>
                <c:pt idx="0">
                  <c:v>83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CD-4581-A976-F0FD3EC65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5721152"/>
        <c:axId val="1055727872"/>
      </c:barChart>
      <c:catAx>
        <c:axId val="105572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055727872"/>
        <c:crosses val="autoZero"/>
        <c:auto val="1"/>
        <c:lblAlgn val="ctr"/>
        <c:lblOffset val="100"/>
        <c:noMultiLvlLbl val="0"/>
      </c:catAx>
      <c:valAx>
        <c:axId val="10557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72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F10-4531-9116-B7097AE8F14C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F10-4531-9116-B7097AE8F14C}"/>
              </c:ext>
            </c:extLst>
          </c:dPt>
          <c:cat>
            <c:strRef>
              <c:f>Sheet1!$C$272:$C$273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Sheet1!$D$272:$D$273</c:f>
              <c:numCache>
                <c:formatCode>###0</c:formatCode>
                <c:ptCount val="2"/>
                <c:pt idx="0">
                  <c:v>90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10-4531-9116-B7097AE8F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5739872"/>
        <c:axId val="1055739392"/>
      </c:barChart>
      <c:catAx>
        <c:axId val="10557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055739392"/>
        <c:crosses val="autoZero"/>
        <c:auto val="1"/>
        <c:lblAlgn val="ctr"/>
        <c:lblOffset val="100"/>
        <c:noMultiLvlLbl val="0"/>
      </c:catAx>
      <c:valAx>
        <c:axId val="105573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7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Sheet1!$C$56:$C$57</c:f>
              <c:strCache>
                <c:ptCount val="2"/>
                <c:pt idx="0">
                  <c:v>ia;%S</c:v>
                </c:pt>
                <c:pt idx="1">
                  <c:v>mqreI</c:v>
                </c:pt>
              </c:strCache>
            </c:strRef>
          </c:cat>
          <c:val>
            <c:numRef>
              <c:f>Sheet1!$D$56:$D$57</c:f>
              <c:numCache>
                <c:formatCode>###0</c:formatCode>
                <c:ptCount val="2"/>
                <c:pt idx="0">
                  <c:v>73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A-478D-B13F-8C5717DAB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Sheet1!$C$77:$C$79</c:f>
              <c:strCache>
                <c:ptCount val="3"/>
                <c:pt idx="0">
                  <c:v>.%dóh</c:v>
                </c:pt>
                <c:pt idx="1">
                  <c:v>kd.ßl</c:v>
                </c:pt>
                <c:pt idx="2">
                  <c:v>w¾O kd.ßl</c:v>
                </c:pt>
              </c:strCache>
            </c:strRef>
          </c:cat>
          <c:val>
            <c:numRef>
              <c:f>Sheet1!$D$77:$D$79</c:f>
              <c:numCache>
                <c:formatCode>###0</c:formatCode>
                <c:ptCount val="3"/>
                <c:pt idx="0">
                  <c:v>47</c:v>
                </c:pt>
                <c:pt idx="1">
                  <c:v>20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A6-49BD-9E88-D34DCF2D1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Sheet1!$C$99:$C$102</c:f>
              <c:strCache>
                <c:ptCount val="4"/>
                <c:pt idx="0">
                  <c:v>wjq(18-20</c:v>
                </c:pt>
                <c:pt idx="1">
                  <c:v>wjq( 20-25</c:v>
                </c:pt>
                <c:pt idx="2">
                  <c:v>wjq( 25-30</c:v>
                </c:pt>
                <c:pt idx="3">
                  <c:v>wjq( 30-35</c:v>
                </c:pt>
              </c:strCache>
            </c:strRef>
          </c:cat>
          <c:val>
            <c:numRef>
              <c:f>Sheet1!$D$99:$D$102</c:f>
              <c:numCache>
                <c:formatCode>###0</c:formatCode>
                <c:ptCount val="4"/>
                <c:pt idx="0">
                  <c:v>16</c:v>
                </c:pt>
                <c:pt idx="1">
                  <c:v>36</c:v>
                </c:pt>
                <c:pt idx="2">
                  <c:v>40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A4-458E-8C6A-E52546833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Sheet1!$C$122:$C$123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Sheet1!$D$122:$D$123</c:f>
              <c:numCache>
                <c:formatCode>###0</c:formatCode>
                <c:ptCount val="2"/>
                <c:pt idx="0">
                  <c:v>98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63-4CD1-847D-01A78B379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Sheet1!$C$143:$C$146</c:f>
              <c:strCache>
                <c:ptCount val="4"/>
                <c:pt idx="0">
                  <c:v>mqreoaola jYfhka</c:v>
                </c:pt>
                <c:pt idx="1">
                  <c:v>Èkm;d</c:v>
                </c:pt>
                <c:pt idx="2">
                  <c:v>i;sm;d</c:v>
                </c:pt>
                <c:pt idx="3">
                  <c:v>l,d;=rlska</c:v>
                </c:pt>
              </c:strCache>
            </c:strRef>
          </c:cat>
          <c:val>
            <c:numRef>
              <c:f>Sheet1!$D$143:$D$146</c:f>
              <c:numCache>
                <c:formatCode>###0</c:formatCode>
                <c:ptCount val="4"/>
                <c:pt idx="0">
                  <c:v>37</c:v>
                </c:pt>
                <c:pt idx="1">
                  <c:v>33</c:v>
                </c:pt>
                <c:pt idx="2">
                  <c:v>17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5-4769-88A3-58B09C45A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Sheet1!$C$166:$C$169</c:f>
              <c:strCache>
                <c:ptCount val="4"/>
                <c:pt idx="0">
                  <c:v>úkdä 30 lg wvq</c:v>
                </c:pt>
                <c:pt idx="1">
                  <c:v>úkdä 30 lg jeä</c:v>
                </c:pt>
                <c:pt idx="2">
                  <c:v>meh 2-5 ;a w;r</c:v>
                </c:pt>
                <c:pt idx="3">
                  <c:v>meh 5 g jeä</c:v>
                </c:pt>
              </c:strCache>
            </c:strRef>
          </c:cat>
          <c:val>
            <c:numRef>
              <c:f>Sheet1!$D$166:$D$169</c:f>
              <c:numCache>
                <c:formatCode>###0</c:formatCode>
                <c:ptCount val="4"/>
                <c:pt idx="0">
                  <c:v>22</c:v>
                </c:pt>
                <c:pt idx="1">
                  <c:v>57</c:v>
                </c:pt>
                <c:pt idx="2">
                  <c:v>16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2-49A0-8BF0-CCC8CF1AA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Sheet1!$C$189:$C$190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Sheet1!$D$189:$D$190</c:f>
              <c:numCache>
                <c:formatCode>###0</c:formatCode>
                <c:ptCount val="2"/>
                <c:pt idx="0">
                  <c:v>79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19-47E3-A768-5B0F470CA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Sheet1!$C$209:$C$213</c:f>
              <c:strCache>
                <c:ptCount val="5"/>
                <c:pt idx="0">
                  <c:v>isß ioyï wdY%uh</c:v>
                </c:pt>
                <c:pt idx="1">
                  <c:v>wyia .õj</c:v>
                </c:pt>
                <c:pt idx="2">
                  <c:v>Y%S oyï</c:v>
                </c:pt>
                <c:pt idx="3">
                  <c:v>mskaj;a Tn</c:v>
                </c:pt>
                <c:pt idx="4">
                  <c:v>fjk;a</c:v>
                </c:pt>
              </c:strCache>
            </c:strRef>
          </c:cat>
          <c:val>
            <c:numRef>
              <c:f>Sheet1!$D$209:$D$213</c:f>
              <c:numCache>
                <c:formatCode>###0</c:formatCode>
                <c:ptCount val="5"/>
                <c:pt idx="0">
                  <c:v>37.931034482758619</c:v>
                </c:pt>
                <c:pt idx="1">
                  <c:v>41.379310344827587</c:v>
                </c:pt>
                <c:pt idx="2">
                  <c:v>39.655172413793103</c:v>
                </c:pt>
                <c:pt idx="3">
                  <c:v>18.96551724137931</c:v>
                </c:pt>
                <c:pt idx="4">
                  <c:v>15.517241379310345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2-48EB-8DC0-C0E2A348C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098-4ADC-9298-68079A81E2E7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098-4ADC-9298-68079A81E2E7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098-4ADC-9298-68079A81E2E7}"/>
              </c:ext>
            </c:extLst>
          </c:dPt>
          <c:cat>
            <c:strRef>
              <c:f>Sheet1!$C$77:$C$79</c:f>
              <c:strCache>
                <c:ptCount val="3"/>
                <c:pt idx="0">
                  <c:v>.%dóh</c:v>
                </c:pt>
                <c:pt idx="1">
                  <c:v>kd.ßl</c:v>
                </c:pt>
                <c:pt idx="2">
                  <c:v>w¾O kd.ßl</c:v>
                </c:pt>
              </c:strCache>
            </c:strRef>
          </c:cat>
          <c:val>
            <c:numRef>
              <c:f>Sheet1!$D$77:$D$79</c:f>
              <c:numCache>
                <c:formatCode>###0</c:formatCode>
                <c:ptCount val="3"/>
                <c:pt idx="0">
                  <c:v>47</c:v>
                </c:pt>
                <c:pt idx="1">
                  <c:v>20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98-4ADC-9298-68079A81E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1024032"/>
        <c:axId val="1061028352"/>
      </c:barChart>
      <c:catAx>
        <c:axId val="106102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061028352"/>
        <c:crosses val="autoZero"/>
        <c:auto val="1"/>
        <c:lblAlgn val="ctr"/>
        <c:lblOffset val="100"/>
        <c:noMultiLvlLbl val="0"/>
      </c:catAx>
      <c:valAx>
        <c:axId val="106102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02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Sheet1!$C$230:$C$231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Sheet1!$D$230:$D$231</c:f>
              <c:numCache>
                <c:formatCode>###0</c:formatCode>
                <c:ptCount val="2"/>
                <c:pt idx="0">
                  <c:v>72</c:v>
                </c:pt>
                <c:pt idx="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1-4343-A5D1-8218BF533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Sheet1!$C$251:$C$252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Sheet1!$D$251:$D$252</c:f>
              <c:numCache>
                <c:formatCode>###0</c:formatCode>
                <c:ptCount val="2"/>
                <c:pt idx="0">
                  <c:v>83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9F-403C-AAC4-D3DFB771D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Sheet1!$C$272:$C$273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Sheet1!$D$272:$D$273</c:f>
              <c:numCache>
                <c:formatCode>###0</c:formatCode>
                <c:ptCount val="2"/>
                <c:pt idx="0">
                  <c:v>90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2F-4ADA-AA99-EE97FC98C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103-4C3D-B1DB-BA6530679D4C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103-4C3D-B1DB-BA6530679D4C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103-4C3D-B1DB-BA6530679D4C}"/>
              </c:ext>
            </c:extLst>
          </c:dPt>
          <c:cat>
            <c:strRef>
              <c:f>Sheet1!$C$99:$C$102</c:f>
              <c:strCache>
                <c:ptCount val="4"/>
                <c:pt idx="0">
                  <c:v>wjq(18-20</c:v>
                </c:pt>
                <c:pt idx="1">
                  <c:v>wjq( 20-25</c:v>
                </c:pt>
                <c:pt idx="2">
                  <c:v>wjq( 25-30</c:v>
                </c:pt>
                <c:pt idx="3">
                  <c:v>wjq( 30-35</c:v>
                </c:pt>
              </c:strCache>
            </c:strRef>
          </c:cat>
          <c:val>
            <c:numRef>
              <c:f>Sheet1!$D$99:$D$102</c:f>
              <c:numCache>
                <c:formatCode>###0</c:formatCode>
                <c:ptCount val="4"/>
                <c:pt idx="0">
                  <c:v>16</c:v>
                </c:pt>
                <c:pt idx="1">
                  <c:v>36</c:v>
                </c:pt>
                <c:pt idx="2">
                  <c:v>40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03-4C3D-B1DB-BA6530679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1028832"/>
        <c:axId val="1061014432"/>
      </c:barChart>
      <c:catAx>
        <c:axId val="106102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061014432"/>
        <c:crosses val="autoZero"/>
        <c:auto val="1"/>
        <c:lblAlgn val="ctr"/>
        <c:lblOffset val="100"/>
        <c:noMultiLvlLbl val="0"/>
      </c:catAx>
      <c:valAx>
        <c:axId val="106101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02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01C-4001-9201-7906E6369E35}"/>
              </c:ext>
            </c:extLst>
          </c:dPt>
          <c:cat>
            <c:strRef>
              <c:f>Sheet1!$C$122:$C$123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Sheet1!$D$122:$D$123</c:f>
              <c:numCache>
                <c:formatCode>###0</c:formatCode>
                <c:ptCount val="2"/>
                <c:pt idx="0">
                  <c:v>98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1C-4001-9201-7906E6369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1022592"/>
        <c:axId val="1061033632"/>
      </c:barChart>
      <c:catAx>
        <c:axId val="106102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061033632"/>
        <c:crosses val="autoZero"/>
        <c:auto val="1"/>
        <c:lblAlgn val="ctr"/>
        <c:lblOffset val="100"/>
        <c:noMultiLvlLbl val="0"/>
      </c:catAx>
      <c:valAx>
        <c:axId val="106103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02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B60-45E2-B0B2-BF89344DF0F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B60-45E2-B0B2-BF89344DF0F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B60-45E2-B0B2-BF89344DF0F2}"/>
              </c:ext>
            </c:extLst>
          </c:dPt>
          <c:cat>
            <c:strRef>
              <c:f>Sheet1!$C$143:$C$146</c:f>
              <c:strCache>
                <c:ptCount val="4"/>
                <c:pt idx="0">
                  <c:v>mqreoaola jYfhka</c:v>
                </c:pt>
                <c:pt idx="1">
                  <c:v>Èkm;d</c:v>
                </c:pt>
                <c:pt idx="2">
                  <c:v>i;sm;d</c:v>
                </c:pt>
                <c:pt idx="3">
                  <c:v>l,d;=rlska</c:v>
                </c:pt>
              </c:strCache>
            </c:strRef>
          </c:cat>
          <c:val>
            <c:numRef>
              <c:f>Sheet1!$D$143:$D$146</c:f>
              <c:numCache>
                <c:formatCode>###0</c:formatCode>
                <c:ptCount val="4"/>
                <c:pt idx="0">
                  <c:v>37</c:v>
                </c:pt>
                <c:pt idx="1">
                  <c:v>33</c:v>
                </c:pt>
                <c:pt idx="2">
                  <c:v>17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0-45E2-B0B2-BF89344DF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1017312"/>
        <c:axId val="1061018752"/>
      </c:barChart>
      <c:catAx>
        <c:axId val="1061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061018752"/>
        <c:crosses val="autoZero"/>
        <c:auto val="1"/>
        <c:lblAlgn val="ctr"/>
        <c:lblOffset val="100"/>
        <c:noMultiLvlLbl val="0"/>
      </c:catAx>
      <c:valAx>
        <c:axId val="106101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646-427F-9E4C-C76F8EFB60B8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646-427F-9E4C-C76F8EFB60B8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646-427F-9E4C-C76F8EFB60B8}"/>
              </c:ext>
            </c:extLst>
          </c:dPt>
          <c:cat>
            <c:strRef>
              <c:f>Sheet1!$C$166:$C$169</c:f>
              <c:strCache>
                <c:ptCount val="4"/>
                <c:pt idx="0">
                  <c:v>úkdä 30 lg wvq</c:v>
                </c:pt>
                <c:pt idx="1">
                  <c:v>úkdä 30 lg jeä</c:v>
                </c:pt>
                <c:pt idx="2">
                  <c:v>meh 2-5 ;a w;r</c:v>
                </c:pt>
                <c:pt idx="3">
                  <c:v>meh 5 g jeä</c:v>
                </c:pt>
              </c:strCache>
            </c:strRef>
          </c:cat>
          <c:val>
            <c:numRef>
              <c:f>Sheet1!$D$166:$D$169</c:f>
              <c:numCache>
                <c:formatCode>###0</c:formatCode>
                <c:ptCount val="4"/>
                <c:pt idx="0">
                  <c:v>22</c:v>
                </c:pt>
                <c:pt idx="1">
                  <c:v>57</c:v>
                </c:pt>
                <c:pt idx="2">
                  <c:v>16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46-427F-9E4C-C76F8EFB6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1012992"/>
        <c:axId val="1061013952"/>
      </c:barChart>
      <c:catAx>
        <c:axId val="106101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061013952"/>
        <c:crosses val="autoZero"/>
        <c:auto val="1"/>
        <c:lblAlgn val="ctr"/>
        <c:lblOffset val="100"/>
        <c:noMultiLvlLbl val="0"/>
      </c:catAx>
      <c:valAx>
        <c:axId val="106101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01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96E-4EBE-859F-9FBC6E9E995C}"/>
              </c:ext>
            </c:extLst>
          </c:dPt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96E-4EBE-859F-9FBC6E9E995C}"/>
              </c:ext>
            </c:extLst>
          </c:dPt>
          <c:cat>
            <c:strRef>
              <c:f>Sheet1!$C$189:$C$190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Sheet1!$D$189:$D$190</c:f>
              <c:numCache>
                <c:formatCode>###0</c:formatCode>
                <c:ptCount val="2"/>
                <c:pt idx="0">
                  <c:v>79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6E-4EBE-859F-9FBC6E9E9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1034112"/>
        <c:axId val="820755840"/>
      </c:barChart>
      <c:catAx>
        <c:axId val="106103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820755840"/>
        <c:crosses val="autoZero"/>
        <c:auto val="1"/>
        <c:lblAlgn val="ctr"/>
        <c:lblOffset val="100"/>
        <c:noMultiLvlLbl val="0"/>
      </c:catAx>
      <c:valAx>
        <c:axId val="82075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03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9A9-42ED-A23D-D747CCA16199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9A9-42ED-A23D-D747CCA16199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9A9-42ED-A23D-D747CCA16199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9A9-42ED-A23D-D747CCA16199}"/>
              </c:ext>
            </c:extLst>
          </c:dPt>
          <c:cat>
            <c:strRef>
              <c:f>Sheet1!$C$209:$C$213</c:f>
              <c:strCache>
                <c:ptCount val="5"/>
                <c:pt idx="0">
                  <c:v>isß ioyï wdY%uh</c:v>
                </c:pt>
                <c:pt idx="1">
                  <c:v>wyia .õj</c:v>
                </c:pt>
                <c:pt idx="2">
                  <c:v>Y%S oyï</c:v>
                </c:pt>
                <c:pt idx="3">
                  <c:v>mskaj;a Tn</c:v>
                </c:pt>
                <c:pt idx="4">
                  <c:v>fjk;a</c:v>
                </c:pt>
              </c:strCache>
            </c:strRef>
          </c:cat>
          <c:val>
            <c:numRef>
              <c:f>Sheet1!$D$209:$D$213</c:f>
              <c:numCache>
                <c:formatCode>###0</c:formatCode>
                <c:ptCount val="5"/>
                <c:pt idx="0">
                  <c:v>37.931034482758619</c:v>
                </c:pt>
                <c:pt idx="1">
                  <c:v>41.379310344827587</c:v>
                </c:pt>
                <c:pt idx="2">
                  <c:v>39.655172413793103</c:v>
                </c:pt>
                <c:pt idx="3">
                  <c:v>18.96551724137931</c:v>
                </c:pt>
                <c:pt idx="4">
                  <c:v>15.517241379310345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9-42ED-A23D-D747CCA16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5741792"/>
        <c:axId val="1055732192"/>
      </c:barChart>
      <c:catAx>
        <c:axId val="105574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055732192"/>
        <c:crosses val="autoZero"/>
        <c:auto val="1"/>
        <c:lblAlgn val="ctr"/>
        <c:lblOffset val="100"/>
        <c:noMultiLvlLbl val="0"/>
      </c:catAx>
      <c:valAx>
        <c:axId val="105573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74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673-4910-8F53-167B9A367E84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673-4910-8F53-167B9A367E84}"/>
              </c:ext>
            </c:extLst>
          </c:dPt>
          <c:cat>
            <c:strRef>
              <c:f>Sheet1!$C$230:$C$231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Sheet1!$D$230:$D$231</c:f>
              <c:numCache>
                <c:formatCode>###0</c:formatCode>
                <c:ptCount val="2"/>
                <c:pt idx="0">
                  <c:v>72</c:v>
                </c:pt>
                <c:pt idx="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3-4910-8F53-167B9A367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5720192"/>
        <c:axId val="1055727392"/>
      </c:barChart>
      <c:catAx>
        <c:axId val="105572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055727392"/>
        <c:crosses val="autoZero"/>
        <c:auto val="1"/>
        <c:lblAlgn val="ctr"/>
        <c:lblOffset val="100"/>
        <c:noMultiLvlLbl val="0"/>
      </c:catAx>
      <c:valAx>
        <c:axId val="105572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72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52</xdr:row>
      <xdr:rowOff>61912</xdr:rowOff>
    </xdr:from>
    <xdr:to>
      <xdr:col>13</xdr:col>
      <xdr:colOff>180975</xdr:colOff>
      <xdr:row>65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DF02EF-8EFE-E461-DDC5-FE8ABB7211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74</xdr:row>
      <xdr:rowOff>109537</xdr:rowOff>
    </xdr:from>
    <xdr:to>
      <xdr:col>13</xdr:col>
      <xdr:colOff>228600</xdr:colOff>
      <xdr:row>87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7D8BEC-278F-5D36-1084-21A4151D5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247650</xdr:colOff>
      <xdr:row>96</xdr:row>
      <xdr:rowOff>90487</xdr:rowOff>
    </xdr:from>
    <xdr:to>
      <xdr:col>13</xdr:col>
      <xdr:colOff>295275</xdr:colOff>
      <xdr:row>109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492B65-4FEA-FF7A-49F4-2B3B0DCD2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342900</xdr:colOff>
      <xdr:row>119</xdr:row>
      <xdr:rowOff>128587</xdr:rowOff>
    </xdr:from>
    <xdr:to>
      <xdr:col>13</xdr:col>
      <xdr:colOff>390525</xdr:colOff>
      <xdr:row>132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1F9831-E9D6-A4FB-126E-8D03A82DD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371475</xdr:colOff>
      <xdr:row>140</xdr:row>
      <xdr:rowOff>100012</xdr:rowOff>
    </xdr:from>
    <xdr:to>
      <xdr:col>13</xdr:col>
      <xdr:colOff>419100</xdr:colOff>
      <xdr:row>153</xdr:row>
      <xdr:rowOff>23812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9C22DC-1ABC-CFBC-7A0B-0EAD4187A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76200</xdr:colOff>
      <xdr:row>164</xdr:row>
      <xdr:rowOff>90487</xdr:rowOff>
    </xdr:from>
    <xdr:to>
      <xdr:col>14</xdr:col>
      <xdr:colOff>419100</xdr:colOff>
      <xdr:row>177</xdr:row>
      <xdr:rowOff>90487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7025B2B-3623-C62B-2607-E8AF29A55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200025</xdr:colOff>
      <xdr:row>186</xdr:row>
      <xdr:rowOff>185737</xdr:rowOff>
    </xdr:from>
    <xdr:to>
      <xdr:col>14</xdr:col>
      <xdr:colOff>542925</xdr:colOff>
      <xdr:row>198</xdr:row>
      <xdr:rowOff>147637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39D5F47-A55C-1237-4049-A64535155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228600</xdr:colOff>
      <xdr:row>206</xdr:row>
      <xdr:rowOff>204787</xdr:rowOff>
    </xdr:from>
    <xdr:to>
      <xdr:col>14</xdr:col>
      <xdr:colOff>571500</xdr:colOff>
      <xdr:row>218</xdr:row>
      <xdr:rowOff>166687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E470792-51E3-5AE9-BB46-AE94B4B0D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104775</xdr:colOff>
      <xdr:row>228</xdr:row>
      <xdr:rowOff>80962</xdr:rowOff>
    </xdr:from>
    <xdr:to>
      <xdr:col>14</xdr:col>
      <xdr:colOff>447675</xdr:colOff>
      <xdr:row>241</xdr:row>
      <xdr:rowOff>119062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AADD3B9-E6B3-C926-11C5-3830D25225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228600</xdr:colOff>
      <xdr:row>248</xdr:row>
      <xdr:rowOff>109537</xdr:rowOff>
    </xdr:from>
    <xdr:to>
      <xdr:col>14</xdr:col>
      <xdr:colOff>571500</xdr:colOff>
      <xdr:row>260</xdr:row>
      <xdr:rowOff>71437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2175D39-B4A2-8F69-164A-3BD9F885E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390525</xdr:colOff>
      <xdr:row>269</xdr:row>
      <xdr:rowOff>233362</xdr:rowOff>
    </xdr:from>
    <xdr:to>
      <xdr:col>15</xdr:col>
      <xdr:colOff>123825</xdr:colOff>
      <xdr:row>280</xdr:row>
      <xdr:rowOff>147637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CBA3B4C-864E-1188-A57C-13838376C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252412</xdr:colOff>
      <xdr:row>52</xdr:row>
      <xdr:rowOff>33337</xdr:rowOff>
    </xdr:from>
    <xdr:to>
      <xdr:col>20</xdr:col>
      <xdr:colOff>557212</xdr:colOff>
      <xdr:row>64</xdr:row>
      <xdr:rowOff>185737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C6CD3BB-7EE5-9FE7-B751-04B54277E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190500</xdr:colOff>
      <xdr:row>74</xdr:row>
      <xdr:rowOff>90487</xdr:rowOff>
    </xdr:from>
    <xdr:to>
      <xdr:col>21</xdr:col>
      <xdr:colOff>495300</xdr:colOff>
      <xdr:row>87</xdr:row>
      <xdr:rowOff>33337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3A9D99E-D85C-261C-1F6C-5A1F25635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600075</xdr:colOff>
      <xdr:row>96</xdr:row>
      <xdr:rowOff>90487</xdr:rowOff>
    </xdr:from>
    <xdr:to>
      <xdr:col>21</xdr:col>
      <xdr:colOff>295275</xdr:colOff>
      <xdr:row>109</xdr:row>
      <xdr:rowOff>14287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A265F71-3ABB-F842-0832-8B05801654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85725</xdr:colOff>
      <xdr:row>119</xdr:row>
      <xdr:rowOff>176212</xdr:rowOff>
    </xdr:from>
    <xdr:to>
      <xdr:col>21</xdr:col>
      <xdr:colOff>390525</xdr:colOff>
      <xdr:row>132</xdr:row>
      <xdr:rowOff>138112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6C19075-DA3F-C2C2-6BB2-A4A7E7D81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238125</xdr:colOff>
      <xdr:row>140</xdr:row>
      <xdr:rowOff>109537</xdr:rowOff>
    </xdr:from>
    <xdr:to>
      <xdr:col>21</xdr:col>
      <xdr:colOff>542925</xdr:colOff>
      <xdr:row>153</xdr:row>
      <xdr:rowOff>33337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5AF7171-FCFA-B5CD-D496-523B55753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95250</xdr:colOff>
      <xdr:row>164</xdr:row>
      <xdr:rowOff>109537</xdr:rowOff>
    </xdr:from>
    <xdr:to>
      <xdr:col>22</xdr:col>
      <xdr:colOff>400050</xdr:colOff>
      <xdr:row>177</xdr:row>
      <xdr:rowOff>109537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DE7782D-AA6C-486D-2134-0B75FCD19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219075</xdr:colOff>
      <xdr:row>186</xdr:row>
      <xdr:rowOff>223837</xdr:rowOff>
    </xdr:from>
    <xdr:to>
      <xdr:col>22</xdr:col>
      <xdr:colOff>523875</xdr:colOff>
      <xdr:row>198</xdr:row>
      <xdr:rowOff>185737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9F871A1-B493-D10D-8BDA-BC92D222C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533400</xdr:colOff>
      <xdr:row>206</xdr:row>
      <xdr:rowOff>204787</xdr:rowOff>
    </xdr:from>
    <xdr:to>
      <xdr:col>23</xdr:col>
      <xdr:colOff>228600</xdr:colOff>
      <xdr:row>218</xdr:row>
      <xdr:rowOff>166687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D867F5A-4379-2F70-6BC3-437FB39F3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200025</xdr:colOff>
      <xdr:row>228</xdr:row>
      <xdr:rowOff>33337</xdr:rowOff>
    </xdr:from>
    <xdr:to>
      <xdr:col>22</xdr:col>
      <xdr:colOff>504825</xdr:colOff>
      <xdr:row>241</xdr:row>
      <xdr:rowOff>71437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87DA55A-8C35-6C47-84FE-0197E03248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238125</xdr:colOff>
      <xdr:row>248</xdr:row>
      <xdr:rowOff>90487</xdr:rowOff>
    </xdr:from>
    <xdr:to>
      <xdr:col>22</xdr:col>
      <xdr:colOff>542925</xdr:colOff>
      <xdr:row>260</xdr:row>
      <xdr:rowOff>52387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E5B92AE-1259-953A-D4AF-1C456A5B4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15</xdr:col>
      <xdr:colOff>438150</xdr:colOff>
      <xdr:row>269</xdr:row>
      <xdr:rowOff>223837</xdr:rowOff>
    </xdr:from>
    <xdr:to>
      <xdr:col>23</xdr:col>
      <xdr:colOff>133350</xdr:colOff>
      <xdr:row>280</xdr:row>
      <xdr:rowOff>138112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62F6C67-8330-A86A-9E64-4B4D5BF01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274"/>
  <sheetViews>
    <sheetView tabSelected="1" topLeftCell="D265" workbookViewId="0">
      <selection activeCell="D60" sqref="D60"/>
    </sheetView>
  </sheetViews>
  <sheetFormatPr defaultRowHeight="15" x14ac:dyDescent="0.25"/>
  <cols>
    <col min="1" max="1" width="9.140625" style="1"/>
    <col min="2" max="2" width="21.140625" style="38" customWidth="1"/>
    <col min="3" max="3" width="22.7109375" style="51" customWidth="1"/>
    <col min="4" max="4" width="23" style="1" customWidth="1"/>
    <col min="5" max="8" width="13.5703125" style="1" customWidth="1"/>
    <col min="9" max="9" width="13.5703125" style="1" hidden="1" customWidth="1"/>
    <col min="10" max="13" width="13.5703125" style="1" customWidth="1"/>
    <col min="14" max="16384" width="9.140625" style="1"/>
  </cols>
  <sheetData>
    <row r="2" spans="2:2" x14ac:dyDescent="0.25">
      <c r="B2" s="39" t="s">
        <v>0</v>
      </c>
    </row>
    <row r="5" spans="2:2" x14ac:dyDescent="0.25">
      <c r="B5" s="39" t="s">
        <v>1</v>
      </c>
    </row>
    <row r="6" spans="2:2" x14ac:dyDescent="0.25">
      <c r="B6" s="39" t="s">
        <v>2</v>
      </c>
    </row>
    <row r="7" spans="2:2" x14ac:dyDescent="0.25">
      <c r="B7" s="39" t="s">
        <v>3</v>
      </c>
    </row>
    <row r="8" spans="2:2" x14ac:dyDescent="0.25">
      <c r="B8" s="39" t="s">
        <v>4</v>
      </c>
    </row>
    <row r="9" spans="2:2" x14ac:dyDescent="0.25">
      <c r="B9" s="39" t="s">
        <v>5</v>
      </c>
    </row>
    <row r="10" spans="2:2" x14ac:dyDescent="0.25">
      <c r="B10" s="39" t="s">
        <v>6</v>
      </c>
    </row>
    <row r="11" spans="2:2" x14ac:dyDescent="0.25">
      <c r="B11" s="39" t="s">
        <v>7</v>
      </c>
    </row>
    <row r="12" spans="2:2" x14ac:dyDescent="0.25">
      <c r="B12" s="39" t="s">
        <v>8</v>
      </c>
    </row>
    <row r="13" spans="2:2" x14ac:dyDescent="0.25">
      <c r="B13" s="39" t="s">
        <v>9</v>
      </c>
    </row>
    <row r="14" spans="2:2" x14ac:dyDescent="0.25">
      <c r="B14" s="39" t="s">
        <v>10</v>
      </c>
    </row>
    <row r="16" spans="2:2" x14ac:dyDescent="0.25">
      <c r="B16" s="39" t="s">
        <v>11</v>
      </c>
    </row>
    <row r="17" spans="2:4" x14ac:dyDescent="0.25">
      <c r="B17" s="39" t="s">
        <v>12</v>
      </c>
    </row>
    <row r="18" spans="2:4" x14ac:dyDescent="0.25">
      <c r="B18" s="39" t="s">
        <v>13</v>
      </c>
    </row>
    <row r="19" spans="2:4" x14ac:dyDescent="0.25">
      <c r="B19" s="39" t="s">
        <v>14</v>
      </c>
    </row>
    <row r="20" spans="2:4" x14ac:dyDescent="0.25">
      <c r="B20" s="39" t="s">
        <v>15</v>
      </c>
    </row>
    <row r="21" spans="2:4" x14ac:dyDescent="0.25">
      <c r="B21" s="39" t="s">
        <v>16</v>
      </c>
    </row>
    <row r="22" spans="2:4" x14ac:dyDescent="0.25">
      <c r="B22" s="39" t="s">
        <v>17</v>
      </c>
    </row>
    <row r="25" spans="2:4" ht="18" x14ac:dyDescent="0.25">
      <c r="B25" s="40" t="s">
        <v>18</v>
      </c>
    </row>
    <row r="27" spans="2:4" ht="21" customHeight="1" x14ac:dyDescent="0.25">
      <c r="B27" s="2" t="s">
        <v>19</v>
      </c>
      <c r="C27" s="3"/>
      <c r="D27" s="4"/>
    </row>
    <row r="28" spans="2:4" ht="17.100000000000001" customHeight="1" x14ac:dyDescent="0.25">
      <c r="B28" s="5" t="s">
        <v>20</v>
      </c>
      <c r="C28" s="6"/>
      <c r="D28" s="7" t="s">
        <v>21</v>
      </c>
    </row>
    <row r="29" spans="2:4" ht="17.100000000000001" customHeight="1" x14ac:dyDescent="0.25">
      <c r="B29" s="8" t="s">
        <v>22</v>
      </c>
      <c r="C29" s="9"/>
      <c r="D29" s="10" t="s">
        <v>23</v>
      </c>
    </row>
    <row r="30" spans="2:4" ht="59.1" customHeight="1" x14ac:dyDescent="0.25">
      <c r="B30" s="41" t="s">
        <v>24</v>
      </c>
      <c r="C30" s="50" t="s">
        <v>25</v>
      </c>
      <c r="D30" s="10" t="s">
        <v>26</v>
      </c>
    </row>
    <row r="31" spans="2:4" ht="17.100000000000001" customHeight="1" x14ac:dyDescent="0.25">
      <c r="B31" s="41"/>
      <c r="C31" s="50" t="s">
        <v>27</v>
      </c>
      <c r="D31" s="10" t="s">
        <v>28</v>
      </c>
    </row>
    <row r="32" spans="2:4" ht="17.100000000000001" customHeight="1" x14ac:dyDescent="0.25">
      <c r="B32" s="41"/>
      <c r="C32" s="50" t="s">
        <v>29</v>
      </c>
      <c r="D32" s="10" t="s">
        <v>30</v>
      </c>
    </row>
    <row r="33" spans="2:13" ht="17.100000000000001" customHeight="1" x14ac:dyDescent="0.25">
      <c r="B33" s="41"/>
      <c r="C33" s="50" t="s">
        <v>31</v>
      </c>
      <c r="D33" s="10" t="s">
        <v>30</v>
      </c>
    </row>
    <row r="34" spans="2:13" ht="17.100000000000001" customHeight="1" x14ac:dyDescent="0.25">
      <c r="B34" s="41"/>
      <c r="C34" s="50" t="s">
        <v>32</v>
      </c>
      <c r="D34" s="10" t="s">
        <v>30</v>
      </c>
    </row>
    <row r="35" spans="2:13" ht="30" customHeight="1" x14ac:dyDescent="0.25">
      <c r="B35" s="41"/>
      <c r="C35" s="50" t="s">
        <v>33</v>
      </c>
      <c r="D35" s="11">
        <v>100</v>
      </c>
    </row>
    <row r="36" spans="2:13" ht="45.95" customHeight="1" x14ac:dyDescent="0.25">
      <c r="B36" s="41" t="s">
        <v>34</v>
      </c>
      <c r="C36" s="50" t="s">
        <v>35</v>
      </c>
      <c r="D36" s="10" t="s">
        <v>36</v>
      </c>
    </row>
    <row r="37" spans="2:13" ht="30" customHeight="1" x14ac:dyDescent="0.25">
      <c r="B37" s="41"/>
      <c r="C37" s="50" t="s">
        <v>37</v>
      </c>
      <c r="D37" s="10" t="s">
        <v>38</v>
      </c>
    </row>
    <row r="38" spans="2:13" ht="312.95" customHeight="1" x14ac:dyDescent="0.25">
      <c r="B38" s="8" t="s">
        <v>39</v>
      </c>
      <c r="C38" s="9"/>
      <c r="D38" s="10" t="s">
        <v>40</v>
      </c>
    </row>
    <row r="39" spans="2:13" ht="17.100000000000001" customHeight="1" x14ac:dyDescent="0.25">
      <c r="B39" s="41" t="s">
        <v>41</v>
      </c>
      <c r="C39" s="50" t="s">
        <v>42</v>
      </c>
      <c r="D39" s="12" t="s">
        <v>43</v>
      </c>
    </row>
    <row r="40" spans="2:13" ht="17.100000000000001" customHeight="1" x14ac:dyDescent="0.25">
      <c r="B40" s="42"/>
      <c r="C40" s="52" t="s">
        <v>44</v>
      </c>
      <c r="D40" s="14" t="s">
        <v>45</v>
      </c>
    </row>
    <row r="43" spans="2:13" x14ac:dyDescent="0.25">
      <c r="B43" s="43" t="s">
        <v>46</v>
      </c>
    </row>
    <row r="45" spans="2:13" ht="21" customHeight="1" x14ac:dyDescent="0.25">
      <c r="B45" s="2" t="s">
        <v>47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4"/>
    </row>
    <row r="46" spans="2:13" ht="179.1" customHeight="1" x14ac:dyDescent="0.25">
      <c r="B46" s="15"/>
      <c r="C46" s="16"/>
      <c r="D46" s="17" t="s">
        <v>48</v>
      </c>
      <c r="E46" s="18" t="s">
        <v>49</v>
      </c>
      <c r="F46" s="18" t="s">
        <v>50</v>
      </c>
      <c r="G46" s="18" t="s">
        <v>51</v>
      </c>
      <c r="H46" s="18" t="s">
        <v>52</v>
      </c>
      <c r="I46" s="18" t="s">
        <v>53</v>
      </c>
      <c r="J46" s="18" t="s">
        <v>54</v>
      </c>
      <c r="K46" s="18" t="s">
        <v>55</v>
      </c>
      <c r="L46" s="18" t="s">
        <v>56</v>
      </c>
      <c r="M46" s="19" t="s">
        <v>57</v>
      </c>
    </row>
    <row r="47" spans="2:13" ht="17.100000000000001" customHeight="1" x14ac:dyDescent="0.25">
      <c r="B47" s="44" t="s">
        <v>58</v>
      </c>
      <c r="C47" s="49" t="s">
        <v>59</v>
      </c>
      <c r="D47" s="20">
        <v>100</v>
      </c>
      <c r="E47" s="21">
        <v>100</v>
      </c>
      <c r="F47" s="21">
        <v>100</v>
      </c>
      <c r="G47" s="21">
        <v>98</v>
      </c>
      <c r="H47" s="21">
        <v>100</v>
      </c>
      <c r="I47" s="21">
        <v>100</v>
      </c>
      <c r="J47" s="21">
        <v>100</v>
      </c>
      <c r="K47" s="21">
        <v>100</v>
      </c>
      <c r="L47" s="21">
        <v>100</v>
      </c>
      <c r="M47" s="22">
        <v>100</v>
      </c>
    </row>
    <row r="48" spans="2:13" ht="17.100000000000001" customHeight="1" x14ac:dyDescent="0.25">
      <c r="B48" s="41"/>
      <c r="C48" s="50" t="s">
        <v>60</v>
      </c>
      <c r="D48" s="23">
        <v>0</v>
      </c>
      <c r="E48" s="24">
        <v>0</v>
      </c>
      <c r="F48" s="24">
        <v>0</v>
      </c>
      <c r="G48" s="24">
        <v>2</v>
      </c>
      <c r="H48" s="24">
        <v>0</v>
      </c>
      <c r="I48" s="24">
        <v>0</v>
      </c>
      <c r="J48" s="24">
        <v>0</v>
      </c>
      <c r="K48" s="24">
        <v>0</v>
      </c>
      <c r="L48" s="24">
        <v>0</v>
      </c>
      <c r="M48" s="25">
        <v>0</v>
      </c>
    </row>
    <row r="49" spans="2:13" ht="17.100000000000001" customHeight="1" x14ac:dyDescent="0.25">
      <c r="B49" s="13" t="s">
        <v>61</v>
      </c>
      <c r="C49" s="26"/>
      <c r="D49" s="27">
        <v>0.44619604333847368</v>
      </c>
      <c r="E49" s="28">
        <v>0.88785293167440094</v>
      </c>
      <c r="F49" s="28">
        <v>0.85280286542244177</v>
      </c>
      <c r="G49" s="28">
        <v>0.142118858106802</v>
      </c>
      <c r="H49" s="28">
        <v>1.3003107631670519</v>
      </c>
      <c r="I49" s="28">
        <v>0.7643575238345105</v>
      </c>
      <c r="J49" s="28">
        <v>0.40936018074033237</v>
      </c>
      <c r="K49" s="28">
        <v>0.45126085985421299</v>
      </c>
      <c r="L49" s="28">
        <v>0.3775251680686369</v>
      </c>
      <c r="M49" s="29">
        <v>0.30151134457776363</v>
      </c>
    </row>
    <row r="52" spans="2:13" ht="18" x14ac:dyDescent="0.25">
      <c r="B52" s="40" t="s">
        <v>62</v>
      </c>
    </row>
    <row r="54" spans="2:13" ht="21" customHeight="1" x14ac:dyDescent="0.25">
      <c r="B54" s="2" t="s">
        <v>48</v>
      </c>
      <c r="C54" s="3"/>
      <c r="D54" s="3"/>
      <c r="E54" s="3"/>
      <c r="F54" s="3"/>
      <c r="G54" s="4"/>
    </row>
    <row r="55" spans="2:13" ht="29.1" customHeight="1" x14ac:dyDescent="0.25">
      <c r="B55" s="15"/>
      <c r="C55" s="16"/>
      <c r="D55" s="46" t="s">
        <v>64</v>
      </c>
      <c r="E55" s="47" t="s">
        <v>65</v>
      </c>
      <c r="F55" s="47" t="s">
        <v>66</v>
      </c>
      <c r="G55" s="48" t="s">
        <v>67</v>
      </c>
    </row>
    <row r="56" spans="2:13" ht="17.100000000000001" customHeight="1" x14ac:dyDescent="0.25">
      <c r="B56" s="44"/>
      <c r="C56" s="49" t="s">
        <v>75</v>
      </c>
      <c r="D56" s="20">
        <v>73</v>
      </c>
      <c r="E56" s="30">
        <v>73</v>
      </c>
      <c r="F56" s="30">
        <v>73</v>
      </c>
      <c r="G56" s="31">
        <v>73</v>
      </c>
    </row>
    <row r="57" spans="2:13" ht="17.100000000000001" customHeight="1" x14ac:dyDescent="0.25">
      <c r="B57" s="41"/>
      <c r="C57" s="50" t="s">
        <v>76</v>
      </c>
      <c r="D57" s="23">
        <v>27</v>
      </c>
      <c r="E57" s="32">
        <v>27</v>
      </c>
      <c r="F57" s="32">
        <v>27</v>
      </c>
      <c r="G57" s="33">
        <v>100</v>
      </c>
    </row>
    <row r="58" spans="2:13" ht="17.100000000000001" customHeight="1" x14ac:dyDescent="0.25">
      <c r="B58" s="42"/>
      <c r="C58" s="45" t="s">
        <v>63</v>
      </c>
      <c r="D58" s="34">
        <v>100</v>
      </c>
      <c r="E58" s="35">
        <v>100</v>
      </c>
      <c r="F58" s="35">
        <v>100</v>
      </c>
      <c r="G58" s="36"/>
    </row>
    <row r="75" spans="2:7" ht="21" customHeight="1" x14ac:dyDescent="0.25">
      <c r="B75" s="2" t="s">
        <v>49</v>
      </c>
      <c r="C75" s="3"/>
      <c r="D75" s="3"/>
      <c r="E75" s="3"/>
      <c r="F75" s="3"/>
      <c r="G75" s="4"/>
    </row>
    <row r="76" spans="2:7" ht="29.1" customHeight="1" x14ac:dyDescent="0.25">
      <c r="B76" s="15"/>
      <c r="C76" s="16"/>
      <c r="D76" s="46" t="s">
        <v>64</v>
      </c>
      <c r="E76" s="47" t="s">
        <v>65</v>
      </c>
      <c r="F76" s="47" t="s">
        <v>66</v>
      </c>
      <c r="G76" s="48" t="s">
        <v>67</v>
      </c>
    </row>
    <row r="77" spans="2:7" ht="17.100000000000001" customHeight="1" x14ac:dyDescent="0.25">
      <c r="B77" s="44"/>
      <c r="C77" s="49" t="s">
        <v>77</v>
      </c>
      <c r="D77" s="20">
        <v>47</v>
      </c>
      <c r="E77" s="30">
        <v>47</v>
      </c>
      <c r="F77" s="30">
        <v>47</v>
      </c>
      <c r="G77" s="31">
        <v>47</v>
      </c>
    </row>
    <row r="78" spans="2:7" ht="17.100000000000001" customHeight="1" x14ac:dyDescent="0.25">
      <c r="B78" s="41"/>
      <c r="C78" s="50" t="s">
        <v>78</v>
      </c>
      <c r="D78" s="23">
        <v>20</v>
      </c>
      <c r="E78" s="32">
        <v>20</v>
      </c>
      <c r="F78" s="32">
        <v>20</v>
      </c>
      <c r="G78" s="33">
        <v>67</v>
      </c>
    </row>
    <row r="79" spans="2:7" ht="17.100000000000001" customHeight="1" x14ac:dyDescent="0.25">
      <c r="B79" s="41"/>
      <c r="C79" s="50" t="s">
        <v>79</v>
      </c>
      <c r="D79" s="23">
        <v>33</v>
      </c>
      <c r="E79" s="32">
        <v>33</v>
      </c>
      <c r="F79" s="32">
        <v>33</v>
      </c>
      <c r="G79" s="33">
        <v>100</v>
      </c>
    </row>
    <row r="80" spans="2:7" ht="17.100000000000001" customHeight="1" x14ac:dyDescent="0.25">
      <c r="B80" s="42"/>
      <c r="C80" s="45" t="s">
        <v>63</v>
      </c>
      <c r="D80" s="34">
        <v>100</v>
      </c>
      <c r="E80" s="35">
        <v>100</v>
      </c>
      <c r="F80" s="35">
        <v>100</v>
      </c>
      <c r="G80" s="36"/>
    </row>
    <row r="97" spans="2:7" ht="21" customHeight="1" x14ac:dyDescent="0.25">
      <c r="B97" s="2" t="s">
        <v>50</v>
      </c>
      <c r="C97" s="3"/>
      <c r="D97" s="3"/>
      <c r="E97" s="3"/>
      <c r="F97" s="3"/>
      <c r="G97" s="4"/>
    </row>
    <row r="98" spans="2:7" ht="29.1" customHeight="1" x14ac:dyDescent="0.25">
      <c r="B98" s="15"/>
      <c r="C98" s="16"/>
      <c r="D98" s="46" t="s">
        <v>64</v>
      </c>
      <c r="E98" s="47" t="s">
        <v>65</v>
      </c>
      <c r="F98" s="47" t="s">
        <v>66</v>
      </c>
      <c r="G98" s="48" t="s">
        <v>67</v>
      </c>
    </row>
    <row r="99" spans="2:7" ht="17.100000000000001" customHeight="1" x14ac:dyDescent="0.25">
      <c r="B99" s="44"/>
      <c r="C99" s="49" t="s">
        <v>80</v>
      </c>
      <c r="D99" s="20">
        <v>16</v>
      </c>
      <c r="E99" s="30">
        <v>16</v>
      </c>
      <c r="F99" s="30">
        <v>16</v>
      </c>
      <c r="G99" s="31">
        <v>16</v>
      </c>
    </row>
    <row r="100" spans="2:7" ht="17.100000000000001" customHeight="1" x14ac:dyDescent="0.25">
      <c r="B100" s="41"/>
      <c r="C100" s="50" t="s">
        <v>81</v>
      </c>
      <c r="D100" s="23">
        <v>36</v>
      </c>
      <c r="E100" s="32">
        <v>36</v>
      </c>
      <c r="F100" s="32">
        <v>36</v>
      </c>
      <c r="G100" s="33">
        <v>52</v>
      </c>
    </row>
    <row r="101" spans="2:7" ht="17.100000000000001" customHeight="1" x14ac:dyDescent="0.25">
      <c r="B101" s="41"/>
      <c r="C101" s="50" t="s">
        <v>82</v>
      </c>
      <c r="D101" s="23">
        <v>40</v>
      </c>
      <c r="E101" s="32">
        <v>40</v>
      </c>
      <c r="F101" s="32">
        <v>40</v>
      </c>
      <c r="G101" s="33">
        <v>92</v>
      </c>
    </row>
    <row r="102" spans="2:7" ht="17.100000000000001" customHeight="1" x14ac:dyDescent="0.25">
      <c r="B102" s="41"/>
      <c r="C102" s="50" t="s">
        <v>83</v>
      </c>
      <c r="D102" s="23">
        <v>8</v>
      </c>
      <c r="E102" s="32">
        <v>8</v>
      </c>
      <c r="F102" s="32">
        <v>8</v>
      </c>
      <c r="G102" s="33">
        <v>100</v>
      </c>
    </row>
    <row r="103" spans="2:7" ht="17.100000000000001" customHeight="1" x14ac:dyDescent="0.25">
      <c r="B103" s="42"/>
      <c r="C103" s="45" t="s">
        <v>63</v>
      </c>
      <c r="D103" s="34">
        <v>100</v>
      </c>
      <c r="E103" s="35">
        <v>100</v>
      </c>
      <c r="F103" s="35">
        <v>100</v>
      </c>
      <c r="G103" s="36"/>
    </row>
    <row r="120" spans="2:7" ht="21" customHeight="1" x14ac:dyDescent="0.25">
      <c r="B120" s="2" t="s">
        <v>51</v>
      </c>
      <c r="C120" s="3"/>
      <c r="D120" s="3"/>
      <c r="E120" s="3"/>
      <c r="F120" s="3"/>
      <c r="G120" s="4"/>
    </row>
    <row r="121" spans="2:7" ht="29.1" customHeight="1" x14ac:dyDescent="0.25">
      <c r="B121" s="15"/>
      <c r="C121" s="16"/>
      <c r="D121" s="46" t="s">
        <v>64</v>
      </c>
      <c r="E121" s="47" t="s">
        <v>65</v>
      </c>
      <c r="F121" s="47" t="s">
        <v>66</v>
      </c>
      <c r="G121" s="48" t="s">
        <v>67</v>
      </c>
    </row>
    <row r="122" spans="2:7" ht="17.100000000000001" customHeight="1" x14ac:dyDescent="0.25">
      <c r="B122" s="44"/>
      <c r="C122" s="49" t="s">
        <v>73</v>
      </c>
      <c r="D122" s="20">
        <v>98</v>
      </c>
      <c r="E122" s="30">
        <v>98</v>
      </c>
      <c r="F122" s="30">
        <v>97.959183673469383</v>
      </c>
      <c r="G122" s="31">
        <v>97.959183673469383</v>
      </c>
    </row>
    <row r="123" spans="2:7" ht="17.100000000000001" customHeight="1" x14ac:dyDescent="0.25">
      <c r="B123" s="41"/>
      <c r="C123" s="50" t="s">
        <v>74</v>
      </c>
      <c r="D123" s="23">
        <v>2</v>
      </c>
      <c r="E123" s="32">
        <v>2</v>
      </c>
      <c r="F123" s="32">
        <v>2.0408163265306123</v>
      </c>
      <c r="G123" s="33">
        <v>100</v>
      </c>
    </row>
    <row r="124" spans="2:7" ht="17.100000000000001" customHeight="1" x14ac:dyDescent="0.25">
      <c r="B124" s="41"/>
      <c r="C124" s="45" t="s">
        <v>63</v>
      </c>
      <c r="D124" s="23">
        <v>100</v>
      </c>
      <c r="E124" s="32">
        <v>100</v>
      </c>
      <c r="F124" s="32">
        <v>100</v>
      </c>
      <c r="G124" s="37"/>
    </row>
    <row r="141" spans="2:7" ht="21" customHeight="1" x14ac:dyDescent="0.25">
      <c r="B141" s="2" t="s">
        <v>52</v>
      </c>
      <c r="C141" s="3"/>
      <c r="D141" s="3"/>
      <c r="E141" s="3"/>
      <c r="F141" s="3"/>
      <c r="G141" s="4"/>
    </row>
    <row r="142" spans="2:7" ht="29.1" customHeight="1" x14ac:dyDescent="0.25">
      <c r="B142" s="15"/>
      <c r="C142" s="16"/>
      <c r="D142" s="46" t="s">
        <v>64</v>
      </c>
      <c r="E142" s="47" t="s">
        <v>65</v>
      </c>
      <c r="F142" s="47" t="s">
        <v>66</v>
      </c>
      <c r="G142" s="48" t="s">
        <v>67</v>
      </c>
    </row>
    <row r="143" spans="2:7" ht="17.100000000000001" customHeight="1" x14ac:dyDescent="0.25">
      <c r="B143" s="44"/>
      <c r="C143" s="49" t="s">
        <v>84</v>
      </c>
      <c r="D143" s="20">
        <v>37</v>
      </c>
      <c r="E143" s="30">
        <v>37</v>
      </c>
      <c r="F143" s="30">
        <v>37</v>
      </c>
      <c r="G143" s="31">
        <v>37</v>
      </c>
    </row>
    <row r="144" spans="2:7" ht="17.100000000000001" customHeight="1" x14ac:dyDescent="0.25">
      <c r="B144" s="41"/>
      <c r="C144" s="50" t="s">
        <v>85</v>
      </c>
      <c r="D144" s="23">
        <v>33</v>
      </c>
      <c r="E144" s="32">
        <v>33</v>
      </c>
      <c r="F144" s="32">
        <v>33</v>
      </c>
      <c r="G144" s="33">
        <v>70</v>
      </c>
    </row>
    <row r="145" spans="2:7" ht="17.100000000000001" customHeight="1" x14ac:dyDescent="0.25">
      <c r="B145" s="41"/>
      <c r="C145" s="50" t="s">
        <v>86</v>
      </c>
      <c r="D145" s="23">
        <v>17</v>
      </c>
      <c r="E145" s="32">
        <v>17</v>
      </c>
      <c r="F145" s="32">
        <v>17</v>
      </c>
      <c r="G145" s="33">
        <v>87</v>
      </c>
    </row>
    <row r="146" spans="2:7" ht="17.100000000000001" customHeight="1" x14ac:dyDescent="0.25">
      <c r="B146" s="41"/>
      <c r="C146" s="50" t="s">
        <v>87</v>
      </c>
      <c r="D146" s="23">
        <v>13</v>
      </c>
      <c r="E146" s="32">
        <v>13</v>
      </c>
      <c r="F146" s="32">
        <v>13</v>
      </c>
      <c r="G146" s="33">
        <v>100</v>
      </c>
    </row>
    <row r="147" spans="2:7" ht="17.100000000000001" customHeight="1" x14ac:dyDescent="0.25">
      <c r="B147" s="42"/>
      <c r="C147" s="45" t="s">
        <v>63</v>
      </c>
      <c r="D147" s="34">
        <v>100</v>
      </c>
      <c r="E147" s="35">
        <v>100</v>
      </c>
      <c r="F147" s="35">
        <v>100</v>
      </c>
      <c r="G147" s="36"/>
    </row>
    <row r="164" spans="2:7" ht="21" customHeight="1" x14ac:dyDescent="0.25">
      <c r="B164" s="2" t="s">
        <v>53</v>
      </c>
      <c r="C164" s="3"/>
      <c r="D164" s="3"/>
      <c r="E164" s="3"/>
      <c r="F164" s="3"/>
      <c r="G164" s="4"/>
    </row>
    <row r="165" spans="2:7" ht="29.1" customHeight="1" x14ac:dyDescent="0.25">
      <c r="B165" s="15"/>
      <c r="C165" s="16"/>
      <c r="D165" s="46" t="s">
        <v>64</v>
      </c>
      <c r="E165" s="47" t="s">
        <v>65</v>
      </c>
      <c r="F165" s="47" t="s">
        <v>66</v>
      </c>
      <c r="G165" s="48" t="s">
        <v>67</v>
      </c>
    </row>
    <row r="166" spans="2:7" ht="17.100000000000001" customHeight="1" x14ac:dyDescent="0.25">
      <c r="B166" s="44"/>
      <c r="C166" s="49" t="s">
        <v>88</v>
      </c>
      <c r="D166" s="20">
        <v>22</v>
      </c>
      <c r="E166" s="30">
        <v>22</v>
      </c>
      <c r="F166" s="30">
        <v>22</v>
      </c>
      <c r="G166" s="31">
        <v>22</v>
      </c>
    </row>
    <row r="167" spans="2:7" ht="17.100000000000001" customHeight="1" x14ac:dyDescent="0.25">
      <c r="B167" s="41"/>
      <c r="C167" s="50" t="s">
        <v>89</v>
      </c>
      <c r="D167" s="23">
        <v>57</v>
      </c>
      <c r="E167" s="32">
        <v>56.999999999999993</v>
      </c>
      <c r="F167" s="32">
        <v>56.999999999999993</v>
      </c>
      <c r="G167" s="33">
        <v>79</v>
      </c>
    </row>
    <row r="168" spans="2:7" ht="17.100000000000001" customHeight="1" x14ac:dyDescent="0.25">
      <c r="B168" s="41"/>
      <c r="C168" s="50" t="s">
        <v>90</v>
      </c>
      <c r="D168" s="23">
        <v>16</v>
      </c>
      <c r="E168" s="32">
        <v>16</v>
      </c>
      <c r="F168" s="32">
        <v>16</v>
      </c>
      <c r="G168" s="33">
        <v>95</v>
      </c>
    </row>
    <row r="169" spans="2:7" ht="17.100000000000001" customHeight="1" x14ac:dyDescent="0.25">
      <c r="B169" s="41"/>
      <c r="C169" s="50" t="s">
        <v>91</v>
      </c>
      <c r="D169" s="23">
        <v>5</v>
      </c>
      <c r="E169" s="32">
        <v>5</v>
      </c>
      <c r="F169" s="32">
        <v>5</v>
      </c>
      <c r="G169" s="33">
        <v>100</v>
      </c>
    </row>
    <row r="170" spans="2:7" ht="17.100000000000001" customHeight="1" x14ac:dyDescent="0.25">
      <c r="B170" s="42"/>
      <c r="C170" s="45" t="s">
        <v>63</v>
      </c>
      <c r="D170" s="34">
        <v>100</v>
      </c>
      <c r="E170" s="35">
        <v>100</v>
      </c>
      <c r="F170" s="35">
        <v>100</v>
      </c>
      <c r="G170" s="36"/>
    </row>
    <row r="187" spans="2:7" ht="36" customHeight="1" x14ac:dyDescent="0.25">
      <c r="B187" s="2" t="s">
        <v>54</v>
      </c>
      <c r="C187" s="3"/>
      <c r="D187" s="3"/>
      <c r="E187" s="3"/>
      <c r="F187" s="3"/>
      <c r="G187" s="4"/>
    </row>
    <row r="188" spans="2:7" ht="29.1" customHeight="1" x14ac:dyDescent="0.25">
      <c r="B188" s="15"/>
      <c r="C188" s="16"/>
      <c r="D188" s="46" t="s">
        <v>64</v>
      </c>
      <c r="E188" s="47" t="s">
        <v>65</v>
      </c>
      <c r="F188" s="47" t="s">
        <v>66</v>
      </c>
      <c r="G188" s="48" t="s">
        <v>67</v>
      </c>
    </row>
    <row r="189" spans="2:7" ht="17.100000000000001" customHeight="1" x14ac:dyDescent="0.25">
      <c r="B189" s="44"/>
      <c r="C189" s="49" t="s">
        <v>73</v>
      </c>
      <c r="D189" s="20">
        <v>79</v>
      </c>
      <c r="E189" s="30">
        <v>79</v>
      </c>
      <c r="F189" s="30">
        <v>79</v>
      </c>
      <c r="G189" s="31">
        <v>79</v>
      </c>
    </row>
    <row r="190" spans="2:7" ht="17.100000000000001" customHeight="1" x14ac:dyDescent="0.25">
      <c r="B190" s="41"/>
      <c r="C190" s="50" t="s">
        <v>74</v>
      </c>
      <c r="D190" s="23">
        <v>21</v>
      </c>
      <c r="E190" s="32">
        <v>21</v>
      </c>
      <c r="F190" s="32">
        <v>21</v>
      </c>
      <c r="G190" s="33">
        <v>100</v>
      </c>
    </row>
    <row r="191" spans="2:7" ht="17.100000000000001" customHeight="1" x14ac:dyDescent="0.25">
      <c r="B191" s="42"/>
      <c r="C191" s="45" t="s">
        <v>63</v>
      </c>
      <c r="D191" s="34">
        <v>100</v>
      </c>
      <c r="E191" s="35">
        <v>100</v>
      </c>
      <c r="F191" s="35">
        <v>100</v>
      </c>
      <c r="G191" s="36"/>
    </row>
    <row r="207" spans="2:7" ht="36" customHeight="1" x14ac:dyDescent="0.25">
      <c r="B207" s="2" t="s">
        <v>68</v>
      </c>
      <c r="C207" s="3"/>
      <c r="D207" s="3"/>
      <c r="E207" s="3"/>
      <c r="F207" s="3"/>
      <c r="G207" s="4"/>
    </row>
    <row r="208" spans="2:7" ht="29.1" customHeight="1" x14ac:dyDescent="0.25">
      <c r="B208" s="15"/>
      <c r="C208" s="16"/>
      <c r="D208" s="46" t="s">
        <v>64</v>
      </c>
      <c r="E208" s="47" t="s">
        <v>65</v>
      </c>
      <c r="F208" s="47" t="s">
        <v>66</v>
      </c>
      <c r="G208" s="48" t="s">
        <v>67</v>
      </c>
    </row>
    <row r="209" spans="2:9" ht="17.100000000000001" customHeight="1" x14ac:dyDescent="0.25">
      <c r="B209" s="44"/>
      <c r="C209" s="49" t="s">
        <v>92</v>
      </c>
      <c r="D209" s="20">
        <f>I209/58*100</f>
        <v>37.931034482758619</v>
      </c>
      <c r="E209" s="30">
        <f>D209/100*100</f>
        <v>37.931034482758619</v>
      </c>
      <c r="F209" s="30">
        <f>E209</f>
        <v>37.931034482758619</v>
      </c>
      <c r="G209" s="31">
        <f>F209</f>
        <v>37.931034482758619</v>
      </c>
      <c r="I209" s="20">
        <v>22</v>
      </c>
    </row>
    <row r="210" spans="2:9" ht="17.100000000000001" customHeight="1" x14ac:dyDescent="0.25">
      <c r="B210" s="41"/>
      <c r="C210" s="50" t="s">
        <v>93</v>
      </c>
      <c r="D210" s="23">
        <f>I210/58*100</f>
        <v>41.379310344827587</v>
      </c>
      <c r="E210" s="32">
        <f>D210/100*100</f>
        <v>41.379310344827587</v>
      </c>
      <c r="F210" s="32">
        <f>E210</f>
        <v>41.379310344827587</v>
      </c>
      <c r="G210" s="33">
        <f>F210+G209</f>
        <v>79.310344827586206</v>
      </c>
      <c r="I210" s="23">
        <v>24</v>
      </c>
    </row>
    <row r="211" spans="2:9" ht="17.100000000000001" customHeight="1" x14ac:dyDescent="0.25">
      <c r="B211" s="42"/>
      <c r="C211" s="51" t="s">
        <v>94</v>
      </c>
      <c r="D211" s="23">
        <f t="shared" ref="D211:D213" si="0">I211/58*100</f>
        <v>39.655172413793103</v>
      </c>
      <c r="E211" s="32">
        <f t="shared" ref="E211:E213" si="1">D211/100*100</f>
        <v>39.655172413793103</v>
      </c>
      <c r="F211" s="32">
        <f t="shared" ref="F211:F213" si="2">E211</f>
        <v>39.655172413793103</v>
      </c>
      <c r="G211" s="33">
        <f t="shared" ref="G211:G213" si="3">F211+G210</f>
        <v>118.9655172413793</v>
      </c>
      <c r="I211" s="1">
        <v>23</v>
      </c>
    </row>
    <row r="212" spans="2:9" x14ac:dyDescent="0.25">
      <c r="C212" s="51" t="s">
        <v>95</v>
      </c>
      <c r="D212" s="23">
        <f t="shared" si="0"/>
        <v>18.96551724137931</v>
      </c>
      <c r="E212" s="32">
        <f t="shared" si="1"/>
        <v>18.96551724137931</v>
      </c>
      <c r="F212" s="32">
        <f t="shared" si="2"/>
        <v>18.96551724137931</v>
      </c>
      <c r="G212" s="33">
        <f t="shared" si="3"/>
        <v>137.93103448275861</v>
      </c>
      <c r="I212" s="1">
        <v>11</v>
      </c>
    </row>
    <row r="213" spans="2:9" x14ac:dyDescent="0.25">
      <c r="C213" s="51" t="s">
        <v>96</v>
      </c>
      <c r="D213" s="23">
        <f t="shared" si="0"/>
        <v>15.517241379310345</v>
      </c>
      <c r="E213" s="32">
        <f t="shared" si="1"/>
        <v>15.517241379310345</v>
      </c>
      <c r="F213" s="32">
        <f t="shared" si="2"/>
        <v>15.517241379310345</v>
      </c>
      <c r="G213" s="33">
        <f t="shared" si="3"/>
        <v>153.44827586206895</v>
      </c>
      <c r="I213" s="1">
        <v>9</v>
      </c>
    </row>
    <row r="214" spans="2:9" x14ac:dyDescent="0.25">
      <c r="C214" s="45" t="s">
        <v>63</v>
      </c>
      <c r="D214" s="34">
        <f>SUM(D209:D213)</f>
        <v>153.44827586206895</v>
      </c>
      <c r="E214" s="35">
        <f>SUM(E209:E213)</f>
        <v>153.44827586206895</v>
      </c>
      <c r="F214" s="35">
        <f>SUM(F209:F213)</f>
        <v>153.44827586206895</v>
      </c>
      <c r="G214" s="36"/>
    </row>
    <row r="228" spans="2:7" ht="36" customHeight="1" x14ac:dyDescent="0.25">
      <c r="B228" s="2" t="s">
        <v>55</v>
      </c>
      <c r="C228" s="3"/>
      <c r="D228" s="3"/>
      <c r="E228" s="3"/>
      <c r="F228" s="3"/>
      <c r="G228" s="4"/>
    </row>
    <row r="229" spans="2:7" ht="29.1" customHeight="1" x14ac:dyDescent="0.25">
      <c r="B229" s="15"/>
      <c r="C229" s="16"/>
      <c r="D229" s="46" t="s">
        <v>64</v>
      </c>
      <c r="E229" s="47" t="s">
        <v>65</v>
      </c>
      <c r="F229" s="47" t="s">
        <v>66</v>
      </c>
      <c r="G229" s="48" t="s">
        <v>67</v>
      </c>
    </row>
    <row r="230" spans="2:7" ht="17.100000000000001" customHeight="1" x14ac:dyDescent="0.25">
      <c r="B230" s="44"/>
      <c r="C230" s="49" t="s">
        <v>73</v>
      </c>
      <c r="D230" s="20">
        <v>72</v>
      </c>
      <c r="E230" s="30">
        <v>72</v>
      </c>
      <c r="F230" s="30">
        <v>72</v>
      </c>
      <c r="G230" s="31">
        <v>72</v>
      </c>
    </row>
    <row r="231" spans="2:7" ht="17.100000000000001" customHeight="1" x14ac:dyDescent="0.25">
      <c r="B231" s="41"/>
      <c r="C231" s="50" t="s">
        <v>74</v>
      </c>
      <c r="D231" s="23">
        <v>28</v>
      </c>
      <c r="E231" s="32">
        <v>28.000000000000004</v>
      </c>
      <c r="F231" s="32">
        <v>28.000000000000004</v>
      </c>
      <c r="G231" s="33">
        <v>100</v>
      </c>
    </row>
    <row r="232" spans="2:7" ht="17.100000000000001" customHeight="1" x14ac:dyDescent="0.25">
      <c r="B232" s="42"/>
      <c r="C232" s="45" t="s">
        <v>63</v>
      </c>
      <c r="D232" s="34">
        <v>100</v>
      </c>
      <c r="E232" s="35">
        <v>100</v>
      </c>
      <c r="F232" s="35">
        <v>100</v>
      </c>
      <c r="G232" s="36"/>
    </row>
    <row r="249" spans="2:7" ht="36" customHeight="1" x14ac:dyDescent="0.25">
      <c r="B249" s="2" t="s">
        <v>56</v>
      </c>
      <c r="C249" s="3"/>
      <c r="D249" s="3"/>
      <c r="E249" s="3"/>
      <c r="F249" s="3"/>
      <c r="G249" s="4"/>
    </row>
    <row r="250" spans="2:7" ht="29.1" customHeight="1" x14ac:dyDescent="0.25">
      <c r="B250" s="15"/>
      <c r="C250" s="16"/>
      <c r="D250" s="46" t="s">
        <v>64</v>
      </c>
      <c r="E250" s="47" t="s">
        <v>65</v>
      </c>
      <c r="F250" s="47" t="s">
        <v>66</v>
      </c>
      <c r="G250" s="48" t="s">
        <v>67</v>
      </c>
    </row>
    <row r="251" spans="2:7" ht="17.100000000000001" customHeight="1" x14ac:dyDescent="0.25">
      <c r="B251" s="44"/>
      <c r="C251" s="49" t="s">
        <v>73</v>
      </c>
      <c r="D251" s="20">
        <v>83</v>
      </c>
      <c r="E251" s="30">
        <v>83</v>
      </c>
      <c r="F251" s="30">
        <v>83</v>
      </c>
      <c r="G251" s="31">
        <v>83</v>
      </c>
    </row>
    <row r="252" spans="2:7" ht="17.100000000000001" customHeight="1" x14ac:dyDescent="0.25">
      <c r="B252" s="41"/>
      <c r="C252" s="50" t="s">
        <v>74</v>
      </c>
      <c r="D252" s="23">
        <v>17</v>
      </c>
      <c r="E252" s="32">
        <v>17</v>
      </c>
      <c r="F252" s="32">
        <v>17</v>
      </c>
      <c r="G252" s="33">
        <v>100</v>
      </c>
    </row>
    <row r="253" spans="2:7" ht="17.100000000000001" customHeight="1" x14ac:dyDescent="0.25">
      <c r="B253" s="42"/>
      <c r="C253" s="45" t="s">
        <v>63</v>
      </c>
      <c r="D253" s="34">
        <v>100</v>
      </c>
      <c r="E253" s="35">
        <v>100</v>
      </c>
      <c r="F253" s="35">
        <v>100</v>
      </c>
      <c r="G253" s="36"/>
    </row>
    <row r="270" spans="2:7" ht="54.95" customHeight="1" x14ac:dyDescent="0.25">
      <c r="B270" s="2" t="s">
        <v>57</v>
      </c>
      <c r="C270" s="3"/>
      <c r="D270" s="3"/>
      <c r="E270" s="3"/>
      <c r="F270" s="3"/>
      <c r="G270" s="4"/>
    </row>
    <row r="271" spans="2:7" ht="29.1" customHeight="1" x14ac:dyDescent="0.25">
      <c r="B271" s="15"/>
      <c r="C271" s="16"/>
      <c r="D271" s="46" t="s">
        <v>64</v>
      </c>
      <c r="E271" s="47" t="s">
        <v>65</v>
      </c>
      <c r="F271" s="47" t="s">
        <v>66</v>
      </c>
      <c r="G271" s="48" t="s">
        <v>67</v>
      </c>
    </row>
    <row r="272" spans="2:7" ht="17.100000000000001" customHeight="1" x14ac:dyDescent="0.25">
      <c r="B272" s="44"/>
      <c r="C272" s="49" t="s">
        <v>73</v>
      </c>
      <c r="D272" s="20">
        <v>90</v>
      </c>
      <c r="E272" s="30">
        <v>90</v>
      </c>
      <c r="F272" s="30">
        <v>90</v>
      </c>
      <c r="G272" s="31">
        <v>90</v>
      </c>
    </row>
    <row r="273" spans="2:7" ht="17.100000000000001" customHeight="1" x14ac:dyDescent="0.25">
      <c r="B273" s="41"/>
      <c r="C273" s="50" t="s">
        <v>74</v>
      </c>
      <c r="D273" s="23">
        <v>10</v>
      </c>
      <c r="E273" s="32">
        <v>10</v>
      </c>
      <c r="F273" s="32">
        <v>10</v>
      </c>
      <c r="G273" s="33">
        <v>100</v>
      </c>
    </row>
    <row r="274" spans="2:7" ht="17.100000000000001" customHeight="1" x14ac:dyDescent="0.25">
      <c r="B274" s="42"/>
      <c r="C274" s="45" t="s">
        <v>63</v>
      </c>
      <c r="D274" s="34">
        <v>100</v>
      </c>
      <c r="E274" s="35">
        <v>100</v>
      </c>
      <c r="F274" s="35">
        <v>100</v>
      </c>
      <c r="G274" s="36"/>
    </row>
  </sheetData>
  <mergeCells count="44">
    <mergeCell ref="B271:C271"/>
    <mergeCell ref="B272:B274"/>
    <mergeCell ref="B187:G187"/>
    <mergeCell ref="B188:C188"/>
    <mergeCell ref="B189:B191"/>
    <mergeCell ref="B230:B232"/>
    <mergeCell ref="B249:G249"/>
    <mergeCell ref="B250:C250"/>
    <mergeCell ref="B251:B253"/>
    <mergeCell ref="B270:G270"/>
    <mergeCell ref="B207:G207"/>
    <mergeCell ref="B208:C208"/>
    <mergeCell ref="B209:B211"/>
    <mergeCell ref="B228:G228"/>
    <mergeCell ref="B229:C229"/>
    <mergeCell ref="B142:C142"/>
    <mergeCell ref="B143:B147"/>
    <mergeCell ref="B164:G164"/>
    <mergeCell ref="B165:C165"/>
    <mergeCell ref="B166:B170"/>
    <mergeCell ref="B120:G120"/>
    <mergeCell ref="B121:C121"/>
    <mergeCell ref="B122:B124"/>
    <mergeCell ref="B141:G141"/>
    <mergeCell ref="B76:C76"/>
    <mergeCell ref="B77:B80"/>
    <mergeCell ref="B97:G97"/>
    <mergeCell ref="B98:C98"/>
    <mergeCell ref="B99:B103"/>
    <mergeCell ref="B49:C49"/>
    <mergeCell ref="B54:G54"/>
    <mergeCell ref="B55:C55"/>
    <mergeCell ref="B56:B58"/>
    <mergeCell ref="B75:G75"/>
    <mergeCell ref="B38:C38"/>
    <mergeCell ref="B39:B40"/>
    <mergeCell ref="B45:M45"/>
    <mergeCell ref="B46:C46"/>
    <mergeCell ref="B47:B48"/>
    <mergeCell ref="B27:D27"/>
    <mergeCell ref="B28:C28"/>
    <mergeCell ref="B29:C29"/>
    <mergeCell ref="B30:B35"/>
    <mergeCell ref="B36:B3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2024-05-10T03:18:47Z</dcterms:modified>
</cp:coreProperties>
</file>