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Bhagya dulmini 076 4800 918\"/>
    </mc:Choice>
  </mc:AlternateContent>
  <xr:revisionPtr revIDLastSave="0" documentId="13_ncr:1_{4A67151C-0A8D-4802-8B3F-D3E1616459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3" i="1" l="1"/>
  <c r="G184" i="1"/>
  <c r="G185" i="1" s="1"/>
  <c r="G186" i="1" s="1"/>
  <c r="G187" i="1" s="1"/>
  <c r="G182" i="1"/>
  <c r="G181" i="1"/>
  <c r="F183" i="1"/>
  <c r="F184" i="1"/>
  <c r="F185" i="1"/>
  <c r="F186" i="1"/>
  <c r="F187" i="1"/>
  <c r="F182" i="1"/>
  <c r="F181" i="1"/>
  <c r="F188" i="1" s="1"/>
  <c r="E188" i="1"/>
  <c r="E183" i="1"/>
  <c r="E184" i="1"/>
  <c r="E185" i="1"/>
  <c r="E186" i="1"/>
  <c r="E187" i="1"/>
  <c r="E182" i="1"/>
  <c r="E181" i="1"/>
  <c r="D188" i="1"/>
</calcChain>
</file>

<file path=xl/sharedStrings.xml><?xml version="1.0" encoding="utf-8"?>
<sst xmlns="http://schemas.openxmlformats.org/spreadsheetml/2006/main" count="176" uniqueCount="91">
  <si>
    <t>GET DATA</t>
  </si>
  <si>
    <t xml:space="preserve">  /TYPE=XLSX</t>
  </si>
  <si>
    <t xml:space="preserve">  /FILE='C:\SPSS\2024\Bhagya dulmini 076 4800 918\Untitled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</si>
  <si>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</si>
  <si>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</si>
  <si>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</si>
  <si>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</si>
  <si>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</si>
  <si>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</si>
  <si>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DataSet2 WINDOW=FRONT.</t>
  </si>
  <si>
    <t>DATASET ACTIVATE DataSet2.</t>
  </si>
  <si>
    <t>DATASET CLOSE DataSet1.</t>
  </si>
  <si>
    <t>FREQUENCIES VARIABLES=පාසල ශ්‍රේණිය පාසලපිහිටිදිස්ත්‍රික් උසස්පෙළහදාරනවිෂයධාරාව ස්ත්‍රීපුරුෂභාවය</t>
  </si>
  <si>
    <t xml:space="preserve">    ඔබසමාජමාධ්‍යSocialMediaභාවිත ඔබඅධ්‍යාපනිකඅරමුණුසඳහ ඔබYouTubeභාවිතකරන්නේද ඔබඅධ්‍යාපනිකඅරමුණුසඳ_A</t>
  </si>
  <si>
    <t xml:space="preserve">    අධ්‍යාපනිකඅරමුණසඳහාYouTube ඔබගේඅධ්‍යයනකටයුතුසඳහාY ශ්‍රීලංකාවේඋසස්පෙළසිස</t>
  </si>
  <si>
    <t xml:space="preserve">  /STATISTICS=STDDEV</t>
  </si>
  <si>
    <t xml:space="preserve">  /ORDER=ANALYSIS.</t>
  </si>
  <si>
    <t>Frequencies</t>
  </si>
  <si>
    <t>Notes</t>
  </si>
  <si>
    <t>Output Created</t>
  </si>
  <si>
    <t>06-MAY-2024 08:41:10</t>
  </si>
  <si>
    <t>Comments</t>
  </si>
  <si>
    <t/>
  </si>
  <si>
    <t>Input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</si>
  <si>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</si>
  <si>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</si>
  <si>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</si>
  <si>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</si>
  <si>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</si>
  <si>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</si>
  <si>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</si>
  <si>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</si>
  <si>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</si>
  <si>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</si>
  <si>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</si>
  <si>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</si>
  <si>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</si>
  <si>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VARIABLES=පාසල ශ්‍රේණිය පාසලපිහිටිදිස්ත්‍රික් උසස්පෙළහදාරනවිෂයධාරාව ස්ත්‍රීපුරුෂභාවය
    ඔබසමාජමාධ්‍යSocialMediaභාවිත ඔබඅධ්‍යාපනිකඅරමුණුසඳහ ඔබYouTubeභාවිතකරන්නේද ඔබඅධ්‍යාපනිකඅරමුණුසඳ_A
    අධ්‍යාපනිකඅරමුණසඳහාYouTube ඔබගේඅධ්‍යයනකටයුතුසඳහාY ශ්‍රීලංකාවේඋසස්පෙළසිස
  /STATISTICS=STDDEV
  /ORDER=ANALYSIS.</t>
  </si>
  <si>
    <t>Resources</t>
  </si>
  <si>
    <t>Processor Time</t>
  </si>
  <si>
    <t>00:00:00.00</t>
  </si>
  <si>
    <t>Elapsed Time</t>
  </si>
  <si>
    <t>Statistics</t>
  </si>
  <si>
    <t>පාසල</t>
  </si>
  <si>
    <t>ශ්‍රේණිය</t>
  </si>
  <si>
    <t>පාසල පිහිටි දිස්ත්‍රික්කය</t>
  </si>
  <si>
    <t>උසස් පෙළ හදාරන විෂය ධාරාව</t>
  </si>
  <si>
    <t>ස්ත්‍රී/පුරුෂ භාවය</t>
  </si>
  <si>
    <t>ඔබ සමාජ මාධ්‍ය (Social Media) භාවිත කරන්නේද?</t>
  </si>
  <si>
    <t>ඔබ අධ්‍යාපනික අරමුණු සඳහා සමාජ මාධ්‍ය භාවිත කරන්නේද?</t>
  </si>
  <si>
    <t>ඔබ YouTube භාවිත කරන්නේද?</t>
  </si>
  <si>
    <t>ඔබ අධ්‍යාපනික අරමුණු සඳහා YouTube භාවිත කරන්නේද?</t>
  </si>
  <si>
    <t>අධ්‍යාපනික අරමුණ සඳහා YouTube වීඩියෝ නැරඹීමේ දී ඔබ ප්‍රිය කරන තෝරාගත් YouTube නාලිකා පවතීද?</t>
  </si>
  <si>
    <t>ඔබගේ අධ්‍යයන කටයුතු සඳහා YouTube මඟින් ධනාත්මක බලපෑමක් ඇති කරනු ලබයි</t>
  </si>
  <si>
    <t>ශ්‍රී ලංකාවේ උසස් පෙළ සිසුන් සඳහා වටිනා අධ්‍යාපනික මෙවලමක් ලෙස ඔබ YouTube නිර්දේශ කරන්නේද?</t>
  </si>
  <si>
    <t>N</t>
  </si>
  <si>
    <t>Valid</t>
  </si>
  <si>
    <t>Missing</t>
  </si>
  <si>
    <t>Std. Deviation</t>
  </si>
  <si>
    <t>Frequency Table</t>
  </si>
  <si>
    <t>12</t>
  </si>
  <si>
    <t>13</t>
  </si>
  <si>
    <t>tl;=j</t>
  </si>
  <si>
    <t>ixLHd;h</t>
  </si>
  <si>
    <t>m%;sY;h</t>
  </si>
  <si>
    <t>j,x.= m%;sY;h</t>
  </si>
  <si>
    <t>iuqÉÑ; m%;sY;h</t>
  </si>
  <si>
    <t>Tõ</t>
  </si>
  <si>
    <t>ke;</t>
  </si>
  <si>
    <t>jElv uyd úoHd,h</t>
  </si>
  <si>
    <t>i|,xld uOH úoHd,h</t>
  </si>
  <si>
    <t>l=reKE.,</t>
  </si>
  <si>
    <t>mq;a;,u</t>
  </si>
  <si>
    <t>l,d</t>
  </si>
  <si>
    <t>.‚;</t>
  </si>
  <si>
    <t>;dlaIKfõoh</t>
  </si>
  <si>
    <t>jd‚c</t>
  </si>
  <si>
    <t>úoHd</t>
  </si>
  <si>
    <t>mqreI</t>
  </si>
  <si>
    <t>ia;%S</t>
  </si>
  <si>
    <t>tlÕ fkdfjñ</t>
  </si>
  <si>
    <t>tlÕ fjñ</t>
  </si>
  <si>
    <t>uOHia:hs</t>
  </si>
  <si>
    <t xml:space="preserve">"ඔව්" නම් එම සමාජ මාධ්‍ය මොනවාද? </t>
  </si>
  <si>
    <t>Facebook</t>
  </si>
  <si>
    <t>Instagram</t>
  </si>
  <si>
    <t>WhatsApp</t>
  </si>
  <si>
    <t>Tiktok</t>
  </si>
  <si>
    <t>Telegram</t>
  </si>
  <si>
    <t>YouTube</t>
  </si>
  <si>
    <t>Snapchat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</si>
</sst>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9"/>
      <color theme="1"/>
      <name val="FMAbhaya"/>
    </font>
    <font>
      <sz val="11"/>
      <color theme="1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6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9" xfId="12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8" applyFont="1" applyFill="1" applyBorder="1" applyAlignment="1">
      <alignment horizontal="left" wrapText="1"/>
    </xf>
    <xf numFmtId="0" fontId="5" fillId="0" borderId="14" xfId="19" applyFont="1" applyFill="1" applyBorder="1" applyAlignment="1">
      <alignment horizontal="left" wrapText="1"/>
    </xf>
    <xf numFmtId="0" fontId="5" fillId="0" borderId="15" xfId="20" applyFont="1" applyFill="1" applyBorder="1" applyAlignment="1">
      <alignment horizontal="center" wrapText="1"/>
    </xf>
    <xf numFmtId="0" fontId="5" fillId="0" borderId="16" xfId="21" applyFont="1" applyFill="1" applyBorder="1" applyAlignment="1">
      <alignment horizontal="center" wrapText="1"/>
    </xf>
    <xf numFmtId="0" fontId="5" fillId="0" borderId="17" xfId="22" applyFont="1" applyFill="1" applyBorder="1" applyAlignment="1">
      <alignment horizontal="center" wrapText="1"/>
    </xf>
    <xf numFmtId="0" fontId="5" fillId="0" borderId="18" xfId="24" applyFont="1" applyFill="1" applyBorder="1" applyAlignment="1">
      <alignment horizontal="left" vertical="top" wrapText="1"/>
    </xf>
    <xf numFmtId="164" fontId="5" fillId="0" borderId="19" xfId="25" applyNumberFormat="1" applyFont="1" applyFill="1" applyBorder="1" applyAlignment="1">
      <alignment horizontal="right" vertical="top"/>
    </xf>
    <xf numFmtId="164" fontId="5" fillId="0" borderId="20" xfId="26" applyNumberFormat="1" applyFont="1" applyFill="1" applyBorder="1" applyAlignment="1">
      <alignment horizontal="right" vertical="top"/>
    </xf>
    <xf numFmtId="164" fontId="5" fillId="0" borderId="21" xfId="27" applyNumberFormat="1" applyFont="1" applyFill="1" applyBorder="1" applyAlignment="1">
      <alignment horizontal="right" vertical="top"/>
    </xf>
    <xf numFmtId="164" fontId="5" fillId="0" borderId="22" xfId="28" applyNumberFormat="1" applyFont="1" applyFill="1" applyBorder="1" applyAlignment="1">
      <alignment horizontal="right" vertical="top"/>
    </xf>
    <xf numFmtId="164" fontId="5" fillId="0" borderId="23" xfId="29" applyNumberFormat="1" applyFont="1" applyFill="1" applyBorder="1" applyAlignment="1">
      <alignment horizontal="right" vertical="top"/>
    </xf>
    <xf numFmtId="164" fontId="5" fillId="0" borderId="24" xfId="30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0" fontId="5" fillId="0" borderId="25" xfId="31" applyFont="1" applyFill="1" applyBorder="1" applyAlignment="1">
      <alignment horizontal="left" vertical="top" wrapText="1"/>
    </xf>
    <xf numFmtId="165" fontId="5" fillId="0" borderId="26" xfId="32" applyNumberFormat="1" applyFont="1" applyFill="1" applyBorder="1" applyAlignment="1">
      <alignment horizontal="right" vertical="top"/>
    </xf>
    <xf numFmtId="0" fontId="5" fillId="0" borderId="26" xfId="33" applyFont="1" applyFill="1" applyBorder="1" applyAlignment="1">
      <alignment horizontal="left" vertical="top" wrapText="1"/>
    </xf>
    <xf numFmtId="0" fontId="5" fillId="0" borderId="27" xfId="34" applyFont="1" applyFill="1" applyBorder="1" applyAlignment="1">
      <alignment horizontal="left" vertical="top" wrapText="1"/>
    </xf>
    <xf numFmtId="166" fontId="5" fillId="0" borderId="20" xfId="35" applyNumberFormat="1" applyFont="1" applyFill="1" applyBorder="1" applyAlignment="1">
      <alignment horizontal="right" vertical="top"/>
    </xf>
    <xf numFmtId="166" fontId="5" fillId="0" borderId="21" xfId="36" applyNumberFormat="1" applyFont="1" applyFill="1" applyBorder="1" applyAlignment="1">
      <alignment horizontal="right" vertical="top"/>
    </xf>
    <xf numFmtId="166" fontId="5" fillId="0" borderId="23" xfId="37" applyNumberFormat="1" applyFont="1" applyFill="1" applyBorder="1" applyAlignment="1">
      <alignment horizontal="right" vertical="top"/>
    </xf>
    <xf numFmtId="166" fontId="5" fillId="0" borderId="24" xfId="38" applyNumberFormat="1" applyFont="1" applyFill="1" applyBorder="1" applyAlignment="1">
      <alignment horizontal="right" vertical="top"/>
    </xf>
    <xf numFmtId="164" fontId="5" fillId="0" borderId="25" xfId="39" applyNumberFormat="1" applyFont="1" applyFill="1" applyBorder="1" applyAlignment="1">
      <alignment horizontal="right" vertical="top"/>
    </xf>
    <xf numFmtId="166" fontId="5" fillId="0" borderId="26" xfId="40" applyNumberFormat="1" applyFont="1" applyFill="1" applyBorder="1" applyAlignment="1">
      <alignment horizontal="right" vertical="top"/>
    </xf>
    <xf numFmtId="0" fontId="5" fillId="0" borderId="18" xfId="41" applyFont="1" applyFill="1" applyBorder="1" applyAlignment="1">
      <alignment horizontal="left" vertical="top"/>
    </xf>
    <xf numFmtId="0" fontId="5" fillId="0" borderId="7" xfId="42" applyFont="1" applyFill="1" applyBorder="1" applyAlignment="1">
      <alignment horizontal="left" vertical="top"/>
    </xf>
    <xf numFmtId="0" fontId="6" fillId="0" borderId="9" xfId="12" applyFont="1" applyFill="1" applyBorder="1" applyAlignment="1">
      <alignment horizontal="left" vertical="top" wrapText="1"/>
    </xf>
    <xf numFmtId="0" fontId="7" fillId="2" borderId="15" xfId="43" applyFont="1" applyBorder="1" applyAlignment="1">
      <alignment horizontal="center" wrapText="1"/>
    </xf>
    <xf numFmtId="0" fontId="7" fillId="2" borderId="16" xfId="44" applyFont="1" applyBorder="1" applyAlignment="1">
      <alignment horizontal="center" wrapText="1"/>
    </xf>
    <xf numFmtId="0" fontId="7" fillId="2" borderId="17" xfId="45" applyFont="1" applyBorder="1" applyAlignment="1">
      <alignment horizontal="center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8" fillId="0" borderId="0" xfId="0" applyFont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3" xfId="23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0" fillId="2" borderId="3" xfId="0" applyFont="1" applyFill="1" applyBorder="1"/>
  </cellXfs>
  <cellStyles count="46">
    <cellStyle name="Normal" xfId="0" builtinId="0"/>
    <cellStyle name="style1704188372780" xfId="43" xr:uid="{E2388697-2E53-49E0-95EA-34167255E617}"/>
    <cellStyle name="style1704188372869" xfId="44" xr:uid="{50D392F1-3685-4A2C-A4EE-CBBB93B71828}"/>
    <cellStyle name="style1704188372963" xfId="45" xr:uid="{B18C9F55-CB60-4B5B-9A95-17DBAF27B2D2}"/>
    <cellStyle name="style1714965101130" xfId="1" xr:uid="{00000000-0005-0000-0000-000001000000}"/>
    <cellStyle name="style1714965101204" xfId="2" xr:uid="{00000000-0005-0000-0000-000002000000}"/>
    <cellStyle name="style1714965101254" xfId="3" xr:uid="{00000000-0005-0000-0000-000003000000}"/>
    <cellStyle name="style1714965101313" xfId="4" xr:uid="{00000000-0005-0000-0000-000004000000}"/>
    <cellStyle name="style1714965101379" xfId="5" xr:uid="{00000000-0005-0000-0000-000005000000}"/>
    <cellStyle name="style1714965101439" xfId="6" xr:uid="{00000000-0005-0000-0000-000006000000}"/>
    <cellStyle name="style1714965101487" xfId="7" xr:uid="{00000000-0005-0000-0000-000007000000}"/>
    <cellStyle name="style1714965101553" xfId="8" xr:uid="{00000000-0005-0000-0000-000008000000}"/>
    <cellStyle name="style1714965101611" xfId="9" xr:uid="{00000000-0005-0000-0000-000009000000}"/>
    <cellStyle name="style1714965101670" xfId="10" xr:uid="{00000000-0005-0000-0000-00000A000000}"/>
    <cellStyle name="style1714965101736" xfId="11" xr:uid="{00000000-0005-0000-0000-00000B000000}"/>
    <cellStyle name="style1714965101795" xfId="12" xr:uid="{00000000-0005-0000-0000-00000C000000}"/>
    <cellStyle name="style1714965101851" xfId="13" xr:uid="{00000000-0005-0000-0000-00000D000000}"/>
    <cellStyle name="style1714965101908" xfId="14" xr:uid="{00000000-0005-0000-0000-00000E000000}"/>
    <cellStyle name="style1714965101966" xfId="15" xr:uid="{00000000-0005-0000-0000-00000F000000}"/>
    <cellStyle name="style1714965102009" xfId="16" xr:uid="{00000000-0005-0000-0000-000010000000}"/>
    <cellStyle name="style1714965102050" xfId="17" xr:uid="{00000000-0005-0000-0000-000011000000}"/>
    <cellStyle name="style1714965102109" xfId="18" xr:uid="{00000000-0005-0000-0000-000012000000}"/>
    <cellStyle name="style1714965102166" xfId="19" xr:uid="{00000000-0005-0000-0000-000013000000}"/>
    <cellStyle name="style1714965102222" xfId="20" xr:uid="{00000000-0005-0000-0000-000014000000}"/>
    <cellStyle name="style1714965102279" xfId="21" xr:uid="{00000000-0005-0000-0000-000015000000}"/>
    <cellStyle name="style1714965102335" xfId="22" xr:uid="{00000000-0005-0000-0000-000016000000}"/>
    <cellStyle name="style1714965102390" xfId="23" xr:uid="{00000000-0005-0000-0000-000017000000}"/>
    <cellStyle name="style1714965102447" xfId="24" xr:uid="{00000000-0005-0000-0000-000018000000}"/>
    <cellStyle name="style1714965102503" xfId="25" xr:uid="{00000000-0005-0000-0000-000019000000}"/>
    <cellStyle name="style1714965102557" xfId="26" xr:uid="{00000000-0005-0000-0000-00001A000000}"/>
    <cellStyle name="style1714965102614" xfId="27" xr:uid="{00000000-0005-0000-0000-00001B000000}"/>
    <cellStyle name="style1714965102675" xfId="28" xr:uid="{00000000-0005-0000-0000-00001C000000}"/>
    <cellStyle name="style1714965102731" xfId="29" xr:uid="{00000000-0005-0000-0000-00001D000000}"/>
    <cellStyle name="style1714965102789" xfId="30" xr:uid="{00000000-0005-0000-0000-00001E000000}"/>
    <cellStyle name="style1714965102845" xfId="31" xr:uid="{00000000-0005-0000-0000-00001F000000}"/>
    <cellStyle name="style1714965102900" xfId="32" xr:uid="{00000000-0005-0000-0000-000020000000}"/>
    <cellStyle name="style1714965102957" xfId="33" xr:uid="{00000000-0005-0000-0000-000021000000}"/>
    <cellStyle name="style1714965103001" xfId="34" xr:uid="{00000000-0005-0000-0000-000022000000}"/>
    <cellStyle name="style1714965103060" xfId="35" xr:uid="{00000000-0005-0000-0000-000023000000}"/>
    <cellStyle name="style1714965103102" xfId="36" xr:uid="{00000000-0005-0000-0000-000024000000}"/>
    <cellStyle name="style1714965103146" xfId="37" xr:uid="{00000000-0005-0000-0000-000025000000}"/>
    <cellStyle name="style1714965103187" xfId="38" xr:uid="{00000000-0005-0000-0000-000026000000}"/>
    <cellStyle name="style1714965103228" xfId="39" xr:uid="{00000000-0005-0000-0000-000027000000}"/>
    <cellStyle name="style1714965103269" xfId="40" xr:uid="{00000000-0005-0000-0000-000028000000}"/>
    <cellStyle name="style1714965103315" xfId="41" xr:uid="{00000000-0005-0000-0000-000029000000}"/>
    <cellStyle name="style1714965103356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Sheet1!$C$48:$C$49</c:f>
              <c:strCache>
                <c:ptCount val="2"/>
                <c:pt idx="0">
                  <c:v>jElv uyd úoHd,h</c:v>
                </c:pt>
                <c:pt idx="1">
                  <c:v>i|,xld uOH úoHd,h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A-4A18-9021-8698F40B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36559"/>
        <c:axId val="94337999"/>
      </c:barChart>
      <c:catAx>
        <c:axId val="943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4337999"/>
        <c:crosses val="autoZero"/>
        <c:auto val="1"/>
        <c:lblAlgn val="ctr"/>
        <c:lblOffset val="100"/>
        <c:noMultiLvlLbl val="0"/>
      </c:catAx>
      <c:valAx>
        <c:axId val="943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Sheet1!$C$217:$C$218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Sheet1!$D$217:$D$218</c:f>
              <c:numCache>
                <c:formatCode>###0</c:formatCode>
                <c:ptCount val="2"/>
                <c:pt idx="0">
                  <c:v>141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1-408B-A169-9AC0A9E0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2975"/>
        <c:axId val="96185375"/>
      </c:barChart>
      <c:catAx>
        <c:axId val="96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6185375"/>
        <c:crosses val="autoZero"/>
        <c:auto val="1"/>
        <c:lblAlgn val="ctr"/>
        <c:lblOffset val="100"/>
        <c:noMultiLvlLbl val="0"/>
      </c:catAx>
      <c:valAx>
        <c:axId val="961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Sheet1!$C$236:$C$237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Sheet1!$D$236:$D$237</c:f>
              <c:numCache>
                <c:formatCode>###0</c:formatCode>
                <c:ptCount val="2"/>
                <c:pt idx="0">
                  <c:v>113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E-4FAE-BDCF-B6829C89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0399"/>
        <c:axId val="96070879"/>
      </c:barChart>
      <c:catAx>
        <c:axId val="9607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6070879"/>
        <c:crosses val="autoZero"/>
        <c:auto val="1"/>
        <c:lblAlgn val="ctr"/>
        <c:lblOffset val="100"/>
        <c:noMultiLvlLbl val="0"/>
      </c:catAx>
      <c:valAx>
        <c:axId val="96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Sheet1!$C$255:$C$257</c:f>
              <c:strCache>
                <c:ptCount val="3"/>
                <c:pt idx="0">
                  <c:v>tlÕ fjñ</c:v>
                </c:pt>
                <c:pt idx="1">
                  <c:v>uOHia:hs</c:v>
                </c:pt>
                <c:pt idx="2">
                  <c:v>tlÕ fkdfjñ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91</c:v>
                </c:pt>
                <c:pt idx="1">
                  <c:v>52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B-4E3C-8952-5A1BF703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009343"/>
        <c:axId val="117506543"/>
      </c:barChart>
      <c:catAx>
        <c:axId val="19930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7506543"/>
        <c:crosses val="autoZero"/>
        <c:auto val="1"/>
        <c:lblAlgn val="ctr"/>
        <c:lblOffset val="100"/>
        <c:noMultiLvlLbl val="0"/>
      </c:catAx>
      <c:valAx>
        <c:axId val="1175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0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Sheet1!$C$275:$C$276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Sheet1!$D$275:$D$276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122-A27E-AFAD232B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2447"/>
        <c:axId val="127952927"/>
      </c:barChart>
      <c:catAx>
        <c:axId val="1279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7952927"/>
        <c:crosses val="autoZero"/>
        <c:auto val="1"/>
        <c:lblAlgn val="ctr"/>
        <c:lblOffset val="100"/>
        <c:noMultiLvlLbl val="0"/>
      </c:catAx>
      <c:valAx>
        <c:axId val="1279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Sheet1!$C$275:$C$276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Sheet1!$D$275:$D$276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977-8F7E-A1711B91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Sheet1!$C$255:$C$257</c:f>
              <c:strCache>
                <c:ptCount val="3"/>
                <c:pt idx="0">
                  <c:v>tlÕ fjñ</c:v>
                </c:pt>
                <c:pt idx="1">
                  <c:v>uOHia:hs</c:v>
                </c:pt>
                <c:pt idx="2">
                  <c:v>tlÕ fkdfjñ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91</c:v>
                </c:pt>
                <c:pt idx="1">
                  <c:v>52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0-49F7-B08B-02E0112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Sheet1!$C$236:$C$237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Sheet1!$D$236:$D$237</c:f>
              <c:numCache>
                <c:formatCode>###0</c:formatCode>
                <c:ptCount val="2"/>
                <c:pt idx="0">
                  <c:v>113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BB2-A5F1-EF8E89DF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Sheet1!$C$217:$C$218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Sheet1!$D$217:$D$218</c:f>
              <c:numCache>
                <c:formatCode>###0</c:formatCode>
                <c:ptCount val="2"/>
                <c:pt idx="0">
                  <c:v>141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C1F-8807-8F9D038D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3-4878-AC0F-393BFB91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Sheet1!$C$165:$C$166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Sheet1!$D$165:$D$166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E-4D38-8967-56077461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Sheet1!$C$48:$C$49</c:f>
              <c:strCache>
                <c:ptCount val="2"/>
                <c:pt idx="0">
                  <c:v>jElv uyd úoHd,h</c:v>
                </c:pt>
                <c:pt idx="1">
                  <c:v>i|,xld uOH úoHd,h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6-4B09-AD9C-91D3CF48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Sheet1!$C$146:$C$147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Sheet1!$D$146:$D$147</c:f>
              <c:numCache>
                <c:formatCode>###0</c:formatCode>
                <c:ptCount val="2"/>
                <c:pt idx="0">
                  <c:v>147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1A0-969D-A90AC3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Sheet1!$C$127:$C$128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Sheet1!$D$127:$D$128</c:f>
              <c:numCache>
                <c:formatCode>###0</c:formatCode>
                <c:ptCount val="2"/>
                <c:pt idx="0">
                  <c:v>66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7-4BEF-B90C-029F99B4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Sheet1!$C$105:$C$109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38</c:v>
                </c:pt>
                <c:pt idx="1">
                  <c:v>22</c:v>
                </c:pt>
                <c:pt idx="2">
                  <c:v>26</c:v>
                </c:pt>
                <c:pt idx="3">
                  <c:v>39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7-4CE2-9708-52FDC434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Sheet1!$C$86:$C$87</c:f>
              <c:strCache>
                <c:ptCount val="2"/>
                <c:pt idx="0">
                  <c:v>l=reKE.,</c:v>
                </c:pt>
                <c:pt idx="1">
                  <c:v>mq;a;,u</c:v>
                </c:pt>
              </c:strCache>
            </c:strRef>
          </c:cat>
          <c:val>
            <c:numRef>
              <c:f>Sheet1!$D$86:$D$87</c:f>
              <c:numCache>
                <c:formatCode>###0</c:formatCode>
                <c:ptCount val="2"/>
                <c:pt idx="0">
                  <c:v>82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7-425B-AA55-15FF6937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Sheet1!$C$67:$C$68</c:f>
              <c:strCache>
                <c:ptCount val="2"/>
                <c:pt idx="0">
                  <c:v>12</c:v>
                </c:pt>
                <c:pt idx="1">
                  <c:v>13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772-9773-75FE1A86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Sheet1!$C$181:$C$187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WhatsApp</c:v>
                </c:pt>
                <c:pt idx="3">
                  <c:v>Tiktok</c:v>
                </c:pt>
                <c:pt idx="4">
                  <c:v>Telegram</c:v>
                </c:pt>
                <c:pt idx="5">
                  <c:v>YouTube</c:v>
                </c:pt>
                <c:pt idx="6">
                  <c:v>Snapchat</c:v>
                </c:pt>
              </c:strCache>
            </c:strRef>
          </c:cat>
          <c:val>
            <c:numRef>
              <c:f>Sheet1!$D$181:$D$187</c:f>
              <c:numCache>
                <c:formatCode>###0</c:formatCode>
                <c:ptCount val="7"/>
                <c:pt idx="0">
                  <c:v>57</c:v>
                </c:pt>
                <c:pt idx="1">
                  <c:v>8</c:v>
                </c:pt>
                <c:pt idx="2" formatCode="General">
                  <c:v>51</c:v>
                </c:pt>
                <c:pt idx="3" formatCode="General">
                  <c:v>25</c:v>
                </c:pt>
                <c:pt idx="4" formatCode="General">
                  <c:v>17</c:v>
                </c:pt>
                <c:pt idx="5" formatCode="General">
                  <c:v>148</c:v>
                </c:pt>
                <c:pt idx="6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2-4D1A-8E2F-D63D1A8A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6687"/>
        <c:axId val="116559967"/>
      </c:barChart>
      <c:catAx>
        <c:axId val="11656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9967"/>
        <c:crosses val="autoZero"/>
        <c:auto val="1"/>
        <c:lblAlgn val="ctr"/>
        <c:lblOffset val="100"/>
        <c:noMultiLvlLbl val="0"/>
      </c:catAx>
      <c:valAx>
        <c:axId val="1165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Sheet1!$C$67:$C$68</c:f>
              <c:strCache>
                <c:ptCount val="2"/>
                <c:pt idx="0">
                  <c:v>12</c:v>
                </c:pt>
                <c:pt idx="1">
                  <c:v>13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9-4E07-8BF9-22C64D0F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801919"/>
        <c:axId val="2081802399"/>
      </c:barChart>
      <c:catAx>
        <c:axId val="20818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2399"/>
        <c:crosses val="autoZero"/>
        <c:auto val="1"/>
        <c:lblAlgn val="ctr"/>
        <c:lblOffset val="100"/>
        <c:noMultiLvlLbl val="0"/>
      </c:catAx>
      <c:valAx>
        <c:axId val="20818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Sheet1!$C$86:$C$87</c:f>
              <c:strCache>
                <c:ptCount val="2"/>
                <c:pt idx="0">
                  <c:v>l=reKE.,</c:v>
                </c:pt>
                <c:pt idx="1">
                  <c:v>mq;a;,u</c:v>
                </c:pt>
              </c:strCache>
            </c:strRef>
          </c:cat>
          <c:val>
            <c:numRef>
              <c:f>Sheet1!$D$86:$D$87</c:f>
              <c:numCache>
                <c:formatCode>###0</c:formatCode>
                <c:ptCount val="2"/>
                <c:pt idx="0">
                  <c:v>82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C-458B-BA13-66B22797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37039"/>
        <c:axId val="94335599"/>
      </c:barChart>
      <c:catAx>
        <c:axId val="943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4335599"/>
        <c:crosses val="autoZero"/>
        <c:auto val="1"/>
        <c:lblAlgn val="ctr"/>
        <c:lblOffset val="100"/>
        <c:noMultiLvlLbl val="0"/>
      </c:catAx>
      <c:valAx>
        <c:axId val="94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Sheet1!$C$105:$C$109</c:f>
              <c:strCache>
                <c:ptCount val="5"/>
                <c:pt idx="0">
                  <c:v>l,d</c:v>
                </c:pt>
                <c:pt idx="1">
                  <c:v>.‚;</c:v>
                </c:pt>
                <c:pt idx="2">
                  <c:v>;dlaIKfõoh</c:v>
                </c:pt>
                <c:pt idx="3">
                  <c:v>jd‚c</c:v>
                </c:pt>
                <c:pt idx="4">
                  <c:v>úoHd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38</c:v>
                </c:pt>
                <c:pt idx="1">
                  <c:v>22</c:v>
                </c:pt>
                <c:pt idx="2">
                  <c:v>26</c:v>
                </c:pt>
                <c:pt idx="3">
                  <c:v>39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3-47E4-855A-2283E332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32239"/>
        <c:axId val="96234159"/>
      </c:barChart>
      <c:catAx>
        <c:axId val="962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6234159"/>
        <c:crosses val="autoZero"/>
        <c:auto val="1"/>
        <c:lblAlgn val="ctr"/>
        <c:lblOffset val="100"/>
        <c:noMultiLvlLbl val="0"/>
      </c:catAx>
      <c:valAx>
        <c:axId val="96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Sheet1!$C$127:$C$128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Sheet1!$D$127:$D$128</c:f>
              <c:numCache>
                <c:formatCode>###0</c:formatCode>
                <c:ptCount val="2"/>
                <c:pt idx="0">
                  <c:v>66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D-475E-8B26-D74C6664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68495"/>
        <c:axId val="114367535"/>
      </c:barChart>
      <c:catAx>
        <c:axId val="1143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4367535"/>
        <c:crosses val="autoZero"/>
        <c:auto val="1"/>
        <c:lblAlgn val="ctr"/>
        <c:lblOffset val="100"/>
        <c:noMultiLvlLbl val="0"/>
      </c:catAx>
      <c:valAx>
        <c:axId val="1143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2078703703703704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Sheet1!$C$146:$C$147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Sheet1!$D$146:$D$147</c:f>
              <c:numCache>
                <c:formatCode>###0</c:formatCode>
                <c:ptCount val="2"/>
                <c:pt idx="0">
                  <c:v>147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2-4F0F-9A24-DCA1135D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07023"/>
        <c:axId val="117505583"/>
      </c:barChart>
      <c:catAx>
        <c:axId val="1175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7505583"/>
        <c:crosses val="autoZero"/>
        <c:auto val="1"/>
        <c:lblAlgn val="ctr"/>
        <c:lblOffset val="100"/>
        <c:noMultiLvlLbl val="0"/>
      </c:catAx>
      <c:valAx>
        <c:axId val="1175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Sheet1!$C$165:$C$166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Sheet1!$D$165:$D$166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1-464D-A372-FE175C61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05103"/>
        <c:axId val="96350127"/>
      </c:barChart>
      <c:catAx>
        <c:axId val="1175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6350127"/>
        <c:crosses val="autoZero"/>
        <c:auto val="1"/>
        <c:lblAlgn val="ctr"/>
        <c:lblOffset val="100"/>
        <c:noMultiLvlLbl val="0"/>
      </c:catAx>
      <c:valAx>
        <c:axId val="963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4227-8420-6A185D09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17247"/>
        <c:axId val="96218687"/>
      </c:barChart>
      <c:catAx>
        <c:axId val="962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6218687"/>
        <c:crosses val="autoZero"/>
        <c:auto val="1"/>
        <c:lblAlgn val="ctr"/>
        <c:lblOffset val="100"/>
        <c:noMultiLvlLbl val="0"/>
      </c:catAx>
      <c:valAx>
        <c:axId val="962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46</xdr:row>
      <xdr:rowOff>52387</xdr:rowOff>
    </xdr:from>
    <xdr:to>
      <xdr:col>12</xdr:col>
      <xdr:colOff>438150</xdr:colOff>
      <xdr:row>59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4A230-09FE-2319-B737-EB1DEAA7C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45</xdr:row>
      <xdr:rowOff>252412</xdr:rowOff>
    </xdr:from>
    <xdr:to>
      <xdr:col>19</xdr:col>
      <xdr:colOff>219075</xdr:colOff>
      <xdr:row>59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6E0A1-9379-255D-D463-BBB542456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64</xdr:row>
      <xdr:rowOff>185737</xdr:rowOff>
    </xdr:from>
    <xdr:to>
      <xdr:col>12</xdr:col>
      <xdr:colOff>723900</xdr:colOff>
      <xdr:row>77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06DAB-6270-6F9B-626D-294FE8AA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83</xdr:row>
      <xdr:rowOff>166687</xdr:rowOff>
    </xdr:from>
    <xdr:to>
      <xdr:col>12</xdr:col>
      <xdr:colOff>400050</xdr:colOff>
      <xdr:row>96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D2703-17F5-6B17-E2D8-8F6A34D3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285750</xdr:colOff>
      <xdr:row>102</xdr:row>
      <xdr:rowOff>42862</xdr:rowOff>
    </xdr:from>
    <xdr:to>
      <xdr:col>12</xdr:col>
      <xdr:colOff>333375</xdr:colOff>
      <xdr:row>114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482263-0469-7901-8AF4-12E7BC1D6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361950</xdr:colOff>
      <xdr:row>124</xdr:row>
      <xdr:rowOff>14287</xdr:rowOff>
    </xdr:from>
    <xdr:to>
      <xdr:col>12</xdr:col>
      <xdr:colOff>409575</xdr:colOff>
      <xdr:row>136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2AE87-B374-0864-57BB-6E4FDF159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390525</xdr:colOff>
      <xdr:row>141</xdr:row>
      <xdr:rowOff>185737</xdr:rowOff>
    </xdr:from>
    <xdr:to>
      <xdr:col>12</xdr:col>
      <xdr:colOff>438150</xdr:colOff>
      <xdr:row>154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BBEE02-BE0D-981F-AFF5-FB8E00BB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342900</xdr:colOff>
      <xdr:row>160</xdr:row>
      <xdr:rowOff>176212</xdr:rowOff>
    </xdr:from>
    <xdr:to>
      <xdr:col>12</xdr:col>
      <xdr:colOff>390525</xdr:colOff>
      <xdr:row>172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E5D9CD-2D2C-88B1-D782-4BB92945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195</xdr:row>
      <xdr:rowOff>109537</xdr:rowOff>
    </xdr:from>
    <xdr:to>
      <xdr:col>12</xdr:col>
      <xdr:colOff>514350</xdr:colOff>
      <xdr:row>208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CF0559-8EFA-DC72-17E5-AE273D231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212</xdr:row>
      <xdr:rowOff>52387</xdr:rowOff>
    </xdr:from>
    <xdr:to>
      <xdr:col>12</xdr:col>
      <xdr:colOff>542925</xdr:colOff>
      <xdr:row>224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1C8CB2-8ED4-4E9E-6C59-E14EFB97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628650</xdr:colOff>
      <xdr:row>233</xdr:row>
      <xdr:rowOff>261937</xdr:rowOff>
    </xdr:from>
    <xdr:to>
      <xdr:col>12</xdr:col>
      <xdr:colOff>676275</xdr:colOff>
      <xdr:row>244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3DE87C-94F2-421A-6476-3462FC739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438150</xdr:colOff>
      <xdr:row>250</xdr:row>
      <xdr:rowOff>185737</xdr:rowOff>
    </xdr:from>
    <xdr:to>
      <xdr:col>12</xdr:col>
      <xdr:colOff>485775</xdr:colOff>
      <xdr:row>262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B36E26-2A5A-DFC8-891C-46E28C7B0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476250</xdr:colOff>
      <xdr:row>271</xdr:row>
      <xdr:rowOff>4762</xdr:rowOff>
    </xdr:from>
    <xdr:to>
      <xdr:col>12</xdr:col>
      <xdr:colOff>523875</xdr:colOff>
      <xdr:row>281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4F9BF4-C2C1-E6C9-937B-ED4F7D050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723900</xdr:colOff>
      <xdr:row>270</xdr:row>
      <xdr:rowOff>176212</xdr:rowOff>
    </xdr:from>
    <xdr:to>
      <xdr:col>19</xdr:col>
      <xdr:colOff>142875</xdr:colOff>
      <xdr:row>281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758500-947E-A928-3CE6-5AE52552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647700</xdr:colOff>
      <xdr:row>251</xdr:row>
      <xdr:rowOff>42862</xdr:rowOff>
    </xdr:from>
    <xdr:to>
      <xdr:col>19</xdr:col>
      <xdr:colOff>66675</xdr:colOff>
      <xdr:row>262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2D98C1-DB4C-D8B2-1F6E-2ACC6266A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723900</xdr:colOff>
      <xdr:row>233</xdr:row>
      <xdr:rowOff>261937</xdr:rowOff>
    </xdr:from>
    <xdr:to>
      <xdr:col>19</xdr:col>
      <xdr:colOff>142875</xdr:colOff>
      <xdr:row>244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B2EF66-2DB7-6D37-2067-E1B6D4A2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723900</xdr:colOff>
      <xdr:row>212</xdr:row>
      <xdr:rowOff>61912</xdr:rowOff>
    </xdr:from>
    <xdr:to>
      <xdr:col>19</xdr:col>
      <xdr:colOff>142875</xdr:colOff>
      <xdr:row>224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755800-C4CB-E1B7-E192-B694FC82E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685800</xdr:colOff>
      <xdr:row>195</xdr:row>
      <xdr:rowOff>119062</xdr:rowOff>
    </xdr:from>
    <xdr:to>
      <xdr:col>19</xdr:col>
      <xdr:colOff>104775</xdr:colOff>
      <xdr:row>208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4AF2A59-A716-7379-AFE3-35DB9860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609600</xdr:colOff>
      <xdr:row>161</xdr:row>
      <xdr:rowOff>52387</xdr:rowOff>
    </xdr:from>
    <xdr:to>
      <xdr:col>18</xdr:col>
      <xdr:colOff>561975</xdr:colOff>
      <xdr:row>172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8E1E3F-408B-5BFD-868C-10C77CA71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647700</xdr:colOff>
      <xdr:row>142</xdr:row>
      <xdr:rowOff>33337</xdr:rowOff>
    </xdr:from>
    <xdr:to>
      <xdr:col>19</xdr:col>
      <xdr:colOff>66675</xdr:colOff>
      <xdr:row>154</xdr:row>
      <xdr:rowOff>185737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33C24BB-7CAB-EEEC-8CAF-246F2AAF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571500</xdr:colOff>
      <xdr:row>123</xdr:row>
      <xdr:rowOff>147637</xdr:rowOff>
    </xdr:from>
    <xdr:to>
      <xdr:col>18</xdr:col>
      <xdr:colOff>600075</xdr:colOff>
      <xdr:row>136</xdr:row>
      <xdr:rowOff>109537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E3C9D3-02D4-D4D3-215E-39087683E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438150</xdr:colOff>
      <xdr:row>102</xdr:row>
      <xdr:rowOff>242887</xdr:rowOff>
    </xdr:from>
    <xdr:to>
      <xdr:col>18</xdr:col>
      <xdr:colOff>466725</xdr:colOff>
      <xdr:row>115</xdr:row>
      <xdr:rowOff>147637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166C90C-2B1F-336F-EB13-2D701F5C1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647700</xdr:colOff>
      <xdr:row>83</xdr:row>
      <xdr:rowOff>195262</xdr:rowOff>
    </xdr:from>
    <xdr:to>
      <xdr:col>19</xdr:col>
      <xdr:colOff>66675</xdr:colOff>
      <xdr:row>96</xdr:row>
      <xdr:rowOff>157162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83B662F-0C59-E445-4A3A-45A6C4A2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64</xdr:row>
      <xdr:rowOff>195262</xdr:rowOff>
    </xdr:from>
    <xdr:to>
      <xdr:col>19</xdr:col>
      <xdr:colOff>323850</xdr:colOff>
      <xdr:row>77</xdr:row>
      <xdr:rowOff>157162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95F106-3C36-BD94-76C1-103B02A9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523875</xdr:colOff>
      <xdr:row>178</xdr:row>
      <xdr:rowOff>14287</xdr:rowOff>
    </xdr:from>
    <xdr:to>
      <xdr:col>12</xdr:col>
      <xdr:colOff>571500</xdr:colOff>
      <xdr:row>191</xdr:row>
      <xdr:rowOff>52387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F0B6EF-F8A0-D3F3-511D-E21051C9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7"/>
  <sheetViews>
    <sheetView tabSelected="1" topLeftCell="A166" workbookViewId="0">
      <selection activeCell="N179" sqref="N179"/>
    </sheetView>
  </sheetViews>
  <sheetFormatPr defaultRowHeight="15" x14ac:dyDescent="0.25"/>
  <cols>
    <col min="1" max="1" width="9.140625" style="1"/>
    <col min="2" max="2" width="21.140625" style="54" customWidth="1"/>
    <col min="3" max="3" width="22.7109375" style="1" customWidth="1"/>
    <col min="4" max="4" width="23" style="1" customWidth="1"/>
    <col min="5" max="5" width="11.5703125" style="1" customWidth="1"/>
    <col min="6" max="15" width="13.5703125" style="1" customWidth="1"/>
    <col min="16" max="16384" width="9.140625" style="1"/>
  </cols>
  <sheetData>
    <row r="2" spans="2:2" x14ac:dyDescent="0.25">
      <c r="B2" s="49" t="s">
        <v>0</v>
      </c>
    </row>
    <row r="3" spans="2:2" x14ac:dyDescent="0.25">
      <c r="B3" s="49" t="s">
        <v>1</v>
      </c>
    </row>
    <row r="4" spans="2:2" x14ac:dyDescent="0.25">
      <c r="B4" s="49" t="s">
        <v>2</v>
      </c>
    </row>
    <row r="5" spans="2:2" x14ac:dyDescent="0.25">
      <c r="B5" s="49" t="s">
        <v>3</v>
      </c>
    </row>
    <row r="6" spans="2:2" x14ac:dyDescent="0.25">
      <c r="B6" s="49" t="s">
        <v>4</v>
      </c>
    </row>
    <row r="7" spans="2:2" x14ac:dyDescent="0.25">
      <c r="B7" s="49" t="s">
        <v>5</v>
      </c>
    </row>
    <row r="8" spans="2:2" x14ac:dyDescent="0.25">
      <c r="B8" s="49" t="s">
        <v>6</v>
      </c>
    </row>
    <row r="9" spans="2:2" x14ac:dyDescent="0.25">
      <c r="B9" s="49" t="s">
        <v>7</v>
      </c>
    </row>
    <row r="10" spans="2:2" x14ac:dyDescent="0.25">
      <c r="B10" s="49" t="s">
        <v>8</v>
      </c>
    </row>
    <row r="11" spans="2:2" x14ac:dyDescent="0.25">
      <c r="B11" s="49" t="s">
        <v>9</v>
      </c>
    </row>
    <row r="12" spans="2:2" x14ac:dyDescent="0.25">
      <c r="B12" s="49" t="s">
        <v>10</v>
      </c>
    </row>
    <row r="13" spans="2:2" x14ac:dyDescent="0.25">
      <c r="B13" s="49" t="s">
        <v>11</v>
      </c>
    </row>
    <row r="14" spans="2:2" x14ac:dyDescent="0.25">
      <c r="B14" s="49" t="s">
        <v>12</v>
      </c>
    </row>
    <row r="15" spans="2:2" x14ac:dyDescent="0.25">
      <c r="B15" s="49" t="s">
        <v>13</v>
      </c>
    </row>
    <row r="16" spans="2:2" x14ac:dyDescent="0.25">
      <c r="B16" s="49" t="s">
        <v>14</v>
      </c>
    </row>
    <row r="17" spans="2:4" x14ac:dyDescent="0.25">
      <c r="B17" s="49" t="s">
        <v>15</v>
      </c>
    </row>
    <row r="18" spans="2:4" x14ac:dyDescent="0.25">
      <c r="B18" s="49" t="s">
        <v>16</v>
      </c>
    </row>
    <row r="21" spans="2:4" ht="18" x14ac:dyDescent="0.25">
      <c r="B21" s="50" t="s">
        <v>17</v>
      </c>
    </row>
    <row r="23" spans="2:4" ht="21" customHeight="1" x14ac:dyDescent="0.25">
      <c r="B23" s="2" t="s">
        <v>18</v>
      </c>
      <c r="C23" s="3"/>
      <c r="D23" s="4"/>
    </row>
    <row r="24" spans="2:4" ht="17.100000000000001" customHeight="1" x14ac:dyDescent="0.25">
      <c r="B24" s="5" t="s">
        <v>19</v>
      </c>
      <c r="C24" s="6"/>
      <c r="D24" s="7" t="s">
        <v>20</v>
      </c>
    </row>
    <row r="25" spans="2:4" ht="17.100000000000001" customHeight="1" x14ac:dyDescent="0.25">
      <c r="B25" s="8" t="s">
        <v>21</v>
      </c>
      <c r="C25" s="9"/>
      <c r="D25" s="10" t="s">
        <v>22</v>
      </c>
    </row>
    <row r="26" spans="2:4" ht="17.100000000000001" customHeight="1" x14ac:dyDescent="0.25">
      <c r="B26" s="51" t="s">
        <v>23</v>
      </c>
      <c r="C26" s="11" t="s">
        <v>24</v>
      </c>
      <c r="D26" s="10" t="s">
        <v>25</v>
      </c>
    </row>
    <row r="27" spans="2:4" ht="17.100000000000001" customHeight="1" x14ac:dyDescent="0.25">
      <c r="B27" s="51"/>
      <c r="C27" s="11" t="s">
        <v>26</v>
      </c>
      <c r="D27" s="10" t="s">
        <v>27</v>
      </c>
    </row>
    <row r="28" spans="2:4" ht="17.100000000000001" customHeight="1" x14ac:dyDescent="0.25">
      <c r="B28" s="51"/>
      <c r="C28" s="11" t="s">
        <v>28</v>
      </c>
      <c r="D28" s="10" t="s">
        <v>27</v>
      </c>
    </row>
    <row r="29" spans="2:4" ht="17.100000000000001" customHeight="1" x14ac:dyDescent="0.25">
      <c r="B29" s="51"/>
      <c r="C29" s="11" t="s">
        <v>29</v>
      </c>
      <c r="D29" s="10" t="s">
        <v>27</v>
      </c>
    </row>
    <row r="30" spans="2:4" ht="30" customHeight="1" x14ac:dyDescent="0.25">
      <c r="B30" s="51"/>
      <c r="C30" s="11" t="s">
        <v>30</v>
      </c>
      <c r="D30" s="12">
        <v>150</v>
      </c>
    </row>
    <row r="31" spans="2:4" ht="45.95" customHeight="1" x14ac:dyDescent="0.25">
      <c r="B31" s="51" t="s">
        <v>31</v>
      </c>
      <c r="C31" s="11" t="s">
        <v>32</v>
      </c>
      <c r="D31" s="10" t="s">
        <v>33</v>
      </c>
    </row>
    <row r="32" spans="2:4" ht="30" customHeight="1" x14ac:dyDescent="0.25">
      <c r="B32" s="51"/>
      <c r="C32" s="11" t="s">
        <v>34</v>
      </c>
      <c r="D32" s="10" t="s">
        <v>35</v>
      </c>
    </row>
    <row r="33" spans="2:15" ht="353.1" customHeight="1" x14ac:dyDescent="0.25">
      <c r="B33" s="8" t="s">
        <v>36</v>
      </c>
      <c r="C33" s="9"/>
      <c r="D33" s="10" t="s">
        <v>37</v>
      </c>
    </row>
    <row r="34" spans="2:15" ht="17.100000000000001" customHeight="1" x14ac:dyDescent="0.25">
      <c r="B34" s="51" t="s">
        <v>38</v>
      </c>
      <c r="C34" s="11" t="s">
        <v>39</v>
      </c>
      <c r="D34" s="13" t="s">
        <v>40</v>
      </c>
    </row>
    <row r="35" spans="2:15" ht="17.100000000000001" customHeight="1" x14ac:dyDescent="0.25">
      <c r="B35" s="52"/>
      <c r="C35" s="15" t="s">
        <v>41</v>
      </c>
      <c r="D35" s="16" t="s">
        <v>40</v>
      </c>
    </row>
    <row r="37" spans="2:15" ht="21" customHeight="1" x14ac:dyDescent="0.25">
      <c r="B37" s="2" t="s">
        <v>42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2:15" ht="179.1" customHeight="1" x14ac:dyDescent="0.25">
      <c r="B38" s="17"/>
      <c r="C38" s="18"/>
      <c r="D38" s="19" t="s">
        <v>43</v>
      </c>
      <c r="E38" s="20" t="s">
        <v>44</v>
      </c>
      <c r="F38" s="20" t="s">
        <v>45</v>
      </c>
      <c r="G38" s="20" t="s">
        <v>46</v>
      </c>
      <c r="H38" s="20" t="s">
        <v>47</v>
      </c>
      <c r="I38" s="20" t="s">
        <v>48</v>
      </c>
      <c r="J38" s="20" t="s">
        <v>49</v>
      </c>
      <c r="K38" s="20" t="s">
        <v>50</v>
      </c>
      <c r="L38" s="20" t="s">
        <v>51</v>
      </c>
      <c r="M38" s="20" t="s">
        <v>52</v>
      </c>
      <c r="N38" s="20" t="s">
        <v>53</v>
      </c>
      <c r="O38" s="21" t="s">
        <v>54</v>
      </c>
    </row>
    <row r="39" spans="2:15" ht="17.100000000000001" customHeight="1" x14ac:dyDescent="0.25">
      <c r="B39" s="53" t="s">
        <v>55</v>
      </c>
      <c r="C39" s="22" t="s">
        <v>56</v>
      </c>
      <c r="D39" s="23">
        <v>150</v>
      </c>
      <c r="E39" s="24">
        <v>150</v>
      </c>
      <c r="F39" s="24">
        <v>150</v>
      </c>
      <c r="G39" s="24">
        <v>150</v>
      </c>
      <c r="H39" s="24">
        <v>150</v>
      </c>
      <c r="I39" s="24">
        <v>150</v>
      </c>
      <c r="J39" s="24">
        <v>150</v>
      </c>
      <c r="K39" s="24">
        <v>150</v>
      </c>
      <c r="L39" s="24">
        <v>150</v>
      </c>
      <c r="M39" s="24">
        <v>150</v>
      </c>
      <c r="N39" s="24">
        <v>150</v>
      </c>
      <c r="O39" s="25">
        <v>150</v>
      </c>
    </row>
    <row r="40" spans="2:15" ht="17.100000000000001" customHeight="1" x14ac:dyDescent="0.25">
      <c r="B40" s="51"/>
      <c r="C40" s="11" t="s">
        <v>57</v>
      </c>
      <c r="D40" s="26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</row>
    <row r="41" spans="2:15" ht="17.100000000000001" customHeight="1" x14ac:dyDescent="0.25">
      <c r="B41" s="14" t="s">
        <v>58</v>
      </c>
      <c r="C41" s="29"/>
      <c r="D41" s="30"/>
      <c r="E41" s="31">
        <v>0.50163045124841332</v>
      </c>
      <c r="F41" s="32"/>
      <c r="G41" s="32"/>
      <c r="H41" s="32"/>
      <c r="I41" s="32"/>
      <c r="J41" s="32"/>
      <c r="K41" s="32"/>
      <c r="L41" s="32"/>
      <c r="M41" s="32"/>
      <c r="N41" s="32"/>
      <c r="O41" s="33"/>
    </row>
    <row r="44" spans="2:15" ht="18" x14ac:dyDescent="0.25">
      <c r="B44" s="50" t="s">
        <v>59</v>
      </c>
    </row>
    <row r="46" spans="2:15" ht="21" customHeight="1" x14ac:dyDescent="0.25">
      <c r="B46" s="2" t="s">
        <v>43</v>
      </c>
      <c r="C46" s="3"/>
      <c r="D46" s="3"/>
      <c r="E46" s="3"/>
      <c r="F46" s="3"/>
      <c r="G46" s="4"/>
    </row>
    <row r="47" spans="2:15" ht="29.1" customHeight="1" x14ac:dyDescent="0.25">
      <c r="B47" s="17"/>
      <c r="C47" s="18"/>
      <c r="D47" s="43" t="s">
        <v>63</v>
      </c>
      <c r="E47" s="44" t="s">
        <v>64</v>
      </c>
      <c r="F47" s="44" t="s">
        <v>65</v>
      </c>
      <c r="G47" s="45" t="s">
        <v>66</v>
      </c>
    </row>
    <row r="48" spans="2:15" ht="17.100000000000001" customHeight="1" x14ac:dyDescent="0.25">
      <c r="B48" s="53"/>
      <c r="C48" s="46" t="s">
        <v>69</v>
      </c>
      <c r="D48" s="23">
        <v>74</v>
      </c>
      <c r="E48" s="34">
        <v>49.333333333333336</v>
      </c>
      <c r="F48" s="34">
        <v>49.333333333333336</v>
      </c>
      <c r="G48" s="35">
        <v>49.333333333333336</v>
      </c>
    </row>
    <row r="49" spans="2:7" x14ac:dyDescent="0.25">
      <c r="B49" s="51"/>
      <c r="C49" s="47" t="s">
        <v>70</v>
      </c>
      <c r="D49" s="26">
        <v>76</v>
      </c>
      <c r="E49" s="36">
        <v>50.666666666666671</v>
      </c>
      <c r="F49" s="36">
        <v>50.666666666666671</v>
      </c>
      <c r="G49" s="37">
        <v>100</v>
      </c>
    </row>
    <row r="50" spans="2:7" ht="17.100000000000001" customHeight="1" x14ac:dyDescent="0.25">
      <c r="B50" s="52"/>
      <c r="C50" s="42" t="s">
        <v>62</v>
      </c>
      <c r="D50" s="38">
        <v>150</v>
      </c>
      <c r="E50" s="39">
        <v>100</v>
      </c>
      <c r="F50" s="39">
        <v>100</v>
      </c>
      <c r="G50" s="33"/>
    </row>
    <row r="65" spans="2:7" ht="21" customHeight="1" x14ac:dyDescent="0.25">
      <c r="B65" s="2" t="s">
        <v>44</v>
      </c>
      <c r="C65" s="3"/>
      <c r="D65" s="3"/>
      <c r="E65" s="3"/>
      <c r="F65" s="3"/>
      <c r="G65" s="4"/>
    </row>
    <row r="66" spans="2:7" ht="29.1" customHeight="1" x14ac:dyDescent="0.25">
      <c r="B66" s="17"/>
      <c r="C66" s="18"/>
      <c r="D66" s="43" t="s">
        <v>63</v>
      </c>
      <c r="E66" s="44" t="s">
        <v>64</v>
      </c>
      <c r="F66" s="44" t="s">
        <v>65</v>
      </c>
      <c r="G66" s="45" t="s">
        <v>66</v>
      </c>
    </row>
    <row r="67" spans="2:7" ht="17.100000000000001" customHeight="1" x14ac:dyDescent="0.25">
      <c r="B67" s="53"/>
      <c r="C67" s="40" t="s">
        <v>60</v>
      </c>
      <c r="D67" s="23">
        <v>74</v>
      </c>
      <c r="E67" s="34">
        <v>49.333333333333336</v>
      </c>
      <c r="F67" s="34">
        <v>49.333333333333336</v>
      </c>
      <c r="G67" s="35">
        <v>49.333333333333336</v>
      </c>
    </row>
    <row r="68" spans="2:7" ht="17.100000000000001" customHeight="1" x14ac:dyDescent="0.25">
      <c r="B68" s="51"/>
      <c r="C68" s="41" t="s">
        <v>61</v>
      </c>
      <c r="D68" s="26">
        <v>76</v>
      </c>
      <c r="E68" s="36">
        <v>50.666666666666671</v>
      </c>
      <c r="F68" s="36">
        <v>50.666666666666671</v>
      </c>
      <c r="G68" s="37">
        <v>100</v>
      </c>
    </row>
    <row r="69" spans="2:7" ht="17.100000000000001" customHeight="1" x14ac:dyDescent="0.25">
      <c r="B69" s="52"/>
      <c r="C69" s="42" t="s">
        <v>62</v>
      </c>
      <c r="D69" s="38">
        <v>150</v>
      </c>
      <c r="E69" s="39">
        <v>100</v>
      </c>
      <c r="F69" s="39">
        <v>100</v>
      </c>
      <c r="G69" s="33"/>
    </row>
    <row r="84" spans="2:7" ht="21" customHeight="1" x14ac:dyDescent="0.25">
      <c r="B84" s="2" t="s">
        <v>45</v>
      </c>
      <c r="C84" s="3"/>
      <c r="D84" s="3"/>
      <c r="E84" s="3"/>
      <c r="F84" s="3"/>
      <c r="G84" s="4"/>
    </row>
    <row r="85" spans="2:7" ht="29.1" customHeight="1" x14ac:dyDescent="0.25">
      <c r="B85" s="17"/>
      <c r="C85" s="18"/>
      <c r="D85" s="43" t="s">
        <v>63</v>
      </c>
      <c r="E85" s="44" t="s">
        <v>64</v>
      </c>
      <c r="F85" s="44" t="s">
        <v>65</v>
      </c>
      <c r="G85" s="45" t="s">
        <v>66</v>
      </c>
    </row>
    <row r="86" spans="2:7" ht="17.100000000000001" customHeight="1" x14ac:dyDescent="0.25">
      <c r="B86" s="53"/>
      <c r="C86" s="46" t="s">
        <v>71</v>
      </c>
      <c r="D86" s="23">
        <v>82</v>
      </c>
      <c r="E86" s="34">
        <v>54.666666666666664</v>
      </c>
      <c r="F86" s="34">
        <v>54.666666666666664</v>
      </c>
      <c r="G86" s="35">
        <v>54.666666666666664</v>
      </c>
    </row>
    <row r="87" spans="2:7" ht="17.100000000000001" customHeight="1" x14ac:dyDescent="0.25">
      <c r="B87" s="51"/>
      <c r="C87" s="47" t="s">
        <v>72</v>
      </c>
      <c r="D87" s="26">
        <v>68</v>
      </c>
      <c r="E87" s="36">
        <v>45.333333333333329</v>
      </c>
      <c r="F87" s="36">
        <v>45.333333333333329</v>
      </c>
      <c r="G87" s="37">
        <v>100</v>
      </c>
    </row>
    <row r="88" spans="2:7" ht="17.100000000000001" customHeight="1" x14ac:dyDescent="0.25">
      <c r="B88" s="52"/>
      <c r="C88" s="42" t="s">
        <v>62</v>
      </c>
      <c r="D88" s="38">
        <v>150</v>
      </c>
      <c r="E88" s="39">
        <v>100</v>
      </c>
      <c r="F88" s="39">
        <v>100</v>
      </c>
      <c r="G88" s="33"/>
    </row>
    <row r="103" spans="2:7" ht="21" customHeight="1" x14ac:dyDescent="0.25">
      <c r="B103" s="2" t="s">
        <v>46</v>
      </c>
      <c r="C103" s="3"/>
      <c r="D103" s="3"/>
      <c r="E103" s="3"/>
      <c r="F103" s="3"/>
      <c r="G103" s="4"/>
    </row>
    <row r="104" spans="2:7" ht="29.1" customHeight="1" x14ac:dyDescent="0.25">
      <c r="B104" s="17"/>
      <c r="C104" s="18"/>
      <c r="D104" s="43" t="s">
        <v>63</v>
      </c>
      <c r="E104" s="44" t="s">
        <v>64</v>
      </c>
      <c r="F104" s="44" t="s">
        <v>65</v>
      </c>
      <c r="G104" s="45" t="s">
        <v>66</v>
      </c>
    </row>
    <row r="105" spans="2:7" ht="17.100000000000001" customHeight="1" x14ac:dyDescent="0.25">
      <c r="B105" s="53"/>
      <c r="C105" s="46" t="s">
        <v>73</v>
      </c>
      <c r="D105" s="23">
        <v>38</v>
      </c>
      <c r="E105" s="34">
        <v>25.333333333333336</v>
      </c>
      <c r="F105" s="34">
        <v>25.333333333333336</v>
      </c>
      <c r="G105" s="35">
        <v>25.333333333333336</v>
      </c>
    </row>
    <row r="106" spans="2:7" ht="17.100000000000001" customHeight="1" x14ac:dyDescent="0.25">
      <c r="B106" s="51"/>
      <c r="C106" s="47" t="s">
        <v>74</v>
      </c>
      <c r="D106" s="26">
        <v>22</v>
      </c>
      <c r="E106" s="36">
        <v>14.666666666666666</v>
      </c>
      <c r="F106" s="36">
        <v>14.666666666666666</v>
      </c>
      <c r="G106" s="37">
        <v>40</v>
      </c>
    </row>
    <row r="107" spans="2:7" ht="17.100000000000001" customHeight="1" x14ac:dyDescent="0.25">
      <c r="B107" s="51"/>
      <c r="C107" s="47" t="s">
        <v>75</v>
      </c>
      <c r="D107" s="26">
        <v>26</v>
      </c>
      <c r="E107" s="36">
        <v>17.333333333333336</v>
      </c>
      <c r="F107" s="36">
        <v>17.333333333333336</v>
      </c>
      <c r="G107" s="37">
        <v>57.333333333333336</v>
      </c>
    </row>
    <row r="108" spans="2:7" ht="17.100000000000001" customHeight="1" x14ac:dyDescent="0.25">
      <c r="B108" s="51"/>
      <c r="C108" s="47" t="s">
        <v>76</v>
      </c>
      <c r="D108" s="26">
        <v>39</v>
      </c>
      <c r="E108" s="36">
        <v>26</v>
      </c>
      <c r="F108" s="36">
        <v>26</v>
      </c>
      <c r="G108" s="37">
        <v>83.333333333333343</v>
      </c>
    </row>
    <row r="109" spans="2:7" ht="17.100000000000001" customHeight="1" x14ac:dyDescent="0.25">
      <c r="B109" s="51"/>
      <c r="C109" s="47" t="s">
        <v>77</v>
      </c>
      <c r="D109" s="26">
        <v>25</v>
      </c>
      <c r="E109" s="36">
        <v>16.666666666666664</v>
      </c>
      <c r="F109" s="36">
        <v>16.666666666666664</v>
      </c>
      <c r="G109" s="37">
        <v>100</v>
      </c>
    </row>
    <row r="110" spans="2:7" ht="17.100000000000001" customHeight="1" x14ac:dyDescent="0.25">
      <c r="B110" s="52"/>
      <c r="C110" s="42" t="s">
        <v>62</v>
      </c>
      <c r="D110" s="38">
        <v>150</v>
      </c>
      <c r="E110" s="39">
        <v>100</v>
      </c>
      <c r="F110" s="39">
        <v>100</v>
      </c>
      <c r="G110" s="33"/>
    </row>
    <row r="125" spans="2:7" ht="21" customHeight="1" x14ac:dyDescent="0.25">
      <c r="B125" s="2" t="s">
        <v>47</v>
      </c>
      <c r="C125" s="3"/>
      <c r="D125" s="3"/>
      <c r="E125" s="3"/>
      <c r="F125" s="3"/>
      <c r="G125" s="4"/>
    </row>
    <row r="126" spans="2:7" ht="29.1" customHeight="1" x14ac:dyDescent="0.25">
      <c r="B126" s="17"/>
      <c r="C126" s="18"/>
      <c r="D126" s="43" t="s">
        <v>63</v>
      </c>
      <c r="E126" s="44" t="s">
        <v>64</v>
      </c>
      <c r="F126" s="44" t="s">
        <v>65</v>
      </c>
      <c r="G126" s="45" t="s">
        <v>66</v>
      </c>
    </row>
    <row r="127" spans="2:7" ht="17.100000000000001" customHeight="1" x14ac:dyDescent="0.25">
      <c r="B127" s="53"/>
      <c r="C127" s="46" t="s">
        <v>78</v>
      </c>
      <c r="D127" s="23">
        <v>66</v>
      </c>
      <c r="E127" s="34">
        <v>44</v>
      </c>
      <c r="F127" s="34">
        <v>44</v>
      </c>
      <c r="G127" s="35">
        <v>44</v>
      </c>
    </row>
    <row r="128" spans="2:7" ht="17.100000000000001" customHeight="1" x14ac:dyDescent="0.25">
      <c r="B128" s="51"/>
      <c r="C128" s="47" t="s">
        <v>79</v>
      </c>
      <c r="D128" s="26">
        <v>84</v>
      </c>
      <c r="E128" s="36">
        <v>56.000000000000007</v>
      </c>
      <c r="F128" s="36">
        <v>56.000000000000007</v>
      </c>
      <c r="G128" s="37">
        <v>100</v>
      </c>
    </row>
    <row r="129" spans="2:7" ht="17.100000000000001" customHeight="1" x14ac:dyDescent="0.25">
      <c r="B129" s="52"/>
      <c r="C129" s="42" t="s">
        <v>62</v>
      </c>
      <c r="D129" s="38">
        <v>150</v>
      </c>
      <c r="E129" s="39">
        <v>100</v>
      </c>
      <c r="F129" s="39">
        <v>100</v>
      </c>
      <c r="G129" s="33"/>
    </row>
    <row r="144" spans="2:7" ht="21" customHeight="1" x14ac:dyDescent="0.25">
      <c r="B144" s="2" t="s">
        <v>48</v>
      </c>
      <c r="C144" s="3"/>
      <c r="D144" s="3"/>
      <c r="E144" s="3"/>
      <c r="F144" s="3"/>
      <c r="G144" s="4"/>
    </row>
    <row r="145" spans="2:7" ht="29.1" customHeight="1" x14ac:dyDescent="0.25">
      <c r="B145" s="17"/>
      <c r="C145" s="18"/>
      <c r="D145" s="43" t="s">
        <v>63</v>
      </c>
      <c r="E145" s="44" t="s">
        <v>64</v>
      </c>
      <c r="F145" s="44" t="s">
        <v>65</v>
      </c>
      <c r="G145" s="45" t="s">
        <v>66</v>
      </c>
    </row>
    <row r="146" spans="2:7" ht="17.100000000000001" customHeight="1" x14ac:dyDescent="0.25">
      <c r="B146" s="53"/>
      <c r="C146" s="46" t="s">
        <v>67</v>
      </c>
      <c r="D146" s="23">
        <v>147</v>
      </c>
      <c r="E146" s="34">
        <v>98</v>
      </c>
      <c r="F146" s="34">
        <v>98</v>
      </c>
      <c r="G146" s="35">
        <v>98</v>
      </c>
    </row>
    <row r="147" spans="2:7" ht="17.100000000000001" customHeight="1" x14ac:dyDescent="0.25">
      <c r="B147" s="51"/>
      <c r="C147" s="47" t="s">
        <v>68</v>
      </c>
      <c r="D147" s="26">
        <v>3</v>
      </c>
      <c r="E147" s="36">
        <v>2</v>
      </c>
      <c r="F147" s="36">
        <v>2</v>
      </c>
      <c r="G147" s="37">
        <v>100</v>
      </c>
    </row>
    <row r="148" spans="2:7" ht="17.100000000000001" customHeight="1" x14ac:dyDescent="0.25">
      <c r="B148" s="52"/>
      <c r="C148" s="42" t="s">
        <v>62</v>
      </c>
      <c r="D148" s="38">
        <v>150</v>
      </c>
      <c r="E148" s="39">
        <v>100</v>
      </c>
      <c r="F148" s="39">
        <v>100</v>
      </c>
      <c r="G148" s="33"/>
    </row>
    <row r="163" spans="2:7" ht="36" customHeight="1" x14ac:dyDescent="0.25">
      <c r="B163" s="2" t="s">
        <v>49</v>
      </c>
      <c r="C163" s="3"/>
      <c r="D163" s="3"/>
      <c r="E163" s="3"/>
      <c r="F163" s="3"/>
      <c r="G163" s="4"/>
    </row>
    <row r="164" spans="2:7" ht="29.1" customHeight="1" x14ac:dyDescent="0.25">
      <c r="B164" s="17"/>
      <c r="C164" s="18"/>
      <c r="D164" s="43" t="s">
        <v>63</v>
      </c>
      <c r="E164" s="44" t="s">
        <v>64</v>
      </c>
      <c r="F164" s="44" t="s">
        <v>65</v>
      </c>
      <c r="G164" s="45" t="s">
        <v>66</v>
      </c>
    </row>
    <row r="165" spans="2:7" ht="17.100000000000001" customHeight="1" x14ac:dyDescent="0.25">
      <c r="B165" s="53"/>
      <c r="C165" s="46" t="s">
        <v>67</v>
      </c>
      <c r="D165" s="23">
        <v>146</v>
      </c>
      <c r="E165" s="34">
        <v>97.333333333333343</v>
      </c>
      <c r="F165" s="34">
        <v>97.333333333333343</v>
      </c>
      <c r="G165" s="35">
        <v>97.333333333333343</v>
      </c>
    </row>
    <row r="166" spans="2:7" ht="17.100000000000001" customHeight="1" x14ac:dyDescent="0.25">
      <c r="B166" s="51"/>
      <c r="C166" s="47" t="s">
        <v>68</v>
      </c>
      <c r="D166" s="26">
        <v>4</v>
      </c>
      <c r="E166" s="36">
        <v>2.666666666666667</v>
      </c>
      <c r="F166" s="36">
        <v>2.666666666666667</v>
      </c>
      <c r="G166" s="37">
        <v>100</v>
      </c>
    </row>
    <row r="167" spans="2:7" ht="17.100000000000001" customHeight="1" x14ac:dyDescent="0.25">
      <c r="B167" s="52"/>
      <c r="C167" s="42" t="s">
        <v>62</v>
      </c>
      <c r="D167" s="38">
        <v>150</v>
      </c>
      <c r="E167" s="39">
        <v>100</v>
      </c>
      <c r="F167" s="39">
        <v>100</v>
      </c>
      <c r="G167" s="33"/>
    </row>
    <row r="179" spans="2:7" x14ac:dyDescent="0.25">
      <c r="B179" s="2" t="s">
        <v>83</v>
      </c>
      <c r="C179" s="3"/>
      <c r="D179" s="3"/>
      <c r="E179" s="3"/>
      <c r="F179" s="3"/>
      <c r="G179" s="4"/>
    </row>
    <row r="180" spans="2:7" ht="30" x14ac:dyDescent="0.25">
      <c r="B180" s="17"/>
      <c r="C180" s="18"/>
      <c r="D180" s="43" t="s">
        <v>63</v>
      </c>
      <c r="E180" s="44" t="s">
        <v>64</v>
      </c>
      <c r="F180" s="44" t="s">
        <v>65</v>
      </c>
      <c r="G180" s="45" t="s">
        <v>66</v>
      </c>
    </row>
    <row r="181" spans="2:7" x14ac:dyDescent="0.25">
      <c r="B181" s="53"/>
      <c r="C181" s="48" t="s">
        <v>84</v>
      </c>
      <c r="D181" s="23">
        <v>57</v>
      </c>
      <c r="E181" s="34">
        <f>D181/314*100</f>
        <v>18.152866242038215</v>
      </c>
      <c r="F181" s="34">
        <f>E181</f>
        <v>18.152866242038215</v>
      </c>
      <c r="G181" s="35">
        <f>F181</f>
        <v>18.152866242038215</v>
      </c>
    </row>
    <row r="182" spans="2:7" x14ac:dyDescent="0.25">
      <c r="B182" s="51"/>
      <c r="C182" s="48" t="s">
        <v>85</v>
      </c>
      <c r="D182" s="26">
        <v>8</v>
      </c>
      <c r="E182" s="36">
        <f>D182/314*100</f>
        <v>2.547770700636943</v>
      </c>
      <c r="F182" s="36">
        <f>E182</f>
        <v>2.547770700636943</v>
      </c>
      <c r="G182" s="37">
        <f>F182+G181</f>
        <v>20.700636942675157</v>
      </c>
    </row>
    <row r="183" spans="2:7" ht="16.5" customHeight="1" x14ac:dyDescent="0.25">
      <c r="B183" s="52"/>
      <c r="C183" s="48" t="s">
        <v>86</v>
      </c>
      <c r="D183" s="1">
        <v>51</v>
      </c>
      <c r="E183" s="36">
        <f t="shared" ref="E183:E187" si="0">D183/314*100</f>
        <v>16.242038216560509</v>
      </c>
      <c r="F183" s="36">
        <f t="shared" ref="F183:F187" si="1">E183</f>
        <v>16.242038216560509</v>
      </c>
      <c r="G183" s="37">
        <f t="shared" ref="G183:G187" si="2">F183+G182</f>
        <v>36.942675159235662</v>
      </c>
    </row>
    <row r="184" spans="2:7" x14ac:dyDescent="0.25">
      <c r="C184" s="48" t="s">
        <v>87</v>
      </c>
      <c r="D184" s="1">
        <v>25</v>
      </c>
      <c r="E184" s="36">
        <f t="shared" si="0"/>
        <v>7.9617834394904454</v>
      </c>
      <c r="F184" s="36">
        <f t="shared" si="1"/>
        <v>7.9617834394904454</v>
      </c>
      <c r="G184" s="37">
        <f t="shared" si="2"/>
        <v>44.904458598726109</v>
      </c>
    </row>
    <row r="185" spans="2:7" x14ac:dyDescent="0.25">
      <c r="C185" s="48" t="s">
        <v>88</v>
      </c>
      <c r="D185" s="1">
        <v>17</v>
      </c>
      <c r="E185" s="36">
        <f t="shared" si="0"/>
        <v>5.4140127388535033</v>
      </c>
      <c r="F185" s="36">
        <f t="shared" si="1"/>
        <v>5.4140127388535033</v>
      </c>
      <c r="G185" s="37">
        <f t="shared" si="2"/>
        <v>50.318471337579609</v>
      </c>
    </row>
    <row r="186" spans="2:7" x14ac:dyDescent="0.25">
      <c r="C186" s="48" t="s">
        <v>89</v>
      </c>
      <c r="D186" s="55">
        <v>148</v>
      </c>
      <c r="E186" s="36">
        <f t="shared" si="0"/>
        <v>47.133757961783438</v>
      </c>
      <c r="F186" s="36">
        <f t="shared" si="1"/>
        <v>47.133757961783438</v>
      </c>
      <c r="G186" s="37">
        <f t="shared" si="2"/>
        <v>97.45222929936304</v>
      </c>
    </row>
    <row r="187" spans="2:7" x14ac:dyDescent="0.25">
      <c r="C187" s="48" t="s">
        <v>90</v>
      </c>
      <c r="D187" s="55">
        <v>8</v>
      </c>
      <c r="E187" s="36">
        <f t="shared" si="0"/>
        <v>2.547770700636943</v>
      </c>
      <c r="F187" s="36">
        <f t="shared" si="1"/>
        <v>2.547770700636943</v>
      </c>
      <c r="G187" s="37">
        <f t="shared" si="2"/>
        <v>99.999999999999986</v>
      </c>
    </row>
    <row r="188" spans="2:7" x14ac:dyDescent="0.25">
      <c r="C188" s="42" t="s">
        <v>62</v>
      </c>
      <c r="D188" s="38">
        <f>SUM(D181:D187)</f>
        <v>314</v>
      </c>
      <c r="E188" s="39">
        <f>SUM(E181:E187)</f>
        <v>99.999999999999986</v>
      </c>
      <c r="F188" s="39">
        <f>SUM(F181:F187)</f>
        <v>99.999999999999986</v>
      </c>
      <c r="G188" s="33"/>
    </row>
    <row r="190" spans="2:7" ht="16.5" customHeight="1" x14ac:dyDescent="0.25"/>
    <row r="196" spans="2:7" ht="21" customHeight="1" x14ac:dyDescent="0.25">
      <c r="B196" s="2" t="s">
        <v>50</v>
      </c>
      <c r="C196" s="3"/>
      <c r="D196" s="3"/>
      <c r="E196" s="3"/>
      <c r="F196" s="3"/>
      <c r="G196" s="4"/>
    </row>
    <row r="197" spans="2:7" ht="29.1" customHeight="1" x14ac:dyDescent="0.25">
      <c r="B197" s="17"/>
      <c r="C197" s="18"/>
      <c r="D197" s="43" t="s">
        <v>63</v>
      </c>
      <c r="E197" s="44" t="s">
        <v>64</v>
      </c>
      <c r="F197" s="44" t="s">
        <v>65</v>
      </c>
      <c r="G197" s="45" t="s">
        <v>66</v>
      </c>
    </row>
    <row r="198" spans="2:7" ht="17.100000000000001" customHeight="1" x14ac:dyDescent="0.25">
      <c r="B198" s="53"/>
      <c r="C198" s="46" t="s">
        <v>67</v>
      </c>
      <c r="D198" s="23">
        <v>144</v>
      </c>
      <c r="E198" s="34">
        <v>96</v>
      </c>
      <c r="F198" s="34">
        <v>96</v>
      </c>
      <c r="G198" s="35">
        <v>96</v>
      </c>
    </row>
    <row r="199" spans="2:7" ht="17.100000000000001" customHeight="1" x14ac:dyDescent="0.25">
      <c r="B199" s="51"/>
      <c r="C199" s="47" t="s">
        <v>68</v>
      </c>
      <c r="D199" s="26">
        <v>6</v>
      </c>
      <c r="E199" s="36">
        <v>4</v>
      </c>
      <c r="F199" s="36">
        <v>4</v>
      </c>
      <c r="G199" s="37">
        <v>100</v>
      </c>
    </row>
    <row r="200" spans="2:7" ht="17.100000000000001" customHeight="1" x14ac:dyDescent="0.25">
      <c r="B200" s="52"/>
      <c r="C200" s="42" t="s">
        <v>62</v>
      </c>
      <c r="D200" s="38">
        <v>150</v>
      </c>
      <c r="E200" s="39">
        <v>100</v>
      </c>
      <c r="F200" s="39">
        <v>100</v>
      </c>
      <c r="G200" s="33"/>
    </row>
    <row r="215" spans="2:7" ht="36" customHeight="1" x14ac:dyDescent="0.25">
      <c r="B215" s="2" t="s">
        <v>51</v>
      </c>
      <c r="C215" s="3"/>
      <c r="D215" s="3"/>
      <c r="E215" s="3"/>
      <c r="F215" s="3"/>
      <c r="G215" s="4"/>
    </row>
    <row r="216" spans="2:7" ht="29.1" customHeight="1" x14ac:dyDescent="0.25">
      <c r="B216" s="17"/>
      <c r="C216" s="18"/>
      <c r="D216" s="43" t="s">
        <v>63</v>
      </c>
      <c r="E216" s="44" t="s">
        <v>64</v>
      </c>
      <c r="F216" s="44" t="s">
        <v>65</v>
      </c>
      <c r="G216" s="45" t="s">
        <v>66</v>
      </c>
    </row>
    <row r="217" spans="2:7" ht="17.100000000000001" customHeight="1" x14ac:dyDescent="0.25">
      <c r="B217" s="51"/>
      <c r="C217" s="46" t="s">
        <v>67</v>
      </c>
      <c r="D217" s="26">
        <v>141</v>
      </c>
      <c r="E217" s="37">
        <v>94</v>
      </c>
      <c r="F217" s="37">
        <v>94</v>
      </c>
      <c r="G217" s="37">
        <v>94</v>
      </c>
    </row>
    <row r="218" spans="2:7" ht="17.100000000000001" customHeight="1" x14ac:dyDescent="0.25">
      <c r="B218" s="51"/>
      <c r="C218" s="47" t="s">
        <v>68</v>
      </c>
      <c r="D218" s="26">
        <v>9</v>
      </c>
      <c r="E218" s="36">
        <v>6</v>
      </c>
      <c r="F218" s="36">
        <v>6</v>
      </c>
      <c r="G218" s="37">
        <v>100</v>
      </c>
    </row>
    <row r="219" spans="2:7" ht="17.100000000000001" customHeight="1" x14ac:dyDescent="0.25">
      <c r="B219" s="52"/>
      <c r="C219" s="42" t="s">
        <v>62</v>
      </c>
      <c r="D219" s="38">
        <v>150</v>
      </c>
      <c r="E219" s="39">
        <v>100</v>
      </c>
      <c r="F219" s="39">
        <v>100</v>
      </c>
      <c r="G219" s="33"/>
    </row>
    <row r="234" spans="2:7" ht="54.95" customHeight="1" x14ac:dyDescent="0.25">
      <c r="B234" s="2" t="s">
        <v>52</v>
      </c>
      <c r="C234" s="3"/>
      <c r="D234" s="3"/>
      <c r="E234" s="3"/>
      <c r="F234" s="3"/>
      <c r="G234" s="4"/>
    </row>
    <row r="235" spans="2:7" ht="29.1" customHeight="1" x14ac:dyDescent="0.25">
      <c r="B235" s="17"/>
      <c r="C235" s="18"/>
      <c r="D235" s="43" t="s">
        <v>63</v>
      </c>
      <c r="E235" s="44" t="s">
        <v>64</v>
      </c>
      <c r="F235" s="44" t="s">
        <v>65</v>
      </c>
      <c r="G235" s="45" t="s">
        <v>66</v>
      </c>
    </row>
    <row r="236" spans="2:7" ht="17.100000000000001" customHeight="1" x14ac:dyDescent="0.25">
      <c r="B236" s="51"/>
      <c r="C236" s="46" t="s">
        <v>67</v>
      </c>
      <c r="D236" s="26">
        <v>113</v>
      </c>
      <c r="E236" s="37">
        <v>75.333333333333329</v>
      </c>
      <c r="F236" s="37">
        <v>75.333333333333329</v>
      </c>
      <c r="G236" s="37">
        <v>75.333333333333329</v>
      </c>
    </row>
    <row r="237" spans="2:7" ht="17.100000000000001" customHeight="1" x14ac:dyDescent="0.25">
      <c r="B237" s="51"/>
      <c r="C237" s="47" t="s">
        <v>68</v>
      </c>
      <c r="D237" s="26">
        <v>37</v>
      </c>
      <c r="E237" s="36">
        <v>24.666666666666668</v>
      </c>
      <c r="F237" s="36">
        <v>24.666666666666668</v>
      </c>
      <c r="G237" s="37">
        <v>100</v>
      </c>
    </row>
    <row r="238" spans="2:7" ht="17.100000000000001" customHeight="1" x14ac:dyDescent="0.25">
      <c r="B238" s="52"/>
      <c r="C238" s="42" t="s">
        <v>62</v>
      </c>
      <c r="D238" s="38">
        <v>150</v>
      </c>
      <c r="E238" s="39">
        <v>100</v>
      </c>
      <c r="F238" s="39">
        <v>100</v>
      </c>
      <c r="G238" s="33"/>
    </row>
    <row r="253" spans="2:7" ht="36" customHeight="1" x14ac:dyDescent="0.25">
      <c r="B253" s="2" t="s">
        <v>53</v>
      </c>
      <c r="C253" s="3"/>
      <c r="D253" s="3"/>
      <c r="E253" s="3"/>
      <c r="F253" s="3"/>
      <c r="G253" s="4"/>
    </row>
    <row r="254" spans="2:7" ht="29.1" customHeight="1" x14ac:dyDescent="0.25">
      <c r="B254" s="17"/>
      <c r="C254" s="18"/>
      <c r="D254" s="43" t="s">
        <v>63</v>
      </c>
      <c r="E254" s="44" t="s">
        <v>64</v>
      </c>
      <c r="F254" s="44" t="s">
        <v>65</v>
      </c>
      <c r="G254" s="45" t="s">
        <v>66</v>
      </c>
    </row>
    <row r="255" spans="2:7" ht="17.100000000000001" customHeight="1" x14ac:dyDescent="0.25">
      <c r="B255" s="53"/>
      <c r="C255" s="47" t="s">
        <v>81</v>
      </c>
      <c r="D255" s="26">
        <v>91</v>
      </c>
      <c r="E255" s="36">
        <v>60.666666666666671</v>
      </c>
      <c r="F255" s="36">
        <v>60.666666666666671</v>
      </c>
      <c r="G255" s="36">
        <v>60.666666666666671</v>
      </c>
    </row>
    <row r="256" spans="2:7" ht="17.100000000000001" customHeight="1" x14ac:dyDescent="0.25">
      <c r="B256" s="51"/>
      <c r="C256" s="47" t="s">
        <v>82</v>
      </c>
      <c r="D256" s="26">
        <v>52</v>
      </c>
      <c r="E256" s="36">
        <v>34.666666666666671</v>
      </c>
      <c r="F256" s="36">
        <v>34.666666666666671</v>
      </c>
      <c r="G256" s="37">
        <v>95.3</v>
      </c>
    </row>
    <row r="257" spans="2:7" ht="17.100000000000001" customHeight="1" x14ac:dyDescent="0.25">
      <c r="B257" s="51"/>
      <c r="C257" s="46" t="s">
        <v>80</v>
      </c>
      <c r="D257" s="23">
        <v>7</v>
      </c>
      <c r="E257" s="34">
        <v>4.666666666666667</v>
      </c>
      <c r="F257" s="34">
        <v>4.666666666666667</v>
      </c>
      <c r="G257" s="37">
        <v>100</v>
      </c>
    </row>
    <row r="258" spans="2:7" ht="17.100000000000001" customHeight="1" x14ac:dyDescent="0.25">
      <c r="B258" s="52"/>
      <c r="C258" s="42" t="s">
        <v>62</v>
      </c>
      <c r="D258" s="38">
        <v>150</v>
      </c>
      <c r="E258" s="39">
        <v>100</v>
      </c>
      <c r="F258" s="39">
        <v>100</v>
      </c>
      <c r="G258" s="33"/>
    </row>
    <row r="273" spans="2:7" ht="54.95" customHeight="1" x14ac:dyDescent="0.25">
      <c r="B273" s="2" t="s">
        <v>54</v>
      </c>
      <c r="C273" s="3"/>
      <c r="D273" s="3"/>
      <c r="E273" s="3"/>
      <c r="F273" s="3"/>
      <c r="G273" s="4"/>
    </row>
    <row r="274" spans="2:7" ht="29.1" customHeight="1" x14ac:dyDescent="0.25">
      <c r="B274" s="17"/>
      <c r="C274" s="18"/>
      <c r="D274" s="43" t="s">
        <v>63</v>
      </c>
      <c r="E274" s="44" t="s">
        <v>64</v>
      </c>
      <c r="F274" s="44" t="s">
        <v>65</v>
      </c>
      <c r="G274" s="45" t="s">
        <v>66</v>
      </c>
    </row>
    <row r="275" spans="2:7" ht="17.100000000000001" customHeight="1" x14ac:dyDescent="0.25">
      <c r="B275" s="53"/>
      <c r="C275" s="46" t="s">
        <v>67</v>
      </c>
      <c r="D275" s="23">
        <v>136</v>
      </c>
      <c r="E275" s="34">
        <v>90.666666666666657</v>
      </c>
      <c r="F275" s="34">
        <v>90.666666666666657</v>
      </c>
      <c r="G275" s="35">
        <v>90.666666666666657</v>
      </c>
    </row>
    <row r="276" spans="2:7" ht="17.100000000000001" customHeight="1" x14ac:dyDescent="0.25">
      <c r="B276" s="51"/>
      <c r="C276" s="47" t="s">
        <v>68</v>
      </c>
      <c r="D276" s="26">
        <v>14</v>
      </c>
      <c r="E276" s="36">
        <v>9.3333333333333339</v>
      </c>
      <c r="F276" s="36">
        <v>9.3333333333333339</v>
      </c>
      <c r="G276" s="37">
        <v>100</v>
      </c>
    </row>
    <row r="277" spans="2:7" ht="17.100000000000001" customHeight="1" x14ac:dyDescent="0.25">
      <c r="B277" s="52"/>
      <c r="C277" s="42" t="s">
        <v>62</v>
      </c>
      <c r="D277" s="38">
        <v>150</v>
      </c>
      <c r="E277" s="39">
        <v>100</v>
      </c>
      <c r="F277" s="39">
        <v>100</v>
      </c>
      <c r="G277" s="33"/>
    </row>
  </sheetData>
  <mergeCells count="50">
    <mergeCell ref="B274:C274"/>
    <mergeCell ref="B275:B277"/>
    <mergeCell ref="B179:G179"/>
    <mergeCell ref="B180:C180"/>
    <mergeCell ref="B181:B183"/>
    <mergeCell ref="B236:B238"/>
    <mergeCell ref="B253:G253"/>
    <mergeCell ref="B254:C254"/>
    <mergeCell ref="B255:B258"/>
    <mergeCell ref="B273:G273"/>
    <mergeCell ref="B215:G215"/>
    <mergeCell ref="B216:C216"/>
    <mergeCell ref="B217:B219"/>
    <mergeCell ref="B234:G234"/>
    <mergeCell ref="B235:C235"/>
    <mergeCell ref="B164:C164"/>
    <mergeCell ref="B165:B167"/>
    <mergeCell ref="B196:G196"/>
    <mergeCell ref="B197:C197"/>
    <mergeCell ref="B198:B200"/>
    <mergeCell ref="B127:B129"/>
    <mergeCell ref="B144:G144"/>
    <mergeCell ref="B145:C145"/>
    <mergeCell ref="B146:B148"/>
    <mergeCell ref="B163:G163"/>
    <mergeCell ref="B103:G103"/>
    <mergeCell ref="B104:C104"/>
    <mergeCell ref="B105:B110"/>
    <mergeCell ref="B125:G125"/>
    <mergeCell ref="B126:C126"/>
    <mergeCell ref="B66:C66"/>
    <mergeCell ref="B67:B69"/>
    <mergeCell ref="B84:G84"/>
    <mergeCell ref="B85:C85"/>
    <mergeCell ref="B86:B88"/>
    <mergeCell ref="B41:C41"/>
    <mergeCell ref="B46:G46"/>
    <mergeCell ref="B47:C47"/>
    <mergeCell ref="B48:B50"/>
    <mergeCell ref="B65:G65"/>
    <mergeCell ref="B33:C33"/>
    <mergeCell ref="B34:B35"/>
    <mergeCell ref="B37:O37"/>
    <mergeCell ref="B38:C38"/>
    <mergeCell ref="B39:B40"/>
    <mergeCell ref="B23:D23"/>
    <mergeCell ref="B24:C24"/>
    <mergeCell ref="B25:C25"/>
    <mergeCell ref="B26:B30"/>
    <mergeCell ref="B31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2024-05-06T03:24:48Z</dcterms:modified>
</cp:coreProperties>
</file>