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anduni Chamindi0770758216\"/>
    </mc:Choice>
  </mc:AlternateContent>
  <xr:revisionPtr revIDLastSave="0" documentId="13_ncr:1_{85634268-659B-4576-B185-30CF542BE30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7" i="1" l="1"/>
  <c r="E197" i="1"/>
  <c r="E196" i="1"/>
  <c r="F196" i="1" s="1"/>
  <c r="G196" i="1" s="1"/>
  <c r="F195" i="1"/>
  <c r="G195" i="1" s="1"/>
  <c r="E195" i="1"/>
  <c r="E194" i="1"/>
  <c r="F194" i="1" s="1"/>
  <c r="G194" i="1" s="1"/>
  <c r="E215" i="1"/>
  <c r="E214" i="1"/>
  <c r="F214" i="1" s="1"/>
  <c r="F213" i="1"/>
  <c r="E213" i="1"/>
  <c r="E212" i="1"/>
  <c r="F212" i="1" s="1"/>
  <c r="F211" i="1"/>
  <c r="F215" i="1" s="1"/>
  <c r="E211" i="1"/>
  <c r="F332" i="1"/>
  <c r="E332" i="1"/>
  <c r="F331" i="1"/>
  <c r="E331" i="1"/>
  <c r="E330" i="1"/>
  <c r="F330" i="1" s="1"/>
  <c r="F329" i="1"/>
  <c r="G329" i="1" s="1"/>
  <c r="E329" i="1"/>
  <c r="E328" i="1"/>
  <c r="F328" i="1" s="1"/>
  <c r="G328" i="1" s="1"/>
  <c r="F362" i="1"/>
  <c r="F367" i="1"/>
  <c r="E367" i="1"/>
  <c r="E364" i="1"/>
  <c r="F364" i="1" s="1"/>
  <c r="E365" i="1"/>
  <c r="F365" i="1"/>
  <c r="E366" i="1"/>
  <c r="F366" i="1"/>
  <c r="E362" i="1"/>
  <c r="G362" i="1"/>
  <c r="G363" i="1" s="1"/>
  <c r="F363" i="1"/>
  <c r="E363" i="1"/>
  <c r="G211" i="1" l="1"/>
  <c r="G212" i="1"/>
  <c r="G213" i="1" s="1"/>
  <c r="G214" i="1" s="1"/>
  <c r="G330" i="1"/>
  <c r="G331" i="1"/>
  <c r="G364" i="1"/>
  <c r="G365" i="1" s="1"/>
  <c r="G366" i="1" s="1"/>
</calcChain>
</file>

<file path=xl/sharedStrings.xml><?xml version="1.0" encoding="utf-8"?>
<sst xmlns="http://schemas.openxmlformats.org/spreadsheetml/2006/main" count="248" uniqueCount="124">
  <si>
    <t>Your temporary usage period for IBM SPSS Statistics will expire in 4255 days.</t>
  </si>
  <si>
    <t>GET DATA</t>
  </si>
  <si>
    <t xml:space="preserve">  /TYPE=XLSX</t>
  </si>
  <si>
    <t xml:space="preserve">  /FILE='C:\SPSS\2024\Sanduni Chamindi0770758216\නමක් නොමැති පෝරමය (Responses) - Copy.xlsx'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</si>
  <si>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</si>
  <si>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</si>
  <si>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</si>
  <si>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</si>
  <si>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</si>
  <si>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</si>
  <si>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</si>
  <si>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OUTFILE='C:\SPSS\2024\Sanduni Chamindi0770758216\Untitled2.sav'</t>
  </si>
  <si>
    <t xml:space="preserve">  /COMPRESSED.</t>
  </si>
  <si>
    <t>DATASET ACTIVATE DataSet1.</t>
  </si>
  <si>
    <t>FREQUENCIES VARIABLES=@1.ඔබඅයත්පරිසරතත්වයවන්න @2.ඔබජීවත්වනප්‍රදේශයඅයත @3.12භාවයසදහන්කරන්නේනම්</t>
  </si>
  <si>
    <t xml:space="preserve">    @4.ඔබඅයත්වයස්ඛාණ්ඩයකුමක @5.ඔබගේඅධ්‍යාපනමට්ටමපහත @6.ඔබකිසියම්වෘත්තීයපුහු @7.ඔබඅයත්වනශ්‍රවණඌනතාවර</t>
  </si>
  <si>
    <t xml:space="preserve">    @10.ඔබරූපවාහිනීසංඥාප්‍රව @11.ඔබගේපිළිතුර1නම්ඔබසංඥ @12.රූපවාහිනීසංඥාප්‍රවෘත @13.රූපවාහිනිසංඥාප්‍රවෘත</t>
  </si>
  <si>
    <t xml:space="preserve">    @14.සංඥාප්‍රවෘත්තිතුළඉදි @15.ප්‍රාදේශීයවශයෙන්සංඥා @17.උණුසුම්පුවත්BreakingNewsපිළි</t>
  </si>
  <si>
    <t xml:space="preserve">    @19.රාජ්‍යසහපෞද්ගලිකරූපව @20.සාමාන්‍යප්‍රවෘත්තියක @21.සාමාන්‍යප්‍රජාවසංඥාභ</t>
  </si>
  <si>
    <t xml:space="preserve">  /STATISTICS=STDDEV</t>
  </si>
  <si>
    <t xml:space="preserve">  /ORDER=ANALYSIS.</t>
  </si>
  <si>
    <t>Frequencies</t>
  </si>
  <si>
    <t>Notes</t>
  </si>
  <si>
    <t>Output Created</t>
  </si>
  <si>
    <t>07-MAY-2024 20:16:44</t>
  </si>
  <si>
    <t>Comments</t>
  </si>
  <si>
    <t/>
  </si>
  <si>
    <t>Input</t>
  </si>
  <si>
    <t>Data</t>
  </si>
  <si>
    <t>C:\SPSS\2024\Sanduni Chamindi0770758216\Untitled2.sav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</si>
  <si>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</si>
  <si>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</si>
  <si>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</si>
  <si>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</si>
  <si>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</si>
  <si>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</si>
  <si>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</si>
  <si>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</si>
  <si>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</si>
  <si>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</si>
  <si>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</si>
  <si>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</si>
  <si>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</si>
  <si>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</si>
  <si>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00:00:00.00</t>
  </si>
  <si>
    <t>Elapsed Time</t>
  </si>
  <si>
    <t>00:00:00.01</t>
  </si>
  <si>
    <t>[DataSet1] C:\SPSS\2024\Sanduni Chamindi0770758216\Untitled2.sav</t>
  </si>
  <si>
    <t>Statistics</t>
  </si>
  <si>
    <t>1.ඔබ අයත් පරිසර තත්වය වන්නේ?</t>
  </si>
  <si>
    <t>2.ඔබ ජීවත්වන ප්‍රදේශය අයත් දිස්ත්‍රික්කය කුමක්ද?</t>
  </si>
  <si>
    <t>3.1 - 2 භාවය සදහන් කරන්නේ නම්?</t>
  </si>
  <si>
    <t>4.ඔබ අයත් වයස් ඛාණ්ඩය කුමක්ද ?</t>
  </si>
  <si>
    <t>5.ඔබගේ අධ්‍යාපන මට්ටම පහත වර්ගීකරණයන්ගෙන් කුමක්ද?</t>
  </si>
  <si>
    <t>6.ඔබ කිසියම් වෘත්තීය පුහුණුවක් ලබනවාද?</t>
  </si>
  <si>
    <t>7.ඔබ අයත්වන ශ්‍රවණ ඌනතා වර්ගීකරණ ඛාණ්ඩය,</t>
  </si>
  <si>
    <t>10.ඔබ රූපවාහිනී සංඥා ප්‍රවෘත්ති නරඹනවාද?</t>
  </si>
  <si>
    <t>11.ඔබගේ පිළිතුර "1"නම් ඔබ සංඥා ප්‍රවෘත්ති නරඹන රූපවාහිනී නාලිකාව කුමක්ද?</t>
  </si>
  <si>
    <t>12.රූපවාහිනී සංඥා ප්‍රවෘත්ති මගින් දෛනික තොරතුරු පිළිබඳ දැනුවත්භාවයක් ලැබිය හැකිද?</t>
  </si>
  <si>
    <t>13.රූපවාහිනි සංඥා ප්‍රවෘත්ති සඳහා රූපවාහිනි නාලිකා ලබාදී ඇති ඉඩ ප්‍රමාණය (දෘශ්‍ය අවකාශය) පිළිබඳ සෑහීමකට පත්විය හැකිද?</t>
  </si>
  <si>
    <t>14.සංඥා ප්‍රවෘත්ති තුළ ඉදිරිපත් කරන සංඥා සහ ඔබ ඉගෙන ගත් හෝ භාවිත කරන සංඥා අතර වෙනස්කම් පවතීද?</t>
  </si>
  <si>
    <t>15.ප්‍රාදේශීය වශයෙන් සංඥා වල වෙනස්කම් පැවතීම සංඥා ප්‍රවෘත්ති අවබෝධ කර ගැනීමට බාධාවක්ද?</t>
  </si>
  <si>
    <t>17.උණුසුම් පුවත් (Breaking News)පිළිබඳ තොරතුරු ලබාගැනීමට රූපවාහිනී සංඥා ප්‍රවෘත්ති ඉවහල් වේද?</t>
  </si>
  <si>
    <t>19.රාජ්‍ය සහ පෞද්ගලික රූපවාහිනී නාලිකා සියල්ලම සංඥා ප්‍රවෘත්ති ඉදිරිපත් කිරීම ආරම්භ කළ යුතු යැයි ඔබ සිතන්නේද?</t>
  </si>
  <si>
    <t>20.සාමාන්‍ය ප්‍රවෘත්තියක් සංඥා භාෂාවට පරිවර්තනය කිරීමේදී එහි වේගවත් බව ඔබට ගැටළුවක් ද?</t>
  </si>
  <si>
    <t>21.සාමාන්‍ය ප්‍රජාව සංඥා භාෂාව ඉගෙන ගැනීම වැදගත් යැයි ඔබ සිතනවාද?</t>
  </si>
  <si>
    <t>N</t>
  </si>
  <si>
    <t>Valid</t>
  </si>
  <si>
    <t>Missing</t>
  </si>
  <si>
    <t>Std. Deviation</t>
  </si>
  <si>
    <t>Frequency Table</t>
  </si>
  <si>
    <t>Frequency</t>
  </si>
  <si>
    <t>Percent</t>
  </si>
  <si>
    <t>Valid Percent</t>
  </si>
  <si>
    <t>Cumulative Percent</t>
  </si>
  <si>
    <t>ixLHd;h</t>
  </si>
  <si>
    <t>m%;sY;h</t>
  </si>
  <si>
    <t>j,x.= m%;sY;h</t>
  </si>
  <si>
    <t>iuqÉÑ; m%;sY;h</t>
  </si>
  <si>
    <t>tl;=j</t>
  </si>
  <si>
    <t>8.ඔබ සන්නිවේදනය කිරීමට යොදා ගන්නා මාධ්‍ය,</t>
  </si>
  <si>
    <t>9.ඔබ සංඥා භාෂාව ඉගෙන ගත්තේ කෙසේද?</t>
  </si>
  <si>
    <t>16.සංඥා ප්‍රවෘත්තිවලට අමතරව තොරතුරු ලබාගන්නා ක්‍රම මොනවාද?</t>
  </si>
  <si>
    <t>fjk;a</t>
  </si>
  <si>
    <t>Tõ</t>
  </si>
  <si>
    <t>hï;dla ÿrg</t>
  </si>
  <si>
    <t>iEfyk ÿrg</t>
  </si>
  <si>
    <t>ke;</t>
  </si>
  <si>
    <t>iudc udOH</t>
  </si>
  <si>
    <t>wka;¾cd,h</t>
  </si>
  <si>
    <t>mqj;am;a</t>
  </si>
  <si>
    <t>iEySulg m;a fkdfõ</t>
  </si>
  <si>
    <t>;rula ÿrg</t>
  </si>
  <si>
    <t>f.dvla wmyiqhs</t>
  </si>
  <si>
    <t>isri</t>
  </si>
  <si>
    <t>cd;sl rEmjdysksh</t>
  </si>
  <si>
    <t>úêu;a wOHdmksl wdh;khla yryd</t>
  </si>
  <si>
    <t>ix{d NdId mßj¾;lfhl=f.a iydfhka</t>
  </si>
  <si>
    <t>fouõmshka yryd</t>
  </si>
  <si>
    <t>úêu;a ix{d NdIdj</t>
  </si>
  <si>
    <t>wúêu;a ix{d NdIdj</t>
  </si>
  <si>
    <t>f;d,a n,d lshùu</t>
  </si>
  <si>
    <t>mQ¾K Y%jK W!k;d</t>
  </si>
  <si>
    <t>w¾O Y%jK W!k;d</t>
  </si>
  <si>
    <t>lsisod mdi,a fkd.sh</t>
  </si>
  <si>
    <t>5 fYa‚h olajd</t>
  </si>
  <si>
    <t>wfmdi idudkH fm&lt; olajd</t>
  </si>
  <si>
    <t>wfmdi Wiia fm&lt; olajd</t>
  </si>
  <si>
    <t>ämaf,daudOdÍ</t>
  </si>
  <si>
    <t>Wmdê wfmalaIl</t>
  </si>
  <si>
    <t>WmdêOdÍ</t>
  </si>
  <si>
    <t>18 wvq</t>
  </si>
  <si>
    <t>18-30 ;a w;r</t>
  </si>
  <si>
    <t>30-60 w;r</t>
  </si>
  <si>
    <t>60g jeä</t>
  </si>
  <si>
    <t>ia;%S</t>
  </si>
  <si>
    <t>mqreI</t>
  </si>
  <si>
    <t>fld&lt;U</t>
  </si>
  <si>
    <t>uykqjr</t>
  </si>
  <si>
    <t>wdh;k.;</t>
  </si>
  <si>
    <t>.Dyia:</t>
  </si>
  <si>
    <t>18.ඔබේ පිළිතුර 'නැත'නම් හදිසි අවස්ථාවකදී (ස්වභාවික විපතක් - ගංවතුර/ගිනිගැනීම්/ නාය යෑම්) අවස්ථාවලදී තොරතුරු ලබා ගන්නේ කෙසේද?</t>
  </si>
  <si>
    <t>iujhia lKavdhï iu.</t>
  </si>
  <si>
    <t>wjg m%cdjf.a yeiSÍï rgdj wkqj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</si>
</sst>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1"/>
      <color theme="1"/>
      <name val="FMAbhaya"/>
    </font>
    <font>
      <sz val="9"/>
      <color rgb="FF000000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</borders>
  <cellStyleXfs count="5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</cellStyleXfs>
  <cellXfs count="60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10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1" xfId="14" applyFont="1" applyFill="1" applyBorder="1" applyAlignment="1">
      <alignment horizontal="left" vertical="top" wrapText="1"/>
    </xf>
    <xf numFmtId="164" fontId="5" fillId="0" borderId="11" xfId="15" applyNumberFormat="1" applyFont="1" applyFill="1" applyBorder="1" applyAlignment="1">
      <alignment horizontal="right" vertical="top"/>
    </xf>
    <xf numFmtId="0" fontId="5" fillId="0" borderId="11" xfId="16" applyFont="1" applyFill="1" applyBorder="1" applyAlignment="1">
      <alignment horizontal="right" vertical="top"/>
    </xf>
    <xf numFmtId="0" fontId="5" fillId="0" borderId="8" xfId="11" applyFont="1" applyFill="1" applyBorder="1" applyAlignment="1">
      <alignment horizontal="left" vertical="top" wrapText="1"/>
    </xf>
    <xf numFmtId="0" fontId="5" fillId="0" borderId="12" xfId="17" applyFont="1" applyFill="1" applyBorder="1" applyAlignment="1">
      <alignment horizontal="right" vertical="top"/>
    </xf>
    <xf numFmtId="0" fontId="5" fillId="0" borderId="13" xfId="19" applyFont="1" applyFill="1" applyBorder="1" applyAlignment="1">
      <alignment horizontal="left" wrapText="1"/>
    </xf>
    <xf numFmtId="0" fontId="5" fillId="0" borderId="14" xfId="20" applyFont="1" applyFill="1" applyBorder="1" applyAlignment="1">
      <alignment horizontal="left" wrapText="1"/>
    </xf>
    <xf numFmtId="0" fontId="5" fillId="0" borderId="15" xfId="21" applyFont="1" applyFill="1" applyBorder="1" applyAlignment="1">
      <alignment horizontal="center" wrapText="1"/>
    </xf>
    <xf numFmtId="0" fontId="5" fillId="0" borderId="16" xfId="22" applyFont="1" applyFill="1" applyBorder="1" applyAlignment="1">
      <alignment horizontal="center" wrapText="1"/>
    </xf>
    <xf numFmtId="0" fontId="5" fillId="0" borderId="17" xfId="23" applyFont="1" applyFill="1" applyBorder="1" applyAlignment="1">
      <alignment horizontal="center" wrapText="1"/>
    </xf>
    <xf numFmtId="164" fontId="5" fillId="0" borderId="19" xfId="26" applyNumberFormat="1" applyFont="1" applyFill="1" applyBorder="1" applyAlignment="1">
      <alignment horizontal="right" vertical="top"/>
    </xf>
    <xf numFmtId="164" fontId="5" fillId="0" borderId="20" xfId="27" applyNumberFormat="1" applyFont="1" applyFill="1" applyBorder="1" applyAlignment="1">
      <alignment horizontal="right" vertical="top"/>
    </xf>
    <xf numFmtId="164" fontId="5" fillId="0" borderId="21" xfId="28" applyNumberFormat="1" applyFont="1" applyFill="1" applyBorder="1" applyAlignment="1">
      <alignment horizontal="right" vertical="top"/>
    </xf>
    <xf numFmtId="164" fontId="5" fillId="0" borderId="22" xfId="29" applyNumberFormat="1" applyFont="1" applyFill="1" applyBorder="1" applyAlignment="1">
      <alignment horizontal="right" vertical="top"/>
    </xf>
    <xf numFmtId="164" fontId="5" fillId="0" borderId="23" xfId="30" applyNumberFormat="1" applyFont="1" applyFill="1" applyBorder="1" applyAlignment="1">
      <alignment horizontal="right" vertical="top"/>
    </xf>
    <xf numFmtId="164" fontId="5" fillId="0" borderId="24" xfId="31" applyNumberFormat="1" applyFont="1" applyFill="1" applyBorder="1" applyAlignment="1">
      <alignment horizontal="right" vertical="top"/>
    </xf>
    <xf numFmtId="0" fontId="5" fillId="0" borderId="9" xfId="12" applyFont="1" applyFill="1" applyBorder="1" applyAlignment="1">
      <alignment horizontal="left" vertical="top" wrapText="1"/>
    </xf>
    <xf numFmtId="165" fontId="5" fillId="0" borderId="25" xfId="32" applyNumberFormat="1" applyFont="1" applyFill="1" applyBorder="1" applyAlignment="1">
      <alignment horizontal="right" vertical="top"/>
    </xf>
    <xf numFmtId="165" fontId="5" fillId="0" borderId="26" xfId="33" applyNumberFormat="1" applyFont="1" applyFill="1" applyBorder="1" applyAlignment="1">
      <alignment horizontal="right" vertical="top"/>
    </xf>
    <xf numFmtId="165" fontId="5" fillId="0" borderId="27" xfId="34" applyNumberFormat="1" applyFont="1" applyFill="1" applyBorder="1" applyAlignment="1">
      <alignment horizontal="right" vertical="top"/>
    </xf>
    <xf numFmtId="166" fontId="5" fillId="0" borderId="20" xfId="35" applyNumberFormat="1" applyFont="1" applyFill="1" applyBorder="1" applyAlignment="1">
      <alignment horizontal="right" vertical="top"/>
    </xf>
    <xf numFmtId="166" fontId="5" fillId="0" borderId="21" xfId="36" applyNumberFormat="1" applyFont="1" applyFill="1" applyBorder="1" applyAlignment="1">
      <alignment horizontal="right" vertical="top"/>
    </xf>
    <xf numFmtId="166" fontId="5" fillId="0" borderId="23" xfId="37" applyNumberFormat="1" applyFont="1" applyFill="1" applyBorder="1" applyAlignment="1">
      <alignment horizontal="right" vertical="top"/>
    </xf>
    <xf numFmtId="166" fontId="5" fillId="0" borderId="24" xfId="38" applyNumberFormat="1" applyFont="1" applyFill="1" applyBorder="1" applyAlignment="1">
      <alignment horizontal="right" vertical="top"/>
    </xf>
    <xf numFmtId="164" fontId="5" fillId="0" borderId="25" xfId="39" applyNumberFormat="1" applyFont="1" applyFill="1" applyBorder="1" applyAlignment="1">
      <alignment horizontal="right" vertical="top"/>
    </xf>
    <xf numFmtId="166" fontId="5" fillId="0" borderId="26" xfId="40" applyNumberFormat="1" applyFont="1" applyFill="1" applyBorder="1" applyAlignment="1">
      <alignment horizontal="right" vertical="top"/>
    </xf>
    <xf numFmtId="0" fontId="5" fillId="0" borderId="27" xfId="41" applyFont="1" applyFill="1" applyBorder="1" applyAlignment="1">
      <alignment horizontal="left" vertical="top" wrapText="1"/>
    </xf>
    <xf numFmtId="164" fontId="5" fillId="0" borderId="29" xfId="44" applyNumberFormat="1" applyFont="1" applyFill="1" applyBorder="1" applyAlignment="1">
      <alignment horizontal="right" vertical="top"/>
    </xf>
    <xf numFmtId="166" fontId="5" fillId="0" borderId="30" xfId="45" applyNumberFormat="1" applyFont="1" applyFill="1" applyBorder="1" applyAlignment="1">
      <alignment horizontal="right" vertical="top"/>
    </xf>
    <xf numFmtId="166" fontId="5" fillId="0" borderId="31" xfId="46" applyNumberFormat="1" applyFont="1" applyFill="1" applyBorder="1" applyAlignment="1">
      <alignment horizontal="right" vertical="top"/>
    </xf>
    <xf numFmtId="0" fontId="7" fillId="2" borderId="15" xfId="47" applyFont="1" applyBorder="1" applyAlignment="1">
      <alignment horizontal="center" wrapText="1"/>
    </xf>
    <xf numFmtId="0" fontId="7" fillId="2" borderId="16" xfId="48" applyFont="1" applyBorder="1" applyAlignment="1">
      <alignment horizontal="center" wrapText="1"/>
    </xf>
    <xf numFmtId="0" fontId="7" fillId="2" borderId="17" xfId="49" applyFont="1" applyBorder="1" applyAlignment="1">
      <alignment horizontal="center" wrapText="1"/>
    </xf>
    <xf numFmtId="0" fontId="7" fillId="2" borderId="12" xfId="50" applyFont="1" applyBorder="1" applyAlignment="1">
      <alignment horizontal="left" vertical="top" wrapText="1"/>
    </xf>
    <xf numFmtId="0" fontId="5" fillId="0" borderId="3" xfId="42" applyFont="1" applyFill="1" applyBorder="1" applyAlignment="1">
      <alignment horizontal="left" vertical="top" wrapText="1"/>
    </xf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7" fillId="0" borderId="0" xfId="0" applyFont="1" applyFill="1"/>
    <xf numFmtId="0" fontId="7" fillId="0" borderId="7" xfId="10" applyFont="1" applyFill="1" applyBorder="1" applyAlignment="1">
      <alignment horizontal="left" vertical="top" wrapText="1"/>
    </xf>
    <xf numFmtId="0" fontId="7" fillId="0" borderId="9" xfId="12" applyFont="1" applyFill="1" applyBorder="1" applyAlignment="1">
      <alignment horizontal="left" vertical="top" wrapText="1"/>
    </xf>
    <xf numFmtId="0" fontId="7" fillId="0" borderId="18" xfId="25" applyFont="1" applyFill="1" applyBorder="1" applyAlignment="1">
      <alignment horizontal="left" vertical="top" wrapText="1"/>
    </xf>
    <xf numFmtId="0" fontId="7" fillId="0" borderId="0" xfId="0" applyFont="1"/>
    <xf numFmtId="0" fontId="7" fillId="0" borderId="28" xfId="43" applyFont="1" applyFill="1" applyBorder="1" applyAlignment="1">
      <alignment horizontal="left" vertical="top" wrapText="1"/>
    </xf>
    <xf numFmtId="164" fontId="5" fillId="2" borderId="32" xfId="39" applyNumberFormat="1" applyFont="1" applyFill="1" applyBorder="1" applyAlignment="1">
      <alignment horizontal="right" vertical="top"/>
    </xf>
    <xf numFmtId="0" fontId="8" fillId="0" borderId="0" xfId="0" applyFont="1"/>
  </cellXfs>
  <cellStyles count="51">
    <cellStyle name="Normal" xfId="0" builtinId="0"/>
    <cellStyle name="style1704188372780" xfId="47" xr:uid="{D676B938-0DED-4E9F-BFEA-9C75F0B578B9}"/>
    <cellStyle name="style1704188372869" xfId="48" xr:uid="{50B63F12-528E-4077-A509-10BEF36AE41E}"/>
    <cellStyle name="style1704188372963" xfId="49" xr:uid="{CCB9BE8B-0A44-46D1-A969-6F2EFD238291}"/>
    <cellStyle name="style1714232607903" xfId="50" xr:uid="{C11CF396-DC02-4E85-B969-C7747B3F3FB9}"/>
    <cellStyle name="style1715093243919" xfId="1" xr:uid="{00000000-0005-0000-0000-000001000000}"/>
    <cellStyle name="style1715093244009" xfId="2" xr:uid="{00000000-0005-0000-0000-000002000000}"/>
    <cellStyle name="style1715093244068" xfId="3" xr:uid="{00000000-0005-0000-0000-000003000000}"/>
    <cellStyle name="style1715093244138" xfId="4" xr:uid="{00000000-0005-0000-0000-000004000000}"/>
    <cellStyle name="style1715093244207" xfId="5" xr:uid="{00000000-0005-0000-0000-000005000000}"/>
    <cellStyle name="style1715093244274" xfId="6" xr:uid="{00000000-0005-0000-0000-000006000000}"/>
    <cellStyle name="style1715093244331" xfId="7" xr:uid="{00000000-0005-0000-0000-000007000000}"/>
    <cellStyle name="style1715093244406" xfId="8" xr:uid="{00000000-0005-0000-0000-000008000000}"/>
    <cellStyle name="style1715093244472" xfId="9" xr:uid="{00000000-0005-0000-0000-000009000000}"/>
    <cellStyle name="style1715093244536" xfId="10" xr:uid="{00000000-0005-0000-0000-00000A000000}"/>
    <cellStyle name="style1715093244610" xfId="11" xr:uid="{00000000-0005-0000-0000-00000B000000}"/>
    <cellStyle name="style1715093244676" xfId="12" xr:uid="{00000000-0005-0000-0000-00000C000000}"/>
    <cellStyle name="style1715093244741" xfId="13" xr:uid="{00000000-0005-0000-0000-00000D000000}"/>
    <cellStyle name="style1715093244808" xfId="14" xr:uid="{00000000-0005-0000-0000-00000E000000}"/>
    <cellStyle name="style1715093244879" xfId="15" xr:uid="{00000000-0005-0000-0000-00000F000000}"/>
    <cellStyle name="style1715093244930" xfId="16" xr:uid="{00000000-0005-0000-0000-000010000000}"/>
    <cellStyle name="style1715093244979" xfId="17" xr:uid="{00000000-0005-0000-0000-000011000000}"/>
    <cellStyle name="style1715093245042" xfId="18" xr:uid="{00000000-0005-0000-0000-000012000000}"/>
    <cellStyle name="style1715093245095" xfId="19" xr:uid="{00000000-0005-0000-0000-000013000000}"/>
    <cellStyle name="style1715093245158" xfId="20" xr:uid="{00000000-0005-0000-0000-000014000000}"/>
    <cellStyle name="style1715093245221" xfId="21" xr:uid="{00000000-0005-0000-0000-000015000000}"/>
    <cellStyle name="style1715093245285" xfId="22" xr:uid="{00000000-0005-0000-0000-000016000000}"/>
    <cellStyle name="style1715093245350" xfId="23" xr:uid="{00000000-0005-0000-0000-000017000000}"/>
    <cellStyle name="style1715093245410" xfId="24" xr:uid="{00000000-0005-0000-0000-000018000000}"/>
    <cellStyle name="style1715093245471" xfId="25" xr:uid="{00000000-0005-0000-0000-000019000000}"/>
    <cellStyle name="style1715093245535" xfId="26" xr:uid="{00000000-0005-0000-0000-00001A000000}"/>
    <cellStyle name="style1715093245595" xfId="27" xr:uid="{00000000-0005-0000-0000-00001B000000}"/>
    <cellStyle name="style1715093245661" xfId="28" xr:uid="{00000000-0005-0000-0000-00001C000000}"/>
    <cellStyle name="style1715093245723" xfId="29" xr:uid="{00000000-0005-0000-0000-00001D000000}"/>
    <cellStyle name="style1715093245784" xfId="30" xr:uid="{00000000-0005-0000-0000-00001E000000}"/>
    <cellStyle name="style1715093245848" xfId="31" xr:uid="{00000000-0005-0000-0000-00001F000000}"/>
    <cellStyle name="style1715093245908" xfId="32" xr:uid="{00000000-0005-0000-0000-000020000000}"/>
    <cellStyle name="style1715093245970" xfId="33" xr:uid="{00000000-0005-0000-0000-000021000000}"/>
    <cellStyle name="style1715093246035" xfId="34" xr:uid="{00000000-0005-0000-0000-000022000000}"/>
    <cellStyle name="style1715093246102" xfId="35" xr:uid="{00000000-0005-0000-0000-000023000000}"/>
    <cellStyle name="style1715093246149" xfId="36" xr:uid="{00000000-0005-0000-0000-000024000000}"/>
    <cellStyle name="style1715093246195" xfId="37" xr:uid="{00000000-0005-0000-0000-000025000000}"/>
    <cellStyle name="style1715093246240" xfId="38" xr:uid="{00000000-0005-0000-0000-000026000000}"/>
    <cellStyle name="style1715093246288" xfId="39" xr:uid="{00000000-0005-0000-0000-000027000000}"/>
    <cellStyle name="style1715093246334" xfId="40" xr:uid="{00000000-0005-0000-0000-000028000000}"/>
    <cellStyle name="style1715093246382" xfId="41" xr:uid="{00000000-0005-0000-0000-000029000000}"/>
    <cellStyle name="style1715093246488" xfId="42" xr:uid="{00000000-0005-0000-0000-00002A000000}"/>
    <cellStyle name="style1715093246552" xfId="43" xr:uid="{00000000-0005-0000-0000-00002B000000}"/>
    <cellStyle name="style1715093246615" xfId="44" xr:uid="{00000000-0005-0000-0000-00002C000000}"/>
    <cellStyle name="style1715093246681" xfId="45" xr:uid="{00000000-0005-0000-0000-00002D000000}"/>
    <cellStyle name="style1715093246744" xfId="46" xr:uid="{00000000-0005-0000-0000-00002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Sheet1!$C$61:$C$62</c:f>
              <c:strCache>
                <c:ptCount val="2"/>
                <c:pt idx="0">
                  <c:v>wdh;k.;</c:v>
                </c:pt>
                <c:pt idx="1">
                  <c:v>.Dyia:</c:v>
                </c:pt>
              </c:strCache>
            </c:strRef>
          </c:cat>
          <c:val>
            <c:numRef>
              <c:f>Sheet1!$D$61:$D$62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E-41EF-94EA-4108897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9170527"/>
        <c:axId val="1689172447"/>
      </c:barChart>
      <c:catAx>
        <c:axId val="168917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89172447"/>
        <c:crosses val="autoZero"/>
        <c:auto val="1"/>
        <c:lblAlgn val="ctr"/>
        <c:lblOffset val="100"/>
        <c:noMultiLvlLbl val="0"/>
      </c:catAx>
      <c:valAx>
        <c:axId val="16891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7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Sheet1!$C$229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Sheet1!$D$229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C-4A27-8DC8-6D3737A1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Sheet1!$C$245:$C$246</c:f>
              <c:strCache>
                <c:ptCount val="2"/>
                <c:pt idx="0">
                  <c:v>isri</c:v>
                </c:pt>
                <c:pt idx="1">
                  <c:v>cd;sl rEmjdysksh</c:v>
                </c:pt>
              </c:strCache>
            </c:strRef>
          </c:cat>
          <c:val>
            <c:numRef>
              <c:f>Sheet1!$D$245:$D$246</c:f>
              <c:numCache>
                <c:formatCode>###0</c:formatCode>
                <c:ptCount val="2"/>
                <c:pt idx="0">
                  <c:v>66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1-4C1C-89AF-24A02838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31151"/>
        <c:axId val="1898838351"/>
      </c:barChart>
      <c:catAx>
        <c:axId val="189883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38351"/>
        <c:crosses val="autoZero"/>
        <c:auto val="1"/>
        <c:lblAlgn val="ctr"/>
        <c:lblOffset val="100"/>
        <c:noMultiLvlLbl val="0"/>
      </c:catAx>
      <c:valAx>
        <c:axId val="18988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3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Sheet1!$C$263:$C$264</c:f>
              <c:strCache>
                <c:ptCount val="2"/>
                <c:pt idx="0">
                  <c:v>;rula ÿrg</c:v>
                </c:pt>
                <c:pt idx="1">
                  <c:v>f.dvla wmyiqhs</c:v>
                </c:pt>
              </c:strCache>
            </c:strRef>
          </c:cat>
          <c:val>
            <c:numRef>
              <c:f>Sheet1!$D$263:$D$264</c:f>
              <c:numCache>
                <c:formatCode>###0</c:formatCode>
                <c:ptCount val="2"/>
                <c:pt idx="0">
                  <c:v>77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8-480C-B763-54F3CDD6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32111"/>
        <c:axId val="1898841231"/>
      </c:barChart>
      <c:catAx>
        <c:axId val="189883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41231"/>
        <c:crosses val="autoZero"/>
        <c:auto val="1"/>
        <c:lblAlgn val="ctr"/>
        <c:lblOffset val="100"/>
        <c:noMultiLvlLbl val="0"/>
      </c:catAx>
      <c:valAx>
        <c:axId val="18988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Sheet1!$C$281</c:f>
              <c:strCache>
                <c:ptCount val="1"/>
                <c:pt idx="0">
                  <c:v>iEySulg m;a fkdfõ</c:v>
                </c:pt>
              </c:strCache>
            </c:strRef>
          </c:cat>
          <c:val>
            <c:numRef>
              <c:f>Sheet1!$D$281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9-43B8-B6C4-4DF4243F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Sheet1!$C$297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Sheet1!$D$297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C-4A13-B1AA-0C959D96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37871"/>
        <c:axId val="1898829231"/>
      </c:barChart>
      <c:catAx>
        <c:axId val="189883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29231"/>
        <c:crosses val="autoZero"/>
        <c:auto val="1"/>
        <c:lblAlgn val="ctr"/>
        <c:lblOffset val="100"/>
        <c:noMultiLvlLbl val="0"/>
      </c:catAx>
      <c:valAx>
        <c:axId val="1898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3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Sheet1!$C$313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Sheet1!$D$313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207-A399-89F5A89A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Sheet1!$C$328:$C$331</c:f>
              <c:strCache>
                <c:ptCount val="4"/>
                <c:pt idx="0">
                  <c:v>iudc udOH</c:v>
                </c:pt>
                <c:pt idx="1">
                  <c:v>wka;¾cd,h</c:v>
                </c:pt>
                <c:pt idx="2">
                  <c:v>mqj;am;a</c:v>
                </c:pt>
                <c:pt idx="3">
                  <c:v>fjk;a</c:v>
                </c:pt>
              </c:strCache>
            </c:strRef>
          </c:cat>
          <c:val>
            <c:numRef>
              <c:f>Sheet1!$D$328:$D$331</c:f>
              <c:numCache>
                <c:formatCode>###0</c:formatCode>
                <c:ptCount val="4"/>
                <c:pt idx="0">
                  <c:v>84</c:v>
                </c:pt>
                <c:pt idx="1">
                  <c:v>83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691-935F-A219AA87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37391"/>
        <c:axId val="1898839791"/>
      </c:barChart>
      <c:catAx>
        <c:axId val="18988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39791"/>
        <c:crosses val="autoZero"/>
        <c:auto val="1"/>
        <c:lblAlgn val="ctr"/>
        <c:lblOffset val="100"/>
        <c:noMultiLvlLbl val="0"/>
      </c:catAx>
      <c:valAx>
        <c:axId val="18988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Sheet1!$C$344:$C$345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Sheet1!$D$344:$D$345</c:f>
              <c:numCache>
                <c:formatCode>###0</c:formatCode>
                <c:ptCount val="2"/>
                <c:pt idx="0">
                  <c:v>1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7-4DFB-BCF0-7B11A44B5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Sheet1!$C$362:$C$366</c:f>
              <c:strCache>
                <c:ptCount val="5"/>
                <c:pt idx="0">
                  <c:v>wka;¾cd,h</c:v>
                </c:pt>
                <c:pt idx="1">
                  <c:v>iudc udOH</c:v>
                </c:pt>
                <c:pt idx="2">
                  <c:v>iujhia lKavdhï iu.</c:v>
                </c:pt>
                <c:pt idx="3">
                  <c:v>wjg m%cdjf.a yeiSÍï rgdj wkqj</c:v>
                </c:pt>
                <c:pt idx="4">
                  <c:v>fjk;a</c:v>
                </c:pt>
              </c:strCache>
            </c:strRef>
          </c:cat>
          <c:val>
            <c:numRef>
              <c:f>Sheet1!$D$362:$D$366</c:f>
              <c:numCache>
                <c:formatCode>###0</c:formatCode>
                <c:ptCount val="5"/>
                <c:pt idx="0">
                  <c:v>84</c:v>
                </c:pt>
                <c:pt idx="1">
                  <c:v>82</c:v>
                </c:pt>
                <c:pt idx="2" formatCode="General">
                  <c:v>76</c:v>
                </c:pt>
                <c:pt idx="3" formatCode="General">
                  <c:v>98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E-48AF-A5FF-11D791917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59471"/>
        <c:axId val="1898859951"/>
      </c:barChart>
      <c:catAx>
        <c:axId val="189885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59951"/>
        <c:crosses val="autoZero"/>
        <c:auto val="1"/>
        <c:lblAlgn val="ctr"/>
        <c:lblOffset val="100"/>
        <c:noMultiLvlLbl val="0"/>
      </c:catAx>
      <c:valAx>
        <c:axId val="18988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5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Sheet1!$C$380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Sheet1!$D$380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0-4FB8-B694-D5DD53BD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46031"/>
        <c:axId val="1903847647"/>
      </c:barChart>
      <c:catAx>
        <c:axId val="18988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903847647"/>
        <c:crosses val="autoZero"/>
        <c:auto val="1"/>
        <c:lblAlgn val="ctr"/>
        <c:lblOffset val="100"/>
        <c:noMultiLvlLbl val="0"/>
      </c:catAx>
      <c:valAx>
        <c:axId val="19038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4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Sheet1!$C$79:$C$80</c:f>
              <c:strCache>
                <c:ptCount val="2"/>
                <c:pt idx="0">
                  <c:v>fld&lt;U</c:v>
                </c:pt>
                <c:pt idx="1">
                  <c:v>uykqjr</c:v>
                </c:pt>
              </c:strCache>
            </c:strRef>
          </c:cat>
          <c:val>
            <c:numRef>
              <c:f>Sheet1!$D$79:$D$80</c:f>
              <c:numCache>
                <c:formatCode>###0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5-4FA1-B60C-122E32AD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Sheet1!$C$396:$C$398</c:f>
              <c:strCache>
                <c:ptCount val="3"/>
                <c:pt idx="0">
                  <c:v>Tõ</c:v>
                </c:pt>
                <c:pt idx="1">
                  <c:v>hï;dla ÿrg</c:v>
                </c:pt>
                <c:pt idx="2">
                  <c:v>iEfyk ÿrg</c:v>
                </c:pt>
              </c:strCache>
            </c:strRef>
          </c:cat>
          <c:val>
            <c:numRef>
              <c:f>Sheet1!$D$396:$D$398</c:f>
              <c:numCache>
                <c:formatCode>###0</c:formatCode>
                <c:ptCount val="3"/>
                <c:pt idx="0">
                  <c:v>76</c:v>
                </c:pt>
                <c:pt idx="1">
                  <c:v>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5-445C-B4E1-0C8EA191C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22943"/>
        <c:axId val="1898821503"/>
      </c:barChart>
      <c:catAx>
        <c:axId val="18988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21503"/>
        <c:crosses val="autoZero"/>
        <c:auto val="1"/>
        <c:lblAlgn val="ctr"/>
        <c:lblOffset val="100"/>
        <c:noMultiLvlLbl val="0"/>
      </c:catAx>
      <c:valAx>
        <c:axId val="189882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2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Sheet1!$C$415</c:f>
              <c:strCache>
                <c:ptCount val="1"/>
                <c:pt idx="0">
                  <c:v>Tõ</c:v>
                </c:pt>
              </c:strCache>
            </c:strRef>
          </c:cat>
          <c:val>
            <c:numRef>
              <c:f>Sheet1!$D$415</c:f>
              <c:numCache>
                <c:formatCode>###0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2-4B9C-BC2D-C8875CDA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Sheet1!$C$97:$C$98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Sheet1!$D$97:$D$98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0-4313-A5DF-C591504F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245370370370371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Sheet1!$C$115:$C$118</c:f>
              <c:strCache>
                <c:ptCount val="4"/>
                <c:pt idx="0">
                  <c:v>18 wvq</c:v>
                </c:pt>
                <c:pt idx="1">
                  <c:v>18-30 ;a w;r</c:v>
                </c:pt>
                <c:pt idx="2">
                  <c:v>30-60 w;r</c:v>
                </c:pt>
                <c:pt idx="3">
                  <c:v>60g jeä</c:v>
                </c:pt>
              </c:strCache>
            </c:strRef>
          </c:cat>
          <c:val>
            <c:numRef>
              <c:f>Sheet1!$D$115:$D$118</c:f>
              <c:numCache>
                <c:formatCode>###0</c:formatCode>
                <c:ptCount val="4"/>
                <c:pt idx="0">
                  <c:v>19</c:v>
                </c:pt>
                <c:pt idx="1">
                  <c:v>50</c:v>
                </c:pt>
                <c:pt idx="2">
                  <c:v>25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2BC-A6AE-2E382D0EC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991455"/>
        <c:axId val="1782992895"/>
      </c:barChart>
      <c:catAx>
        <c:axId val="17829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782992895"/>
        <c:crosses val="autoZero"/>
        <c:auto val="1"/>
        <c:lblAlgn val="ctr"/>
        <c:lblOffset val="100"/>
        <c:noMultiLvlLbl val="0"/>
      </c:catAx>
      <c:valAx>
        <c:axId val="178299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9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Sheet1!$C$135:$C$142</c:f>
              <c:strCache>
                <c:ptCount val="8"/>
                <c:pt idx="0">
                  <c:v>lsisod mdi,a fkd.sh</c:v>
                </c:pt>
                <c:pt idx="1">
                  <c:v>5 fYa‚h olajd</c:v>
                </c:pt>
                <c:pt idx="2">
                  <c:v>wfmdi idudkH fm&lt; olajd</c:v>
                </c:pt>
                <c:pt idx="3">
                  <c:v>wfmdi Wiia fm&lt; olajd</c:v>
                </c:pt>
                <c:pt idx="4">
                  <c:v>ämaf,daudOdÍ</c:v>
                </c:pt>
                <c:pt idx="5">
                  <c:v>Wmdê wfmalaIl</c:v>
                </c:pt>
                <c:pt idx="6">
                  <c:v>WmdêOdÍ</c:v>
                </c:pt>
                <c:pt idx="7">
                  <c:v>fjk;a</c:v>
                </c:pt>
              </c:strCache>
            </c:strRef>
          </c:cat>
          <c:val>
            <c:numRef>
              <c:f>Sheet1!$D$135:$D$142</c:f>
              <c:numCache>
                <c:formatCode>###0</c:formatCode>
                <c:ptCount val="8"/>
                <c:pt idx="0">
                  <c:v>4</c:v>
                </c:pt>
                <c:pt idx="1">
                  <c:v>16</c:v>
                </c:pt>
                <c:pt idx="2">
                  <c:v>27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2-4B70-BFD5-1D1BB6E0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29711"/>
        <c:axId val="1898851311"/>
      </c:barChart>
      <c:catAx>
        <c:axId val="18988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51311"/>
        <c:crosses val="autoZero"/>
        <c:auto val="1"/>
        <c:lblAlgn val="ctr"/>
        <c:lblOffset val="100"/>
        <c:noMultiLvlLbl val="0"/>
      </c:catAx>
      <c:valAx>
        <c:axId val="18988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2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Sheet1!$C$159:$C$160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Sheet1!$D$159:$D$160</c:f>
              <c:numCache>
                <c:formatCode>###0</c:formatCode>
                <c:ptCount val="2"/>
                <c:pt idx="0">
                  <c:v>56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D-479E-918A-63C1CCEF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58031"/>
        <c:axId val="1898846511"/>
      </c:barChart>
      <c:catAx>
        <c:axId val="189885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46511"/>
        <c:crosses val="autoZero"/>
        <c:auto val="1"/>
        <c:lblAlgn val="ctr"/>
        <c:lblOffset val="100"/>
        <c:noMultiLvlLbl val="0"/>
      </c:catAx>
      <c:valAx>
        <c:axId val="18988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5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Sheet1!$C$177:$C$178</c:f>
              <c:strCache>
                <c:ptCount val="2"/>
                <c:pt idx="0">
                  <c:v>mQ¾K Y%jK W!k;d</c:v>
                </c:pt>
                <c:pt idx="1">
                  <c:v>w¾O Y%jK W!k;d</c:v>
                </c:pt>
              </c:strCache>
            </c:strRef>
          </c:cat>
          <c:val>
            <c:numRef>
              <c:f>Sheet1!$D$177:$D$178</c:f>
              <c:numCache>
                <c:formatCode>###0</c:formatCode>
                <c:ptCount val="2"/>
                <c:pt idx="0">
                  <c:v>80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C-4150-B37C-C9A7DEA6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52271"/>
        <c:axId val="1898846991"/>
      </c:barChart>
      <c:catAx>
        <c:axId val="189885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46991"/>
        <c:crosses val="autoZero"/>
        <c:auto val="1"/>
        <c:lblAlgn val="ctr"/>
        <c:lblOffset val="100"/>
        <c:noMultiLvlLbl val="0"/>
      </c:catAx>
      <c:valAx>
        <c:axId val="189884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5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Sheet1!$C$194:$C$196</c:f>
              <c:strCache>
                <c:ptCount val="3"/>
                <c:pt idx="0">
                  <c:v>úêu;a ix{d NdIdj</c:v>
                </c:pt>
                <c:pt idx="1">
                  <c:v>wúêu;a ix{d NdIdj</c:v>
                </c:pt>
                <c:pt idx="2">
                  <c:v>f;d,a n,d lshùu</c:v>
                </c:pt>
              </c:strCache>
            </c:strRef>
          </c:cat>
          <c:val>
            <c:numRef>
              <c:f>Sheet1!$D$194:$D$196</c:f>
              <c:numCache>
                <c:formatCode>###0</c:formatCode>
                <c:ptCount val="3"/>
                <c:pt idx="0">
                  <c:v>80</c:v>
                </c:pt>
                <c:pt idx="1">
                  <c:v>20</c:v>
                </c:pt>
                <c:pt idx="2" formatCode="General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8-4C54-9215-ACEF7A4C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2817999"/>
        <c:axId val="1482816079"/>
      </c:barChart>
      <c:catAx>
        <c:axId val="148281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82816079"/>
        <c:crosses val="autoZero"/>
        <c:auto val="1"/>
        <c:lblAlgn val="ctr"/>
        <c:lblOffset val="100"/>
        <c:noMultiLvlLbl val="0"/>
      </c:catAx>
      <c:valAx>
        <c:axId val="148281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17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Sheet1!$C$211:$C$214</c:f>
              <c:strCache>
                <c:ptCount val="4"/>
                <c:pt idx="0">
                  <c:v>úêu;a wOHdmksl wdh;khla yryd</c:v>
                </c:pt>
                <c:pt idx="1">
                  <c:v>ix{d NdId mßj¾;lfhl=f.a iydfhka</c:v>
                </c:pt>
                <c:pt idx="2">
                  <c:v>fouõmshka yryd</c:v>
                </c:pt>
                <c:pt idx="3">
                  <c:v>fjk;a</c:v>
                </c:pt>
              </c:strCache>
            </c:strRef>
          </c:cat>
          <c:val>
            <c:numRef>
              <c:f>Sheet1!$D$211:$D$214</c:f>
              <c:numCache>
                <c:formatCode>###0</c:formatCode>
                <c:ptCount val="4"/>
                <c:pt idx="0">
                  <c:v>80</c:v>
                </c:pt>
                <c:pt idx="1">
                  <c:v>4</c:v>
                </c:pt>
                <c:pt idx="2" formatCode="General">
                  <c:v>29</c:v>
                </c:pt>
                <c:pt idx="3" formatCode="General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258-97C0-F86F97874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834511"/>
        <c:axId val="1898847471"/>
      </c:barChart>
      <c:catAx>
        <c:axId val="189883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898847471"/>
        <c:crosses val="autoZero"/>
        <c:auto val="1"/>
        <c:lblAlgn val="ctr"/>
        <c:lblOffset val="100"/>
        <c:noMultiLvlLbl val="0"/>
      </c:catAx>
      <c:valAx>
        <c:axId val="18988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3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58</xdr:row>
      <xdr:rowOff>80962</xdr:rowOff>
    </xdr:from>
    <xdr:to>
      <xdr:col>13</xdr:col>
      <xdr:colOff>47625</xdr:colOff>
      <xdr:row>71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E3181-CA8B-28E5-2EFD-7596E9B11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75</xdr:row>
      <xdr:rowOff>119062</xdr:rowOff>
    </xdr:from>
    <xdr:to>
      <xdr:col>13</xdr:col>
      <xdr:colOff>57150</xdr:colOff>
      <xdr:row>88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EC4839-DACF-C93F-95F9-0B0490872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94</xdr:row>
      <xdr:rowOff>61912</xdr:rowOff>
    </xdr:from>
    <xdr:to>
      <xdr:col>13</xdr:col>
      <xdr:colOff>161925</xdr:colOff>
      <xdr:row>107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46253D-1E6A-F905-88AD-09F1946A7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110</xdr:row>
      <xdr:rowOff>100012</xdr:rowOff>
    </xdr:from>
    <xdr:to>
      <xdr:col>12</xdr:col>
      <xdr:colOff>590550</xdr:colOff>
      <xdr:row>123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F03645-DADD-4A42-BA08-491CD1C8C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419100</xdr:colOff>
      <xdr:row>133</xdr:row>
      <xdr:rowOff>233362</xdr:rowOff>
    </xdr:from>
    <xdr:to>
      <xdr:col>12</xdr:col>
      <xdr:colOff>466725</xdr:colOff>
      <xdr:row>145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B23DC4-08E6-E36E-C336-46F704340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419100</xdr:colOff>
      <xdr:row>156</xdr:row>
      <xdr:rowOff>233362</xdr:rowOff>
    </xdr:from>
    <xdr:to>
      <xdr:col>12</xdr:col>
      <xdr:colOff>466725</xdr:colOff>
      <xdr:row>170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004385-9180-4416-D8E3-252516094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323850</xdr:colOff>
      <xdr:row>174</xdr:row>
      <xdr:rowOff>109537</xdr:rowOff>
    </xdr:from>
    <xdr:to>
      <xdr:col>12</xdr:col>
      <xdr:colOff>371475</xdr:colOff>
      <xdr:row>187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F82669-0A42-BBE8-3DDB-825C687A9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247650</xdr:colOff>
      <xdr:row>190</xdr:row>
      <xdr:rowOff>128587</xdr:rowOff>
    </xdr:from>
    <xdr:to>
      <xdr:col>12</xdr:col>
      <xdr:colOff>295275</xdr:colOff>
      <xdr:row>203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1ED850-EDF3-3BA5-F8A8-D710C4CAB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333375</xdr:colOff>
      <xdr:row>209</xdr:row>
      <xdr:rowOff>33337</xdr:rowOff>
    </xdr:from>
    <xdr:to>
      <xdr:col>12</xdr:col>
      <xdr:colOff>381000</xdr:colOff>
      <xdr:row>222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B60ED19-425D-7110-5C68-1E8820396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238125</xdr:colOff>
      <xdr:row>226</xdr:row>
      <xdr:rowOff>100012</xdr:rowOff>
    </xdr:from>
    <xdr:to>
      <xdr:col>12</xdr:col>
      <xdr:colOff>285750</xdr:colOff>
      <xdr:row>239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15EBCB-EB81-09E7-CC9A-23F656165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238125</xdr:colOff>
      <xdr:row>243</xdr:row>
      <xdr:rowOff>80962</xdr:rowOff>
    </xdr:from>
    <xdr:to>
      <xdr:col>12</xdr:col>
      <xdr:colOff>285750</xdr:colOff>
      <xdr:row>256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63C40D-EE1B-9BF1-BF8F-DBA9D69D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123825</xdr:colOff>
      <xdr:row>261</xdr:row>
      <xdr:rowOff>90487</xdr:rowOff>
    </xdr:from>
    <xdr:to>
      <xdr:col>12</xdr:col>
      <xdr:colOff>171450</xdr:colOff>
      <xdr:row>274</xdr:row>
      <xdr:rowOff>128587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2ADC40-312A-CF88-2F9D-5C93CA8F8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257175</xdr:colOff>
      <xdr:row>278</xdr:row>
      <xdr:rowOff>538162</xdr:rowOff>
    </xdr:from>
    <xdr:to>
      <xdr:col>12</xdr:col>
      <xdr:colOff>304800</xdr:colOff>
      <xdr:row>291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A3E1BE-83B3-57DE-2D09-020D5B369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323850</xdr:colOff>
      <xdr:row>294</xdr:row>
      <xdr:rowOff>433387</xdr:rowOff>
    </xdr:from>
    <xdr:to>
      <xdr:col>12</xdr:col>
      <xdr:colOff>371475</xdr:colOff>
      <xdr:row>307</xdr:row>
      <xdr:rowOff>4762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2D1D04-CCFB-3FE5-7199-4AB5C52E6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171450</xdr:colOff>
      <xdr:row>310</xdr:row>
      <xdr:rowOff>576262</xdr:rowOff>
    </xdr:from>
    <xdr:to>
      <xdr:col>12</xdr:col>
      <xdr:colOff>219075</xdr:colOff>
      <xdr:row>323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84D2A7-3304-CB6A-5783-7150F8A1E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133350</xdr:colOff>
      <xdr:row>326</xdr:row>
      <xdr:rowOff>147637</xdr:rowOff>
    </xdr:from>
    <xdr:to>
      <xdr:col>12</xdr:col>
      <xdr:colOff>180975</xdr:colOff>
      <xdr:row>340</xdr:row>
      <xdr:rowOff>33337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6EF18D-D319-D8DC-0FC9-8F34BF61D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123825</xdr:colOff>
      <xdr:row>341</xdr:row>
      <xdr:rowOff>652462</xdr:rowOff>
    </xdr:from>
    <xdr:to>
      <xdr:col>12</xdr:col>
      <xdr:colOff>171450</xdr:colOff>
      <xdr:row>354</xdr:row>
      <xdr:rowOff>185737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5717358-76D6-F7F0-2358-DCA9411DE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266700</xdr:colOff>
      <xdr:row>360</xdr:row>
      <xdr:rowOff>52387</xdr:rowOff>
    </xdr:from>
    <xdr:to>
      <xdr:col>12</xdr:col>
      <xdr:colOff>314325</xdr:colOff>
      <xdr:row>373</xdr:row>
      <xdr:rowOff>90487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C6FE532-E1AD-7DCB-AA94-C8E9DA5EC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161925</xdr:colOff>
      <xdr:row>377</xdr:row>
      <xdr:rowOff>338137</xdr:rowOff>
    </xdr:from>
    <xdr:to>
      <xdr:col>12</xdr:col>
      <xdr:colOff>209550</xdr:colOff>
      <xdr:row>389</xdr:row>
      <xdr:rowOff>100012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A62C19A-8712-7A48-0074-B5E39D16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276225</xdr:colOff>
      <xdr:row>393</xdr:row>
      <xdr:rowOff>223837</xdr:rowOff>
    </xdr:from>
    <xdr:to>
      <xdr:col>12</xdr:col>
      <xdr:colOff>323850</xdr:colOff>
      <xdr:row>405</xdr:row>
      <xdr:rowOff>166687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64E2A37-FC65-1F4D-0530-2484FC715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266700</xdr:colOff>
      <xdr:row>412</xdr:row>
      <xdr:rowOff>128587</xdr:rowOff>
    </xdr:from>
    <xdr:to>
      <xdr:col>12</xdr:col>
      <xdr:colOff>314325</xdr:colOff>
      <xdr:row>424</xdr:row>
      <xdr:rowOff>128587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9AF19B0-3DDC-C612-1E35-2DCFE948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15"/>
  <sheetViews>
    <sheetView tabSelected="1" topLeftCell="A48" workbookViewId="0">
      <selection activeCell="C72" sqref="C72"/>
    </sheetView>
  </sheetViews>
  <sheetFormatPr defaultRowHeight="15" x14ac:dyDescent="0.25"/>
  <cols>
    <col min="1" max="1" width="9.140625" style="1"/>
    <col min="2" max="2" width="21.140625" style="51" customWidth="1"/>
    <col min="3" max="3" width="22.7109375" style="52" customWidth="1"/>
    <col min="4" max="4" width="23" style="1" customWidth="1"/>
    <col min="5" max="20" width="13.5703125" style="1" customWidth="1"/>
    <col min="21" max="16384" width="9.140625" style="1"/>
  </cols>
  <sheetData>
    <row r="2" spans="2:2" x14ac:dyDescent="0.25">
      <c r="B2" s="45" t="s">
        <v>0</v>
      </c>
    </row>
    <row r="5" spans="2:2" x14ac:dyDescent="0.25">
      <c r="B5" s="45" t="s">
        <v>1</v>
      </c>
    </row>
    <row r="6" spans="2:2" x14ac:dyDescent="0.25">
      <c r="B6" s="45" t="s">
        <v>2</v>
      </c>
    </row>
    <row r="7" spans="2:2" x14ac:dyDescent="0.25">
      <c r="B7" s="45" t="s">
        <v>3</v>
      </c>
    </row>
    <row r="8" spans="2:2" x14ac:dyDescent="0.25">
      <c r="B8" s="45" t="s">
        <v>4</v>
      </c>
    </row>
    <row r="9" spans="2:2" x14ac:dyDescent="0.25">
      <c r="B9" s="45" t="s">
        <v>5</v>
      </c>
    </row>
    <row r="10" spans="2:2" x14ac:dyDescent="0.25">
      <c r="B10" s="45" t="s">
        <v>6</v>
      </c>
    </row>
    <row r="11" spans="2:2" x14ac:dyDescent="0.25">
      <c r="B11" s="45" t="s">
        <v>7</v>
      </c>
    </row>
    <row r="12" spans="2:2" x14ac:dyDescent="0.25">
      <c r="B12" s="45" t="s">
        <v>8</v>
      </c>
    </row>
    <row r="13" spans="2:2" x14ac:dyDescent="0.25">
      <c r="B13" s="45" t="s">
        <v>9</v>
      </c>
    </row>
    <row r="14" spans="2:2" x14ac:dyDescent="0.25">
      <c r="B14" s="45" t="s">
        <v>10</v>
      </c>
    </row>
    <row r="16" spans="2:2" x14ac:dyDescent="0.25">
      <c r="B16" s="45" t="s">
        <v>11</v>
      </c>
    </row>
    <row r="17" spans="2:2" x14ac:dyDescent="0.25">
      <c r="B17" s="45" t="s">
        <v>12</v>
      </c>
    </row>
    <row r="18" spans="2:2" x14ac:dyDescent="0.25">
      <c r="B18" s="45" t="s">
        <v>13</v>
      </c>
    </row>
    <row r="20" spans="2:2" x14ac:dyDescent="0.25">
      <c r="B20" s="45" t="s">
        <v>11</v>
      </c>
    </row>
    <row r="21" spans="2:2" x14ac:dyDescent="0.25">
      <c r="B21" s="45" t="s">
        <v>12</v>
      </c>
    </row>
    <row r="22" spans="2:2" x14ac:dyDescent="0.25">
      <c r="B22" s="45" t="s">
        <v>14</v>
      </c>
    </row>
    <row r="23" spans="2:2" x14ac:dyDescent="0.25">
      <c r="B23" s="45" t="s">
        <v>15</v>
      </c>
    </row>
    <row r="24" spans="2:2" x14ac:dyDescent="0.25">
      <c r="B24" s="45" t="s">
        <v>16</v>
      </c>
    </row>
    <row r="25" spans="2:2" x14ac:dyDescent="0.25">
      <c r="B25" s="45" t="s">
        <v>17</v>
      </c>
    </row>
    <row r="26" spans="2:2" x14ac:dyDescent="0.25">
      <c r="B26" s="45" t="s">
        <v>18</v>
      </c>
    </row>
    <row r="27" spans="2:2" x14ac:dyDescent="0.25">
      <c r="B27" s="45" t="s">
        <v>19</v>
      </c>
    </row>
    <row r="28" spans="2:2" x14ac:dyDescent="0.25">
      <c r="B28" s="45" t="s">
        <v>20</v>
      </c>
    </row>
    <row r="31" spans="2:2" ht="18" x14ac:dyDescent="0.25">
      <c r="B31" s="46" t="s">
        <v>21</v>
      </c>
    </row>
    <row r="33" spans="2:4" ht="21" customHeight="1" x14ac:dyDescent="0.25">
      <c r="B33" s="2" t="s">
        <v>22</v>
      </c>
      <c r="C33" s="3"/>
      <c r="D33" s="4"/>
    </row>
    <row r="34" spans="2:4" ht="17.100000000000001" customHeight="1" x14ac:dyDescent="0.25">
      <c r="B34" s="5" t="s">
        <v>23</v>
      </c>
      <c r="C34" s="6"/>
      <c r="D34" s="7" t="s">
        <v>24</v>
      </c>
    </row>
    <row r="35" spans="2:4" ht="17.100000000000001" customHeight="1" x14ac:dyDescent="0.25">
      <c r="B35" s="8" t="s">
        <v>25</v>
      </c>
      <c r="C35" s="9"/>
      <c r="D35" s="10" t="s">
        <v>26</v>
      </c>
    </row>
    <row r="36" spans="2:4" ht="45.95" customHeight="1" x14ac:dyDescent="0.25">
      <c r="B36" s="47" t="s">
        <v>27</v>
      </c>
      <c r="C36" s="53" t="s">
        <v>28</v>
      </c>
      <c r="D36" s="10" t="s">
        <v>29</v>
      </c>
    </row>
    <row r="37" spans="2:4" ht="17.100000000000001" customHeight="1" x14ac:dyDescent="0.25">
      <c r="B37" s="47"/>
      <c r="C37" s="53" t="s">
        <v>30</v>
      </c>
      <c r="D37" s="10" t="s">
        <v>31</v>
      </c>
    </row>
    <row r="38" spans="2:4" ht="17.100000000000001" customHeight="1" x14ac:dyDescent="0.25">
      <c r="B38" s="47"/>
      <c r="C38" s="53" t="s">
        <v>32</v>
      </c>
      <c r="D38" s="10" t="s">
        <v>33</v>
      </c>
    </row>
    <row r="39" spans="2:4" ht="17.100000000000001" customHeight="1" x14ac:dyDescent="0.25">
      <c r="B39" s="47"/>
      <c r="C39" s="53" t="s">
        <v>34</v>
      </c>
      <c r="D39" s="10" t="s">
        <v>33</v>
      </c>
    </row>
    <row r="40" spans="2:4" ht="17.100000000000001" customHeight="1" x14ac:dyDescent="0.25">
      <c r="B40" s="47"/>
      <c r="C40" s="53" t="s">
        <v>35</v>
      </c>
      <c r="D40" s="10" t="s">
        <v>33</v>
      </c>
    </row>
    <row r="41" spans="2:4" ht="30" customHeight="1" x14ac:dyDescent="0.25">
      <c r="B41" s="47"/>
      <c r="C41" s="53" t="s">
        <v>36</v>
      </c>
      <c r="D41" s="11">
        <v>100</v>
      </c>
    </row>
    <row r="42" spans="2:4" ht="45.95" customHeight="1" x14ac:dyDescent="0.25">
      <c r="B42" s="47" t="s">
        <v>37</v>
      </c>
      <c r="C42" s="53" t="s">
        <v>38</v>
      </c>
      <c r="D42" s="10" t="s">
        <v>39</v>
      </c>
    </row>
    <row r="43" spans="2:4" ht="30" customHeight="1" x14ac:dyDescent="0.25">
      <c r="B43" s="47"/>
      <c r="C43" s="53" t="s">
        <v>40</v>
      </c>
      <c r="D43" s="10" t="s">
        <v>41</v>
      </c>
    </row>
    <row r="44" spans="2:4" ht="17.100000000000001" customHeight="1" x14ac:dyDescent="0.25">
      <c r="B44" s="47" t="s">
        <v>42</v>
      </c>
      <c r="C44" s="53" t="s">
        <v>43</v>
      </c>
      <c r="D44" s="12" t="s">
        <v>44</v>
      </c>
    </row>
    <row r="45" spans="2:4" ht="17.100000000000001" customHeight="1" x14ac:dyDescent="0.25">
      <c r="B45" s="48"/>
      <c r="C45" s="54" t="s">
        <v>45</v>
      </c>
      <c r="D45" s="14" t="s">
        <v>46</v>
      </c>
    </row>
    <row r="48" spans="2:4" x14ac:dyDescent="0.25">
      <c r="B48" s="49" t="s">
        <v>47</v>
      </c>
    </row>
    <row r="50" spans="2:20" ht="21" customHeight="1" x14ac:dyDescent="0.25">
      <c r="B50" s="2" t="s">
        <v>48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4"/>
    </row>
    <row r="51" spans="2:20" ht="231.95" customHeight="1" x14ac:dyDescent="0.25">
      <c r="B51" s="15"/>
      <c r="C51" s="16"/>
      <c r="D51" s="17" t="s">
        <v>49</v>
      </c>
      <c r="E51" s="18" t="s">
        <v>50</v>
      </c>
      <c r="F51" s="18" t="s">
        <v>51</v>
      </c>
      <c r="G51" s="18" t="s">
        <v>52</v>
      </c>
      <c r="H51" s="18" t="s">
        <v>53</v>
      </c>
      <c r="I51" s="18" t="s">
        <v>54</v>
      </c>
      <c r="J51" s="18" t="s">
        <v>55</v>
      </c>
      <c r="K51" s="18" t="s">
        <v>56</v>
      </c>
      <c r="L51" s="18" t="s">
        <v>57</v>
      </c>
      <c r="M51" s="18" t="s">
        <v>58</v>
      </c>
      <c r="N51" s="18" t="s">
        <v>59</v>
      </c>
      <c r="O51" s="18" t="s">
        <v>60</v>
      </c>
      <c r="P51" s="18" t="s">
        <v>61</v>
      </c>
      <c r="Q51" s="18" t="s">
        <v>62</v>
      </c>
      <c r="R51" s="18" t="s">
        <v>63</v>
      </c>
      <c r="S51" s="18" t="s">
        <v>64</v>
      </c>
      <c r="T51" s="19" t="s">
        <v>65</v>
      </c>
    </row>
    <row r="52" spans="2:20" ht="17.100000000000001" customHeight="1" x14ac:dyDescent="0.25">
      <c r="B52" s="50" t="s">
        <v>66</v>
      </c>
      <c r="C52" s="55" t="s">
        <v>67</v>
      </c>
      <c r="D52" s="20">
        <v>100</v>
      </c>
      <c r="E52" s="21">
        <v>100</v>
      </c>
      <c r="F52" s="21">
        <v>100</v>
      </c>
      <c r="G52" s="21">
        <v>100</v>
      </c>
      <c r="H52" s="21">
        <v>100</v>
      </c>
      <c r="I52" s="21">
        <v>100</v>
      </c>
      <c r="J52" s="21">
        <v>100</v>
      </c>
      <c r="K52" s="21">
        <v>100</v>
      </c>
      <c r="L52" s="21">
        <v>100</v>
      </c>
      <c r="M52" s="21">
        <v>100</v>
      </c>
      <c r="N52" s="21">
        <v>100</v>
      </c>
      <c r="O52" s="21">
        <v>100</v>
      </c>
      <c r="P52" s="21">
        <v>100</v>
      </c>
      <c r="Q52" s="21">
        <v>100</v>
      </c>
      <c r="R52" s="21">
        <v>100</v>
      </c>
      <c r="S52" s="21">
        <v>100</v>
      </c>
      <c r="T52" s="22">
        <v>100</v>
      </c>
    </row>
    <row r="53" spans="2:20" ht="17.100000000000001" customHeight="1" x14ac:dyDescent="0.25">
      <c r="B53" s="47"/>
      <c r="C53" s="53" t="s">
        <v>68</v>
      </c>
      <c r="D53" s="23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5">
        <v>0</v>
      </c>
    </row>
    <row r="54" spans="2:20" ht="17.100000000000001" customHeight="1" x14ac:dyDescent="0.25">
      <c r="B54" s="13" t="s">
        <v>69</v>
      </c>
      <c r="C54" s="26"/>
      <c r="D54" s="27">
        <v>0.40201512610368484</v>
      </c>
      <c r="E54" s="28">
        <v>0.50241839379569131</v>
      </c>
      <c r="F54" s="28">
        <v>0.50251890762960605</v>
      </c>
      <c r="G54" s="28">
        <v>0.80879009275671399</v>
      </c>
      <c r="H54" s="28">
        <v>2.4432963327637869</v>
      </c>
      <c r="I54" s="28">
        <v>0.49888765156985887</v>
      </c>
      <c r="J54" s="28">
        <v>0.40201512610368484</v>
      </c>
      <c r="K54" s="28">
        <v>0</v>
      </c>
      <c r="L54" s="28">
        <v>0.4760952285695233</v>
      </c>
      <c r="M54" s="28">
        <v>0.42295258468165065</v>
      </c>
      <c r="N54" s="28">
        <v>0</v>
      </c>
      <c r="O54" s="28">
        <v>0</v>
      </c>
      <c r="P54" s="28">
        <v>0</v>
      </c>
      <c r="Q54" s="28">
        <v>0.1</v>
      </c>
      <c r="R54" s="28">
        <v>0</v>
      </c>
      <c r="S54" s="28">
        <v>1.2736252243580968</v>
      </c>
      <c r="T54" s="29">
        <v>0</v>
      </c>
    </row>
    <row r="57" spans="2:20" ht="18" x14ac:dyDescent="0.25">
      <c r="B57" s="46" t="s">
        <v>70</v>
      </c>
    </row>
    <row r="59" spans="2:20" ht="21" customHeight="1" x14ac:dyDescent="0.25">
      <c r="B59" s="2" t="s">
        <v>49</v>
      </c>
      <c r="C59" s="3"/>
      <c r="D59" s="3"/>
      <c r="E59" s="3"/>
      <c r="F59" s="3"/>
      <c r="G59" s="4"/>
    </row>
    <row r="60" spans="2:20" ht="29.1" customHeight="1" x14ac:dyDescent="0.25">
      <c r="B60" s="15"/>
      <c r="C60" s="16"/>
      <c r="D60" s="40" t="s">
        <v>75</v>
      </c>
      <c r="E60" s="41" t="s">
        <v>76</v>
      </c>
      <c r="F60" s="41" t="s">
        <v>77</v>
      </c>
      <c r="G60" s="42" t="s">
        <v>78</v>
      </c>
    </row>
    <row r="61" spans="2:20" ht="17.100000000000001" customHeight="1" x14ac:dyDescent="0.25">
      <c r="B61" s="50"/>
      <c r="C61" s="55" t="s">
        <v>119</v>
      </c>
      <c r="D61" s="20">
        <v>80</v>
      </c>
      <c r="E61" s="30">
        <v>80</v>
      </c>
      <c r="F61" s="30">
        <v>80</v>
      </c>
      <c r="G61" s="31">
        <v>80</v>
      </c>
    </row>
    <row r="62" spans="2:20" ht="17.100000000000001" customHeight="1" x14ac:dyDescent="0.25">
      <c r="B62" s="47"/>
      <c r="C62" s="53" t="s">
        <v>120</v>
      </c>
      <c r="D62" s="23">
        <v>20</v>
      </c>
      <c r="E62" s="32">
        <v>20</v>
      </c>
      <c r="F62" s="32">
        <v>20</v>
      </c>
      <c r="G62" s="33">
        <v>100</v>
      </c>
    </row>
    <row r="63" spans="2:20" ht="17.100000000000001" customHeight="1" x14ac:dyDescent="0.25">
      <c r="B63" s="48"/>
      <c r="C63" s="43" t="s">
        <v>79</v>
      </c>
      <c r="D63" s="34">
        <v>100</v>
      </c>
      <c r="E63" s="35">
        <v>100</v>
      </c>
      <c r="F63" s="35">
        <v>100</v>
      </c>
      <c r="G63" s="36"/>
    </row>
    <row r="77" spans="2:7" ht="21" customHeight="1" x14ac:dyDescent="0.25">
      <c r="B77" s="2" t="s">
        <v>50</v>
      </c>
      <c r="C77" s="3"/>
      <c r="D77" s="3"/>
      <c r="E77" s="3"/>
      <c r="F77" s="3"/>
      <c r="G77" s="4"/>
    </row>
    <row r="78" spans="2:7" ht="29.1" customHeight="1" x14ac:dyDescent="0.25">
      <c r="B78" s="15"/>
      <c r="C78" s="16"/>
      <c r="D78" s="40" t="s">
        <v>75</v>
      </c>
      <c r="E78" s="41" t="s">
        <v>76</v>
      </c>
      <c r="F78" s="41" t="s">
        <v>77</v>
      </c>
      <c r="G78" s="42" t="s">
        <v>78</v>
      </c>
    </row>
    <row r="79" spans="2:7" ht="17.100000000000001" customHeight="1" x14ac:dyDescent="0.25">
      <c r="B79" s="50"/>
      <c r="C79" s="55" t="s">
        <v>117</v>
      </c>
      <c r="D79" s="20">
        <v>49</v>
      </c>
      <c r="E79" s="30">
        <v>49</v>
      </c>
      <c r="F79" s="30">
        <v>49</v>
      </c>
      <c r="G79" s="31">
        <v>49</v>
      </c>
    </row>
    <row r="80" spans="2:7" ht="17.100000000000001" customHeight="1" x14ac:dyDescent="0.25">
      <c r="B80" s="47"/>
      <c r="C80" s="53" t="s">
        <v>118</v>
      </c>
      <c r="D80" s="23">
        <v>51</v>
      </c>
      <c r="E80" s="32">
        <v>51</v>
      </c>
      <c r="F80" s="32">
        <v>51</v>
      </c>
      <c r="G80" s="33">
        <v>100</v>
      </c>
    </row>
    <row r="81" spans="2:7" ht="17.100000000000001" customHeight="1" x14ac:dyDescent="0.25">
      <c r="B81" s="48"/>
      <c r="C81" s="43" t="s">
        <v>79</v>
      </c>
      <c r="D81" s="34">
        <v>100</v>
      </c>
      <c r="E81" s="35">
        <v>100</v>
      </c>
      <c r="F81" s="35">
        <v>100</v>
      </c>
      <c r="G81" s="36"/>
    </row>
    <row r="95" spans="2:7" ht="21" customHeight="1" x14ac:dyDescent="0.25">
      <c r="B95" s="2" t="s">
        <v>51</v>
      </c>
      <c r="C95" s="3"/>
      <c r="D95" s="3"/>
      <c r="E95" s="3"/>
      <c r="F95" s="3"/>
      <c r="G95" s="4"/>
    </row>
    <row r="96" spans="2:7" ht="29.1" customHeight="1" x14ac:dyDescent="0.25">
      <c r="B96" s="15"/>
      <c r="C96" s="16"/>
      <c r="D96" s="40" t="s">
        <v>75</v>
      </c>
      <c r="E96" s="41" t="s">
        <v>76</v>
      </c>
      <c r="F96" s="41" t="s">
        <v>77</v>
      </c>
      <c r="G96" s="42" t="s">
        <v>78</v>
      </c>
    </row>
    <row r="97" spans="2:7" ht="17.100000000000001" customHeight="1" x14ac:dyDescent="0.25">
      <c r="B97" s="50"/>
      <c r="C97" s="55" t="s">
        <v>115</v>
      </c>
      <c r="D97" s="20">
        <v>50</v>
      </c>
      <c r="E97" s="30">
        <v>50</v>
      </c>
      <c r="F97" s="30">
        <v>50</v>
      </c>
      <c r="G97" s="31">
        <v>50</v>
      </c>
    </row>
    <row r="98" spans="2:7" ht="17.100000000000001" customHeight="1" x14ac:dyDescent="0.25">
      <c r="B98" s="47"/>
      <c r="C98" s="53" t="s">
        <v>116</v>
      </c>
      <c r="D98" s="23">
        <v>50</v>
      </c>
      <c r="E98" s="32">
        <v>50</v>
      </c>
      <c r="F98" s="32">
        <v>50</v>
      </c>
      <c r="G98" s="33">
        <v>100</v>
      </c>
    </row>
    <row r="99" spans="2:7" ht="17.100000000000001" customHeight="1" x14ac:dyDescent="0.25">
      <c r="B99" s="48"/>
      <c r="C99" s="43" t="s">
        <v>79</v>
      </c>
      <c r="D99" s="34">
        <v>100</v>
      </c>
      <c r="E99" s="35">
        <v>100</v>
      </c>
      <c r="F99" s="35">
        <v>100</v>
      </c>
      <c r="G99" s="36"/>
    </row>
    <row r="113" spans="2:7" ht="21" customHeight="1" x14ac:dyDescent="0.25">
      <c r="B113" s="2" t="s">
        <v>52</v>
      </c>
      <c r="C113" s="3"/>
      <c r="D113" s="3"/>
      <c r="E113" s="3"/>
      <c r="F113" s="3"/>
      <c r="G113" s="4"/>
    </row>
    <row r="114" spans="2:7" ht="29.1" customHeight="1" x14ac:dyDescent="0.25">
      <c r="B114" s="15"/>
      <c r="C114" s="16"/>
      <c r="D114" s="40" t="s">
        <v>75</v>
      </c>
      <c r="E114" s="41" t="s">
        <v>76</v>
      </c>
      <c r="F114" s="41" t="s">
        <v>77</v>
      </c>
      <c r="G114" s="42" t="s">
        <v>78</v>
      </c>
    </row>
    <row r="115" spans="2:7" ht="17.100000000000001" customHeight="1" x14ac:dyDescent="0.25">
      <c r="B115" s="50"/>
      <c r="C115" s="55" t="s">
        <v>111</v>
      </c>
      <c r="D115" s="20">
        <v>19</v>
      </c>
      <c r="E115" s="30">
        <v>19</v>
      </c>
      <c r="F115" s="30">
        <v>19</v>
      </c>
      <c r="G115" s="31">
        <v>19</v>
      </c>
    </row>
    <row r="116" spans="2:7" ht="17.100000000000001" customHeight="1" x14ac:dyDescent="0.25">
      <c r="B116" s="47"/>
      <c r="C116" s="53" t="s">
        <v>112</v>
      </c>
      <c r="D116" s="23">
        <v>50</v>
      </c>
      <c r="E116" s="32">
        <v>50</v>
      </c>
      <c r="F116" s="32">
        <v>50</v>
      </c>
      <c r="G116" s="33">
        <v>69</v>
      </c>
    </row>
    <row r="117" spans="2:7" ht="17.100000000000001" customHeight="1" x14ac:dyDescent="0.25">
      <c r="B117" s="47"/>
      <c r="C117" s="53" t="s">
        <v>113</v>
      </c>
      <c r="D117" s="23">
        <v>25</v>
      </c>
      <c r="E117" s="32">
        <v>25</v>
      </c>
      <c r="F117" s="32">
        <v>25</v>
      </c>
      <c r="G117" s="33">
        <v>94</v>
      </c>
    </row>
    <row r="118" spans="2:7" ht="17.100000000000001" customHeight="1" x14ac:dyDescent="0.25">
      <c r="B118" s="47"/>
      <c r="C118" s="53" t="s">
        <v>114</v>
      </c>
      <c r="D118" s="23">
        <v>6</v>
      </c>
      <c r="E118" s="32">
        <v>6</v>
      </c>
      <c r="F118" s="32">
        <v>6</v>
      </c>
      <c r="G118" s="33">
        <v>100</v>
      </c>
    </row>
    <row r="119" spans="2:7" ht="17.100000000000001" customHeight="1" x14ac:dyDescent="0.25">
      <c r="B119" s="48"/>
      <c r="C119" s="43" t="s">
        <v>79</v>
      </c>
      <c r="D119" s="34">
        <v>100</v>
      </c>
      <c r="E119" s="35">
        <v>100</v>
      </c>
      <c r="F119" s="35">
        <v>100</v>
      </c>
      <c r="G119" s="36"/>
    </row>
    <row r="133" spans="2:7" ht="21" customHeight="1" x14ac:dyDescent="0.25">
      <c r="B133" s="2" t="s">
        <v>53</v>
      </c>
      <c r="C133" s="3"/>
      <c r="D133" s="3"/>
      <c r="E133" s="3"/>
      <c r="F133" s="3"/>
      <c r="G133" s="4"/>
    </row>
    <row r="134" spans="2:7" ht="29.1" customHeight="1" x14ac:dyDescent="0.25">
      <c r="B134" s="15"/>
      <c r="C134" s="16"/>
      <c r="D134" s="40" t="s">
        <v>75</v>
      </c>
      <c r="E134" s="41" t="s">
        <v>76</v>
      </c>
      <c r="F134" s="41" t="s">
        <v>77</v>
      </c>
      <c r="G134" s="42" t="s">
        <v>78</v>
      </c>
    </row>
    <row r="135" spans="2:7" x14ac:dyDescent="0.25">
      <c r="B135" s="50"/>
      <c r="C135" s="55" t="s">
        <v>104</v>
      </c>
      <c r="D135" s="20">
        <v>4</v>
      </c>
      <c r="E135" s="30">
        <v>4</v>
      </c>
      <c r="F135" s="30">
        <v>4</v>
      </c>
      <c r="G135" s="31">
        <v>4</v>
      </c>
    </row>
    <row r="136" spans="2:7" ht="17.100000000000001" customHeight="1" x14ac:dyDescent="0.25">
      <c r="B136" s="47"/>
      <c r="C136" s="53" t="s">
        <v>105</v>
      </c>
      <c r="D136" s="23">
        <v>16</v>
      </c>
      <c r="E136" s="32">
        <v>16</v>
      </c>
      <c r="F136" s="32">
        <v>16</v>
      </c>
      <c r="G136" s="33">
        <v>20</v>
      </c>
    </row>
    <row r="137" spans="2:7" ht="30" customHeight="1" x14ac:dyDescent="0.25">
      <c r="B137" s="47"/>
      <c r="C137" s="53" t="s">
        <v>106</v>
      </c>
      <c r="D137" s="23">
        <v>27</v>
      </c>
      <c r="E137" s="32">
        <v>27</v>
      </c>
      <c r="F137" s="32">
        <v>27</v>
      </c>
      <c r="G137" s="33">
        <v>47</v>
      </c>
    </row>
    <row r="138" spans="2:7" ht="30" x14ac:dyDescent="0.25">
      <c r="B138" s="47"/>
      <c r="C138" s="53" t="s">
        <v>107</v>
      </c>
      <c r="D138" s="23">
        <v>10</v>
      </c>
      <c r="E138" s="32">
        <v>10</v>
      </c>
      <c r="F138" s="32">
        <v>10</v>
      </c>
      <c r="G138" s="33">
        <v>56.999999999999993</v>
      </c>
    </row>
    <row r="139" spans="2:7" ht="17.100000000000001" customHeight="1" x14ac:dyDescent="0.25">
      <c r="B139" s="47"/>
      <c r="C139" s="53" t="s">
        <v>108</v>
      </c>
      <c r="D139" s="23">
        <v>5</v>
      </c>
      <c r="E139" s="32">
        <v>5</v>
      </c>
      <c r="F139" s="32">
        <v>5</v>
      </c>
      <c r="G139" s="33">
        <v>62</v>
      </c>
    </row>
    <row r="140" spans="2:7" ht="17.100000000000001" customHeight="1" x14ac:dyDescent="0.25">
      <c r="B140" s="47"/>
      <c r="C140" s="53" t="s">
        <v>109</v>
      </c>
      <c r="D140" s="23">
        <v>6</v>
      </c>
      <c r="E140" s="32">
        <v>6</v>
      </c>
      <c r="F140" s="32">
        <v>6</v>
      </c>
      <c r="G140" s="33">
        <v>68</v>
      </c>
    </row>
    <row r="141" spans="2:7" ht="17.100000000000001" customHeight="1" x14ac:dyDescent="0.25">
      <c r="B141" s="47"/>
      <c r="C141" s="53" t="s">
        <v>110</v>
      </c>
      <c r="D141" s="23">
        <v>4</v>
      </c>
      <c r="E141" s="32">
        <v>4</v>
      </c>
      <c r="F141" s="32">
        <v>4</v>
      </c>
      <c r="G141" s="33">
        <v>72</v>
      </c>
    </row>
    <row r="142" spans="2:7" ht="17.100000000000001" customHeight="1" x14ac:dyDescent="0.25">
      <c r="B142" s="47"/>
      <c r="C142" s="53" t="s">
        <v>83</v>
      </c>
      <c r="D142" s="23">
        <v>28</v>
      </c>
      <c r="E142" s="32">
        <v>28.000000000000004</v>
      </c>
      <c r="F142" s="32">
        <v>28.000000000000004</v>
      </c>
      <c r="G142" s="33">
        <v>100</v>
      </c>
    </row>
    <row r="143" spans="2:7" ht="17.100000000000001" customHeight="1" x14ac:dyDescent="0.25">
      <c r="B143" s="48"/>
      <c r="C143" s="43" t="s">
        <v>79</v>
      </c>
      <c r="D143" s="34">
        <v>100</v>
      </c>
      <c r="E143" s="35">
        <v>100</v>
      </c>
      <c r="F143" s="35">
        <v>100</v>
      </c>
      <c r="G143" s="36"/>
    </row>
    <row r="157" spans="2:7" ht="21" customHeight="1" x14ac:dyDescent="0.25">
      <c r="B157" s="2" t="s">
        <v>54</v>
      </c>
      <c r="C157" s="3"/>
      <c r="D157" s="3"/>
      <c r="E157" s="3"/>
      <c r="F157" s="3"/>
      <c r="G157" s="4"/>
    </row>
    <row r="158" spans="2:7" ht="29.1" customHeight="1" x14ac:dyDescent="0.25">
      <c r="B158" s="15"/>
      <c r="C158" s="16"/>
      <c r="D158" s="40" t="s">
        <v>75</v>
      </c>
      <c r="E158" s="41" t="s">
        <v>76</v>
      </c>
      <c r="F158" s="41" t="s">
        <v>77</v>
      </c>
      <c r="G158" s="42" t="s">
        <v>78</v>
      </c>
    </row>
    <row r="159" spans="2:7" ht="17.100000000000001" customHeight="1" x14ac:dyDescent="0.25">
      <c r="B159" s="50"/>
      <c r="C159" s="55" t="s">
        <v>84</v>
      </c>
      <c r="D159" s="20">
        <v>56</v>
      </c>
      <c r="E159" s="30">
        <v>56.000000000000007</v>
      </c>
      <c r="F159" s="30">
        <v>56.000000000000007</v>
      </c>
      <c r="G159" s="31">
        <v>56.000000000000007</v>
      </c>
    </row>
    <row r="160" spans="2:7" ht="17.100000000000001" customHeight="1" x14ac:dyDescent="0.25">
      <c r="B160" s="47"/>
      <c r="C160" s="53" t="s">
        <v>87</v>
      </c>
      <c r="D160" s="23">
        <v>44</v>
      </c>
      <c r="E160" s="32">
        <v>44</v>
      </c>
      <c r="F160" s="32">
        <v>44</v>
      </c>
      <c r="G160" s="33">
        <v>100</v>
      </c>
    </row>
    <row r="161" spans="2:7" ht="17.100000000000001" customHeight="1" x14ac:dyDescent="0.25">
      <c r="B161" s="48"/>
      <c r="C161" s="43" t="s">
        <v>79</v>
      </c>
      <c r="D161" s="34">
        <v>100</v>
      </c>
      <c r="E161" s="35">
        <v>100</v>
      </c>
      <c r="F161" s="35">
        <v>100</v>
      </c>
      <c r="G161" s="36"/>
    </row>
    <row r="175" spans="2:7" ht="21" customHeight="1" x14ac:dyDescent="0.25">
      <c r="B175" s="2" t="s">
        <v>55</v>
      </c>
      <c r="C175" s="3"/>
      <c r="D175" s="3"/>
      <c r="E175" s="3"/>
      <c r="F175" s="3"/>
      <c r="G175" s="4"/>
    </row>
    <row r="176" spans="2:7" ht="29.1" customHeight="1" x14ac:dyDescent="0.25">
      <c r="B176" s="15"/>
      <c r="C176" s="16"/>
      <c r="D176" s="40" t="s">
        <v>75</v>
      </c>
      <c r="E176" s="41" t="s">
        <v>76</v>
      </c>
      <c r="F176" s="41" t="s">
        <v>77</v>
      </c>
      <c r="G176" s="42" t="s">
        <v>78</v>
      </c>
    </row>
    <row r="177" spans="2:7" ht="17.100000000000001" customHeight="1" x14ac:dyDescent="0.25">
      <c r="B177" s="50"/>
      <c r="C177" s="55" t="s">
        <v>102</v>
      </c>
      <c r="D177" s="20">
        <v>80</v>
      </c>
      <c r="E177" s="30">
        <v>80</v>
      </c>
      <c r="F177" s="30">
        <v>80</v>
      </c>
      <c r="G177" s="31">
        <v>80</v>
      </c>
    </row>
    <row r="178" spans="2:7" ht="17.100000000000001" customHeight="1" x14ac:dyDescent="0.25">
      <c r="B178" s="47"/>
      <c r="C178" s="53" t="s">
        <v>103</v>
      </c>
      <c r="D178" s="23">
        <v>20</v>
      </c>
      <c r="E178" s="32">
        <v>20</v>
      </c>
      <c r="F178" s="32">
        <v>20</v>
      </c>
      <c r="G178" s="33">
        <v>100</v>
      </c>
    </row>
    <row r="179" spans="2:7" ht="17.100000000000001" customHeight="1" x14ac:dyDescent="0.25">
      <c r="B179" s="48"/>
      <c r="C179" s="43" t="s">
        <v>79</v>
      </c>
      <c r="D179" s="34">
        <v>100</v>
      </c>
      <c r="E179" s="35">
        <v>100</v>
      </c>
      <c r="F179" s="35">
        <v>100</v>
      </c>
      <c r="G179" s="36"/>
    </row>
    <row r="192" spans="2:7" ht="21" customHeight="1" x14ac:dyDescent="0.25">
      <c r="B192" s="2" t="s">
        <v>80</v>
      </c>
      <c r="C192" s="3"/>
      <c r="D192" s="3"/>
      <c r="E192" s="3"/>
      <c r="F192" s="3"/>
      <c r="G192" s="4"/>
    </row>
    <row r="193" spans="2:7" ht="29.1" customHeight="1" x14ac:dyDescent="0.25">
      <c r="B193" s="15"/>
      <c r="C193" s="16"/>
      <c r="D193" s="40" t="s">
        <v>75</v>
      </c>
      <c r="E193" s="41" t="s">
        <v>76</v>
      </c>
      <c r="F193" s="41" t="s">
        <v>77</v>
      </c>
      <c r="G193" s="42" t="s">
        <v>78</v>
      </c>
    </row>
    <row r="194" spans="2:7" ht="17.100000000000001" customHeight="1" x14ac:dyDescent="0.25">
      <c r="B194" s="50"/>
      <c r="C194" s="56" t="s">
        <v>99</v>
      </c>
      <c r="D194" s="20">
        <v>80</v>
      </c>
      <c r="E194" s="32">
        <f>D194/100*100</f>
        <v>80</v>
      </c>
      <c r="F194" s="30">
        <f>E194</f>
        <v>80</v>
      </c>
      <c r="G194" s="31">
        <f>F194</f>
        <v>80</v>
      </c>
    </row>
    <row r="195" spans="2:7" ht="17.100000000000001" customHeight="1" x14ac:dyDescent="0.25">
      <c r="B195" s="47"/>
      <c r="C195" s="56" t="s">
        <v>100</v>
      </c>
      <c r="D195" s="23">
        <v>20</v>
      </c>
      <c r="E195" s="32">
        <f>D195/100*100</f>
        <v>20</v>
      </c>
      <c r="F195" s="32">
        <f>E195</f>
        <v>20</v>
      </c>
      <c r="G195" s="33">
        <f>F195+G194</f>
        <v>100</v>
      </c>
    </row>
    <row r="196" spans="2:7" ht="17.100000000000001" customHeight="1" x14ac:dyDescent="0.25">
      <c r="B196" s="48"/>
      <c r="C196" s="56" t="s">
        <v>101</v>
      </c>
      <c r="D196" s="1">
        <v>31</v>
      </c>
      <c r="E196" s="32">
        <f t="shared" ref="E196" si="0">D196/100*100</f>
        <v>31</v>
      </c>
      <c r="F196" s="32">
        <f t="shared" ref="F196" si="1">E196</f>
        <v>31</v>
      </c>
      <c r="G196" s="33">
        <f t="shared" ref="G196" si="2">F196+G195</f>
        <v>131</v>
      </c>
    </row>
    <row r="197" spans="2:7" x14ac:dyDescent="0.25">
      <c r="C197" s="43" t="s">
        <v>79</v>
      </c>
      <c r="D197" s="34">
        <v>100</v>
      </c>
      <c r="E197" s="35">
        <f>SUM(E194:E196)</f>
        <v>131</v>
      </c>
      <c r="F197" s="35">
        <f>SUM(F194:F196)</f>
        <v>131</v>
      </c>
      <c r="G197" s="36"/>
    </row>
    <row r="209" spans="2:7" ht="21" customHeight="1" x14ac:dyDescent="0.25">
      <c r="B209" s="2" t="s">
        <v>81</v>
      </c>
      <c r="C209" s="3"/>
      <c r="D209" s="3"/>
      <c r="E209" s="3"/>
      <c r="F209" s="3"/>
      <c r="G209" s="4"/>
    </row>
    <row r="210" spans="2:7" ht="29.1" customHeight="1" x14ac:dyDescent="0.25">
      <c r="B210" s="15"/>
      <c r="C210" s="16"/>
      <c r="D210" s="40" t="s">
        <v>75</v>
      </c>
      <c r="E210" s="41" t="s">
        <v>76</v>
      </c>
      <c r="F210" s="41" t="s">
        <v>77</v>
      </c>
      <c r="G210" s="42" t="s">
        <v>78</v>
      </c>
    </row>
    <row r="211" spans="2:7" ht="17.100000000000001" customHeight="1" x14ac:dyDescent="0.25">
      <c r="B211" s="50"/>
      <c r="C211" s="56" t="s">
        <v>96</v>
      </c>
      <c r="D211" s="20">
        <v>80</v>
      </c>
      <c r="E211" s="32">
        <f>D211/100*100</f>
        <v>80</v>
      </c>
      <c r="F211" s="30">
        <f>E211</f>
        <v>80</v>
      </c>
      <c r="G211" s="31">
        <f>F211</f>
        <v>80</v>
      </c>
    </row>
    <row r="212" spans="2:7" ht="17.100000000000001" customHeight="1" x14ac:dyDescent="0.25">
      <c r="B212" s="47"/>
      <c r="C212" s="56" t="s">
        <v>97</v>
      </c>
      <c r="D212" s="23">
        <v>4</v>
      </c>
      <c r="E212" s="32">
        <f>D212/100*100</f>
        <v>4</v>
      </c>
      <c r="F212" s="32">
        <f>E212</f>
        <v>4</v>
      </c>
      <c r="G212" s="33">
        <f>F212+G211</f>
        <v>84</v>
      </c>
    </row>
    <row r="213" spans="2:7" ht="17.100000000000001" customHeight="1" x14ac:dyDescent="0.25">
      <c r="B213" s="48"/>
      <c r="C213" s="56" t="s">
        <v>98</v>
      </c>
      <c r="D213" s="1">
        <v>29</v>
      </c>
      <c r="E213" s="32">
        <f t="shared" ref="E213:E214" si="3">D213/100*100</f>
        <v>28.999999999999996</v>
      </c>
      <c r="F213" s="32">
        <f t="shared" ref="F213:F214" si="4">E213</f>
        <v>28.999999999999996</v>
      </c>
      <c r="G213" s="33">
        <f t="shared" ref="G213:G214" si="5">F213+G212</f>
        <v>113</v>
      </c>
    </row>
    <row r="214" spans="2:7" x14ac:dyDescent="0.25">
      <c r="C214" s="52" t="s">
        <v>83</v>
      </c>
      <c r="D214" s="1">
        <v>19</v>
      </c>
      <c r="E214" s="32">
        <f t="shared" si="3"/>
        <v>19</v>
      </c>
      <c r="F214" s="32">
        <f t="shared" si="4"/>
        <v>19</v>
      </c>
      <c r="G214" s="33">
        <f t="shared" si="5"/>
        <v>132</v>
      </c>
    </row>
    <row r="215" spans="2:7" x14ac:dyDescent="0.25">
      <c r="C215" s="43" t="s">
        <v>79</v>
      </c>
      <c r="D215" s="34">
        <v>100</v>
      </c>
      <c r="E215" s="35">
        <f>SUM(E211:E214)</f>
        <v>132</v>
      </c>
      <c r="F215" s="35">
        <f>SUM(F211:F214)</f>
        <v>132</v>
      </c>
      <c r="G215" s="36"/>
    </row>
    <row r="227" spans="2:7" ht="21" customHeight="1" x14ac:dyDescent="0.25">
      <c r="B227" s="2" t="s">
        <v>56</v>
      </c>
      <c r="C227" s="3"/>
      <c r="D227" s="3"/>
      <c r="E227" s="3"/>
      <c r="F227" s="3"/>
      <c r="G227" s="4"/>
    </row>
    <row r="228" spans="2:7" ht="29.1" customHeight="1" x14ac:dyDescent="0.25">
      <c r="B228" s="15"/>
      <c r="C228" s="16"/>
      <c r="D228" s="40" t="s">
        <v>75</v>
      </c>
      <c r="E228" s="41" t="s">
        <v>76</v>
      </c>
      <c r="F228" s="41" t="s">
        <v>77</v>
      </c>
      <c r="G228" s="42" t="s">
        <v>78</v>
      </c>
    </row>
    <row r="229" spans="2:7" ht="17.100000000000001" customHeight="1" x14ac:dyDescent="0.25">
      <c r="B229" s="44"/>
      <c r="C229" s="57" t="s">
        <v>84</v>
      </c>
      <c r="D229" s="37">
        <v>100</v>
      </c>
      <c r="E229" s="38">
        <v>100</v>
      </c>
      <c r="F229" s="38">
        <v>100</v>
      </c>
      <c r="G229" s="39">
        <v>100</v>
      </c>
    </row>
    <row r="243" spans="2:7" ht="36" customHeight="1" x14ac:dyDescent="0.25">
      <c r="B243" s="2" t="s">
        <v>57</v>
      </c>
      <c r="C243" s="3"/>
      <c r="D243" s="3"/>
      <c r="E243" s="3"/>
      <c r="F243" s="3"/>
      <c r="G243" s="4"/>
    </row>
    <row r="244" spans="2:7" ht="29.1" customHeight="1" x14ac:dyDescent="0.25">
      <c r="B244" s="15"/>
      <c r="C244" s="16"/>
      <c r="D244" s="40" t="s">
        <v>75</v>
      </c>
      <c r="E244" s="41" t="s">
        <v>76</v>
      </c>
      <c r="F244" s="41" t="s">
        <v>77</v>
      </c>
      <c r="G244" s="42" t="s">
        <v>78</v>
      </c>
    </row>
    <row r="245" spans="2:7" ht="17.100000000000001" customHeight="1" x14ac:dyDescent="0.25">
      <c r="B245" s="50"/>
      <c r="C245" s="55" t="s">
        <v>94</v>
      </c>
      <c r="D245" s="20">
        <v>66</v>
      </c>
      <c r="E245" s="30">
        <v>66</v>
      </c>
      <c r="F245" s="30">
        <v>66</v>
      </c>
      <c r="G245" s="31">
        <v>66</v>
      </c>
    </row>
    <row r="246" spans="2:7" ht="17.100000000000001" customHeight="1" x14ac:dyDescent="0.25">
      <c r="B246" s="47"/>
      <c r="C246" s="53" t="s">
        <v>95</v>
      </c>
      <c r="D246" s="23">
        <v>34</v>
      </c>
      <c r="E246" s="32">
        <v>34</v>
      </c>
      <c r="F246" s="32">
        <v>34</v>
      </c>
      <c r="G246" s="33">
        <v>100</v>
      </c>
    </row>
    <row r="247" spans="2:7" ht="17.100000000000001" customHeight="1" x14ac:dyDescent="0.25">
      <c r="B247" s="48"/>
      <c r="C247" s="43" t="s">
        <v>79</v>
      </c>
      <c r="D247" s="34">
        <v>100</v>
      </c>
      <c r="E247" s="35">
        <v>100</v>
      </c>
      <c r="F247" s="35">
        <v>100</v>
      </c>
      <c r="G247" s="36"/>
    </row>
    <row r="261" spans="2:7" ht="36" customHeight="1" x14ac:dyDescent="0.25">
      <c r="B261" s="2" t="s">
        <v>58</v>
      </c>
      <c r="C261" s="3"/>
      <c r="D261" s="3"/>
      <c r="E261" s="3"/>
      <c r="F261" s="3"/>
      <c r="G261" s="4"/>
    </row>
    <row r="262" spans="2:7" ht="29.1" customHeight="1" x14ac:dyDescent="0.25">
      <c r="B262" s="15"/>
      <c r="C262" s="16"/>
      <c r="D262" s="40" t="s">
        <v>75</v>
      </c>
      <c r="E262" s="41" t="s">
        <v>76</v>
      </c>
      <c r="F262" s="41" t="s">
        <v>77</v>
      </c>
      <c r="G262" s="42" t="s">
        <v>78</v>
      </c>
    </row>
    <row r="263" spans="2:7" ht="17.100000000000001" customHeight="1" x14ac:dyDescent="0.25">
      <c r="B263" s="50"/>
      <c r="C263" s="55" t="s">
        <v>92</v>
      </c>
      <c r="D263" s="20">
        <v>77</v>
      </c>
      <c r="E263" s="30">
        <v>77</v>
      </c>
      <c r="F263" s="30">
        <v>77</v>
      </c>
      <c r="G263" s="31">
        <v>77</v>
      </c>
    </row>
    <row r="264" spans="2:7" ht="17.100000000000001" customHeight="1" x14ac:dyDescent="0.25">
      <c r="B264" s="47"/>
      <c r="C264" s="53" t="s">
        <v>93</v>
      </c>
      <c r="D264" s="23">
        <v>23</v>
      </c>
      <c r="E264" s="32">
        <v>23</v>
      </c>
      <c r="F264" s="32">
        <v>23</v>
      </c>
      <c r="G264" s="33">
        <v>100</v>
      </c>
    </row>
    <row r="265" spans="2:7" ht="17.100000000000001" customHeight="1" x14ac:dyDescent="0.25">
      <c r="B265" s="48"/>
      <c r="C265" s="43" t="s">
        <v>79</v>
      </c>
      <c r="D265" s="34">
        <v>100</v>
      </c>
      <c r="E265" s="35">
        <v>100</v>
      </c>
      <c r="F265" s="35">
        <v>100</v>
      </c>
      <c r="G265" s="36"/>
    </row>
    <row r="279" spans="2:7" ht="54.95" customHeight="1" x14ac:dyDescent="0.25">
      <c r="B279" s="2" t="s">
        <v>59</v>
      </c>
      <c r="C279" s="3"/>
      <c r="D279" s="3"/>
      <c r="E279" s="3"/>
      <c r="F279" s="3"/>
      <c r="G279" s="4"/>
    </row>
    <row r="280" spans="2:7" ht="29.1" customHeight="1" x14ac:dyDescent="0.25">
      <c r="B280" s="15"/>
      <c r="C280" s="16"/>
      <c r="D280" s="40" t="s">
        <v>75</v>
      </c>
      <c r="E280" s="41" t="s">
        <v>76</v>
      </c>
      <c r="F280" s="41" t="s">
        <v>77</v>
      </c>
      <c r="G280" s="42" t="s">
        <v>78</v>
      </c>
    </row>
    <row r="281" spans="2:7" ht="17.100000000000001" customHeight="1" x14ac:dyDescent="0.25">
      <c r="B281" s="44"/>
      <c r="C281" s="57" t="s">
        <v>91</v>
      </c>
      <c r="D281" s="37">
        <v>100</v>
      </c>
      <c r="E281" s="38">
        <v>100</v>
      </c>
      <c r="F281" s="38">
        <v>100</v>
      </c>
      <c r="G281" s="39">
        <v>100</v>
      </c>
    </row>
    <row r="295" spans="2:7" ht="54.95" customHeight="1" x14ac:dyDescent="0.25">
      <c r="B295" s="2" t="s">
        <v>60</v>
      </c>
      <c r="C295" s="3"/>
      <c r="D295" s="3"/>
      <c r="E295" s="3"/>
      <c r="F295" s="3"/>
      <c r="G295" s="4"/>
    </row>
    <row r="296" spans="2:7" ht="29.1" customHeight="1" x14ac:dyDescent="0.25">
      <c r="B296" s="15"/>
      <c r="C296" s="16"/>
      <c r="D296" s="40" t="s">
        <v>75</v>
      </c>
      <c r="E296" s="41" t="s">
        <v>76</v>
      </c>
      <c r="F296" s="41" t="s">
        <v>77</v>
      </c>
      <c r="G296" s="42" t="s">
        <v>78</v>
      </c>
    </row>
    <row r="297" spans="2:7" ht="17.100000000000001" customHeight="1" x14ac:dyDescent="0.25">
      <c r="B297" s="44"/>
      <c r="C297" s="57" t="s">
        <v>84</v>
      </c>
      <c r="D297" s="37">
        <v>100</v>
      </c>
      <c r="E297" s="38">
        <v>100</v>
      </c>
      <c r="F297" s="38">
        <v>100</v>
      </c>
      <c r="G297" s="39">
        <v>100</v>
      </c>
    </row>
    <row r="311" spans="2:7" ht="54.95" customHeight="1" x14ac:dyDescent="0.25">
      <c r="B311" s="2" t="s">
        <v>61</v>
      </c>
      <c r="C311" s="3"/>
      <c r="D311" s="3"/>
      <c r="E311" s="3"/>
      <c r="F311" s="3"/>
      <c r="G311" s="4"/>
    </row>
    <row r="312" spans="2:7" ht="29.1" customHeight="1" x14ac:dyDescent="0.25">
      <c r="B312" s="15"/>
      <c r="C312" s="16"/>
      <c r="D312" s="40" t="s">
        <v>75</v>
      </c>
      <c r="E312" s="41" t="s">
        <v>76</v>
      </c>
      <c r="F312" s="41" t="s">
        <v>77</v>
      </c>
      <c r="G312" s="42" t="s">
        <v>78</v>
      </c>
    </row>
    <row r="313" spans="2:7" ht="17.100000000000001" customHeight="1" x14ac:dyDescent="0.25">
      <c r="B313" s="44"/>
      <c r="C313" s="57" t="s">
        <v>84</v>
      </c>
      <c r="D313" s="37">
        <v>100</v>
      </c>
      <c r="E313" s="38">
        <v>100</v>
      </c>
      <c r="F313" s="38">
        <v>100</v>
      </c>
      <c r="G313" s="39">
        <v>100</v>
      </c>
    </row>
    <row r="326" spans="2:7" x14ac:dyDescent="0.25">
      <c r="B326" s="2" t="s">
        <v>82</v>
      </c>
      <c r="C326" s="3"/>
      <c r="D326" s="3"/>
      <c r="E326" s="3"/>
      <c r="F326" s="3"/>
      <c r="G326" s="4"/>
    </row>
    <row r="327" spans="2:7" ht="29.1" customHeight="1" x14ac:dyDescent="0.25">
      <c r="B327" s="15"/>
      <c r="C327" s="16"/>
      <c r="D327" s="40" t="s">
        <v>75</v>
      </c>
      <c r="E327" s="41" t="s">
        <v>76</v>
      </c>
      <c r="F327" s="41" t="s">
        <v>77</v>
      </c>
      <c r="G327" s="42" t="s">
        <v>78</v>
      </c>
    </row>
    <row r="328" spans="2:7" ht="17.100000000000001" customHeight="1" x14ac:dyDescent="0.25">
      <c r="B328" s="50"/>
      <c r="C328" s="55" t="s">
        <v>88</v>
      </c>
      <c r="D328" s="20">
        <v>84</v>
      </c>
      <c r="E328" s="32">
        <f>D328/100*100</f>
        <v>84</v>
      </c>
      <c r="F328" s="30">
        <f>E328</f>
        <v>84</v>
      </c>
      <c r="G328" s="31">
        <f>F328</f>
        <v>84</v>
      </c>
    </row>
    <row r="329" spans="2:7" x14ac:dyDescent="0.25">
      <c r="B329" s="47"/>
      <c r="C329" s="53" t="s">
        <v>89</v>
      </c>
      <c r="D329" s="23">
        <v>83</v>
      </c>
      <c r="E329" s="32">
        <f>D329/100*100</f>
        <v>83</v>
      </c>
      <c r="F329" s="32">
        <f>E329</f>
        <v>83</v>
      </c>
      <c r="G329" s="33">
        <f>F329+G328</f>
        <v>167</v>
      </c>
    </row>
    <row r="330" spans="2:7" x14ac:dyDescent="0.25">
      <c r="B330" s="48"/>
      <c r="C330" s="43" t="s">
        <v>90</v>
      </c>
      <c r="D330" s="34">
        <v>18</v>
      </c>
      <c r="E330" s="32">
        <f t="shared" ref="E330:E332" si="6">D330/100*100</f>
        <v>18</v>
      </c>
      <c r="F330" s="32">
        <f t="shared" ref="F330:F332" si="7">E330</f>
        <v>18</v>
      </c>
      <c r="G330" s="33">
        <f t="shared" ref="G330:G332" si="8">F330+G329</f>
        <v>185</v>
      </c>
    </row>
    <row r="331" spans="2:7" x14ac:dyDescent="0.25">
      <c r="C331" s="52" t="s">
        <v>83</v>
      </c>
      <c r="D331" s="58">
        <v>14</v>
      </c>
      <c r="E331" s="32">
        <f t="shared" si="6"/>
        <v>14.000000000000002</v>
      </c>
      <c r="F331" s="32">
        <f t="shared" si="7"/>
        <v>14.000000000000002</v>
      </c>
      <c r="G331" s="33">
        <f t="shared" si="8"/>
        <v>199</v>
      </c>
    </row>
    <row r="332" spans="2:7" x14ac:dyDescent="0.25">
      <c r="C332" s="43" t="s">
        <v>79</v>
      </c>
      <c r="D332" s="34">
        <v>100</v>
      </c>
      <c r="E332" s="32">
        <f>SUM(E328:E331)</f>
        <v>199</v>
      </c>
      <c r="F332" s="32">
        <f>SUM(F328:F331)</f>
        <v>199</v>
      </c>
      <c r="G332" s="33"/>
    </row>
    <row r="342" spans="2:7" ht="54.95" customHeight="1" x14ac:dyDescent="0.25">
      <c r="B342" s="2" t="s">
        <v>62</v>
      </c>
      <c r="C342" s="3"/>
      <c r="D342" s="3"/>
      <c r="E342" s="3"/>
      <c r="F342" s="3"/>
      <c r="G342" s="4"/>
    </row>
    <row r="343" spans="2:7" ht="29.1" customHeight="1" x14ac:dyDescent="0.25">
      <c r="B343" s="15"/>
      <c r="C343" s="16"/>
      <c r="D343" s="40" t="s">
        <v>75</v>
      </c>
      <c r="E343" s="41" t="s">
        <v>76</v>
      </c>
      <c r="F343" s="41" t="s">
        <v>77</v>
      </c>
      <c r="G343" s="42" t="s">
        <v>78</v>
      </c>
    </row>
    <row r="344" spans="2:7" ht="17.100000000000001" customHeight="1" x14ac:dyDescent="0.25">
      <c r="B344" s="50"/>
      <c r="C344" s="55" t="s">
        <v>84</v>
      </c>
      <c r="D344" s="20">
        <v>1</v>
      </c>
      <c r="E344" s="30">
        <v>1</v>
      </c>
      <c r="F344" s="30">
        <v>1</v>
      </c>
      <c r="G344" s="31">
        <v>1</v>
      </c>
    </row>
    <row r="345" spans="2:7" ht="17.100000000000001" customHeight="1" x14ac:dyDescent="0.25">
      <c r="B345" s="47"/>
      <c r="C345" s="53" t="s">
        <v>87</v>
      </c>
      <c r="D345" s="23">
        <v>99</v>
      </c>
      <c r="E345" s="32">
        <v>99</v>
      </c>
      <c r="F345" s="32">
        <v>99</v>
      </c>
      <c r="G345" s="33">
        <v>100</v>
      </c>
    </row>
    <row r="346" spans="2:7" ht="17.100000000000001" customHeight="1" x14ac:dyDescent="0.25">
      <c r="B346" s="48"/>
      <c r="C346" s="43" t="s">
        <v>79</v>
      </c>
      <c r="D346" s="34">
        <v>100</v>
      </c>
      <c r="E346" s="35">
        <v>100</v>
      </c>
      <c r="F346" s="35">
        <v>100</v>
      </c>
      <c r="G346" s="36"/>
    </row>
    <row r="360" spans="2:7" ht="54.95" customHeight="1" x14ac:dyDescent="0.25">
      <c r="B360" s="2" t="s">
        <v>121</v>
      </c>
      <c r="C360" s="3"/>
      <c r="D360" s="3"/>
      <c r="E360" s="3"/>
      <c r="F360" s="3"/>
      <c r="G360" s="4"/>
    </row>
    <row r="361" spans="2:7" ht="29.1" customHeight="1" x14ac:dyDescent="0.25">
      <c r="B361" s="15"/>
      <c r="C361" s="16"/>
      <c r="D361" s="40" t="s">
        <v>75</v>
      </c>
      <c r="E361" s="41" t="s">
        <v>76</v>
      </c>
      <c r="F361" s="41" t="s">
        <v>77</v>
      </c>
      <c r="G361" s="42" t="s">
        <v>78</v>
      </c>
    </row>
    <row r="362" spans="2:7" ht="17.100000000000001" customHeight="1" x14ac:dyDescent="0.25">
      <c r="B362" s="50"/>
      <c r="C362" s="59" t="s">
        <v>89</v>
      </c>
      <c r="D362" s="20">
        <v>84</v>
      </c>
      <c r="E362" s="32">
        <f>D362/100*100</f>
        <v>84</v>
      </c>
      <c r="F362" s="30">
        <f>E362</f>
        <v>84</v>
      </c>
      <c r="G362" s="31">
        <f>F362</f>
        <v>84</v>
      </c>
    </row>
    <row r="363" spans="2:7" ht="17.100000000000001" customHeight="1" x14ac:dyDescent="0.25">
      <c r="B363" s="47"/>
      <c r="C363" s="56" t="s">
        <v>88</v>
      </c>
      <c r="D363" s="23">
        <v>82</v>
      </c>
      <c r="E363" s="32">
        <f>D363/100*100</f>
        <v>82</v>
      </c>
      <c r="F363" s="32">
        <f>E363</f>
        <v>82</v>
      </c>
      <c r="G363" s="33">
        <f>F363+G362</f>
        <v>166</v>
      </c>
    </row>
    <row r="364" spans="2:7" ht="17.100000000000001" customHeight="1" x14ac:dyDescent="0.25">
      <c r="B364" s="48"/>
      <c r="C364" s="56" t="s">
        <v>122</v>
      </c>
      <c r="D364" s="1">
        <v>76</v>
      </c>
      <c r="E364" s="32">
        <f t="shared" ref="E364:E366" si="9">D364/100*100</f>
        <v>76</v>
      </c>
      <c r="F364" s="32">
        <f t="shared" ref="F364:F366" si="10">E364</f>
        <v>76</v>
      </c>
      <c r="G364" s="33">
        <f t="shared" ref="G364:G366" si="11">F364+G363</f>
        <v>242</v>
      </c>
    </row>
    <row r="365" spans="2:7" x14ac:dyDescent="0.25">
      <c r="C365" s="56" t="s">
        <v>123</v>
      </c>
      <c r="D365" s="1">
        <v>98</v>
      </c>
      <c r="E365" s="32">
        <f t="shared" si="9"/>
        <v>98</v>
      </c>
      <c r="F365" s="32">
        <f t="shared" si="10"/>
        <v>98</v>
      </c>
      <c r="G365" s="33">
        <f t="shared" si="11"/>
        <v>340</v>
      </c>
    </row>
    <row r="366" spans="2:7" x14ac:dyDescent="0.25">
      <c r="C366" s="56" t="s">
        <v>83</v>
      </c>
      <c r="D366" s="1">
        <v>0</v>
      </c>
      <c r="E366" s="32">
        <f t="shared" si="9"/>
        <v>0</v>
      </c>
      <c r="F366" s="32">
        <f t="shared" si="10"/>
        <v>0</v>
      </c>
      <c r="G366" s="33">
        <f t="shared" si="11"/>
        <v>340</v>
      </c>
    </row>
    <row r="367" spans="2:7" x14ac:dyDescent="0.25">
      <c r="C367" s="43" t="s">
        <v>79</v>
      </c>
      <c r="D367" s="34">
        <v>100</v>
      </c>
      <c r="E367" s="35">
        <f>SUM(E362:E366)</f>
        <v>340</v>
      </c>
      <c r="F367" s="35">
        <f>SUM(F362:F366)</f>
        <v>340</v>
      </c>
      <c r="G367" s="36"/>
    </row>
    <row r="378" spans="2:7" ht="54.95" customHeight="1" x14ac:dyDescent="0.25">
      <c r="B378" s="2" t="s">
        <v>63</v>
      </c>
      <c r="C378" s="3"/>
      <c r="D378" s="3"/>
      <c r="E378" s="3"/>
      <c r="F378" s="3"/>
      <c r="G378" s="4"/>
    </row>
    <row r="379" spans="2:7" ht="29.1" customHeight="1" x14ac:dyDescent="0.25">
      <c r="B379" s="15"/>
      <c r="C379" s="16"/>
      <c r="D379" s="17" t="s">
        <v>71</v>
      </c>
      <c r="E379" s="18" t="s">
        <v>72</v>
      </c>
      <c r="F379" s="18" t="s">
        <v>73</v>
      </c>
      <c r="G379" s="19" t="s">
        <v>74</v>
      </c>
    </row>
    <row r="380" spans="2:7" ht="17.100000000000001" customHeight="1" x14ac:dyDescent="0.25">
      <c r="B380" s="44"/>
      <c r="C380" s="57" t="s">
        <v>84</v>
      </c>
      <c r="D380" s="37">
        <v>100</v>
      </c>
      <c r="E380" s="38">
        <v>100</v>
      </c>
      <c r="F380" s="38">
        <v>100</v>
      </c>
      <c r="G380" s="39">
        <v>100</v>
      </c>
    </row>
    <row r="394" spans="2:7" ht="36" customHeight="1" x14ac:dyDescent="0.25">
      <c r="B394" s="2" t="s">
        <v>64</v>
      </c>
      <c r="C394" s="3"/>
      <c r="D394" s="3"/>
      <c r="E394" s="3"/>
      <c r="F394" s="3"/>
      <c r="G394" s="4"/>
    </row>
    <row r="395" spans="2:7" ht="29.1" customHeight="1" x14ac:dyDescent="0.25">
      <c r="B395" s="15"/>
      <c r="C395" s="16"/>
      <c r="D395" s="17" t="s">
        <v>71</v>
      </c>
      <c r="E395" s="18" t="s">
        <v>72</v>
      </c>
      <c r="F395" s="18" t="s">
        <v>73</v>
      </c>
      <c r="G395" s="19" t="s">
        <v>74</v>
      </c>
    </row>
    <row r="396" spans="2:7" ht="17.100000000000001" customHeight="1" x14ac:dyDescent="0.25">
      <c r="B396" s="50"/>
      <c r="C396" s="55" t="s">
        <v>84</v>
      </c>
      <c r="D396" s="20">
        <v>76</v>
      </c>
      <c r="E396" s="30">
        <v>76</v>
      </c>
      <c r="F396" s="30">
        <v>76</v>
      </c>
      <c r="G396" s="31">
        <v>76</v>
      </c>
    </row>
    <row r="397" spans="2:7" ht="17.100000000000001" customHeight="1" x14ac:dyDescent="0.25">
      <c r="B397" s="47"/>
      <c r="C397" s="53" t="s">
        <v>85</v>
      </c>
      <c r="D397" s="23">
        <v>1</v>
      </c>
      <c r="E397" s="32">
        <v>1</v>
      </c>
      <c r="F397" s="32">
        <v>1</v>
      </c>
      <c r="G397" s="33">
        <v>77</v>
      </c>
    </row>
    <row r="398" spans="2:7" ht="17.100000000000001" customHeight="1" x14ac:dyDescent="0.25">
      <c r="B398" s="47"/>
      <c r="C398" s="53" t="s">
        <v>86</v>
      </c>
      <c r="D398" s="23">
        <v>23</v>
      </c>
      <c r="E398" s="32">
        <v>23</v>
      </c>
      <c r="F398" s="32">
        <v>23</v>
      </c>
      <c r="G398" s="33">
        <v>100</v>
      </c>
    </row>
    <row r="399" spans="2:7" ht="17.100000000000001" customHeight="1" x14ac:dyDescent="0.25">
      <c r="B399" s="48"/>
      <c r="C399" s="43" t="s">
        <v>79</v>
      </c>
      <c r="D399" s="34">
        <v>100</v>
      </c>
      <c r="E399" s="35">
        <v>100</v>
      </c>
      <c r="F399" s="35">
        <v>100</v>
      </c>
      <c r="G399" s="36"/>
    </row>
    <row r="413" spans="2:7" ht="36" customHeight="1" x14ac:dyDescent="0.25">
      <c r="B413" s="2" t="s">
        <v>65</v>
      </c>
      <c r="C413" s="3"/>
      <c r="D413" s="3"/>
      <c r="E413" s="3"/>
      <c r="F413" s="3"/>
      <c r="G413" s="4"/>
    </row>
    <row r="414" spans="2:7" ht="29.1" customHeight="1" x14ac:dyDescent="0.25">
      <c r="B414" s="15"/>
      <c r="C414" s="16"/>
      <c r="D414" s="40" t="s">
        <v>75</v>
      </c>
      <c r="E414" s="41" t="s">
        <v>76</v>
      </c>
      <c r="F414" s="41" t="s">
        <v>77</v>
      </c>
      <c r="G414" s="42" t="s">
        <v>78</v>
      </c>
    </row>
    <row r="415" spans="2:7" ht="17.100000000000001" customHeight="1" x14ac:dyDescent="0.25">
      <c r="B415" s="44"/>
      <c r="C415" s="57" t="s">
        <v>84</v>
      </c>
      <c r="D415" s="37">
        <v>100</v>
      </c>
      <c r="E415" s="38">
        <v>100</v>
      </c>
      <c r="F415" s="38">
        <v>100</v>
      </c>
      <c r="G415" s="39">
        <v>100</v>
      </c>
    </row>
  </sheetData>
  <mergeCells count="67">
    <mergeCell ref="B414:C414"/>
    <mergeCell ref="B175:G175"/>
    <mergeCell ref="B176:C176"/>
    <mergeCell ref="B177:B179"/>
    <mergeCell ref="B192:G192"/>
    <mergeCell ref="B193:C193"/>
    <mergeCell ref="B194:B196"/>
    <mergeCell ref="B311:G311"/>
    <mergeCell ref="B312:C312"/>
    <mergeCell ref="B328:B330"/>
    <mergeCell ref="B342:G342"/>
    <mergeCell ref="B343:C343"/>
    <mergeCell ref="B344:B346"/>
    <mergeCell ref="B379:C379"/>
    <mergeCell ref="B394:G394"/>
    <mergeCell ref="B395:C395"/>
    <mergeCell ref="B396:B399"/>
    <mergeCell ref="B413:G413"/>
    <mergeCell ref="B327:C327"/>
    <mergeCell ref="B360:G360"/>
    <mergeCell ref="B361:C361"/>
    <mergeCell ref="B362:B364"/>
    <mergeCell ref="B378:G378"/>
    <mergeCell ref="B279:G279"/>
    <mergeCell ref="B280:C280"/>
    <mergeCell ref="B295:G295"/>
    <mergeCell ref="B296:C296"/>
    <mergeCell ref="B326:G326"/>
    <mergeCell ref="B244:C244"/>
    <mergeCell ref="B245:B247"/>
    <mergeCell ref="B261:G261"/>
    <mergeCell ref="B262:C262"/>
    <mergeCell ref="B263:B265"/>
    <mergeCell ref="B210:C210"/>
    <mergeCell ref="B211:B213"/>
    <mergeCell ref="B227:G227"/>
    <mergeCell ref="B228:C228"/>
    <mergeCell ref="B243:G243"/>
    <mergeCell ref="B135:B143"/>
    <mergeCell ref="B157:G157"/>
    <mergeCell ref="B158:C158"/>
    <mergeCell ref="B159:B161"/>
    <mergeCell ref="B209:G209"/>
    <mergeCell ref="B113:G113"/>
    <mergeCell ref="B114:C114"/>
    <mergeCell ref="B115:B119"/>
    <mergeCell ref="B133:G133"/>
    <mergeCell ref="B134:C134"/>
    <mergeCell ref="B78:C78"/>
    <mergeCell ref="B79:B81"/>
    <mergeCell ref="B95:G95"/>
    <mergeCell ref="B96:C96"/>
    <mergeCell ref="B97:B99"/>
    <mergeCell ref="B54:C54"/>
    <mergeCell ref="B59:G59"/>
    <mergeCell ref="B60:C60"/>
    <mergeCell ref="B61:B63"/>
    <mergeCell ref="B77:G77"/>
    <mergeCell ref="B44:B45"/>
    <mergeCell ref="B50:T50"/>
    <mergeCell ref="B51:C51"/>
    <mergeCell ref="B52:B53"/>
    <mergeCell ref="B33:D33"/>
    <mergeCell ref="B34:C34"/>
    <mergeCell ref="B35:C35"/>
    <mergeCell ref="B36:B41"/>
    <mergeCell ref="B42:B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2024-05-07T15:03:49Z</dcterms:modified>
</cp:coreProperties>
</file>