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SPSS\2024\piyumika lakshani +94 76 734 4941\"/>
    </mc:Choice>
  </mc:AlternateContent>
  <xr:revisionPtr revIDLastSave="0" documentId="13_ncr:1_{A740B39A-B359-4C9E-AE71-A556B3D40744}"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0" i="1" l="1"/>
  <c r="E390" i="1"/>
  <c r="E389" i="1"/>
  <c r="F389" i="1" s="1"/>
  <c r="F388" i="1"/>
  <c r="E388" i="1"/>
  <c r="E387" i="1"/>
  <c r="F387" i="1" s="1"/>
  <c r="F386" i="1"/>
  <c r="E386" i="1"/>
  <c r="E385" i="1"/>
  <c r="F385" i="1" s="1"/>
  <c r="F384" i="1"/>
  <c r="E384" i="1"/>
  <c r="E383" i="1"/>
  <c r="F383" i="1" s="1"/>
  <c r="F382" i="1"/>
  <c r="G382" i="1" s="1"/>
  <c r="E382" i="1"/>
  <c r="F367" i="1"/>
  <c r="E367" i="1"/>
  <c r="E366" i="1"/>
  <c r="F366" i="1"/>
  <c r="G366" i="1" s="1"/>
  <c r="E361" i="1"/>
  <c r="F361" i="1"/>
  <c r="G361" i="1"/>
  <c r="E362" i="1"/>
  <c r="F362" i="1"/>
  <c r="G362" i="1" s="1"/>
  <c r="G363" i="1" s="1"/>
  <c r="E363" i="1"/>
  <c r="F363" i="1"/>
  <c r="E364" i="1"/>
  <c r="F364" i="1"/>
  <c r="E365" i="1"/>
  <c r="F365" i="1"/>
  <c r="G359" i="1"/>
  <c r="G360" i="1" s="1"/>
  <c r="E359" i="1"/>
  <c r="F359" i="1"/>
  <c r="E360" i="1"/>
  <c r="F360" i="1"/>
  <c r="G383" i="1" l="1"/>
  <c r="G384" i="1" s="1"/>
  <c r="G385" i="1" s="1"/>
  <c r="G386" i="1" s="1"/>
  <c r="G387" i="1" s="1"/>
  <c r="G388" i="1" s="1"/>
  <c r="G389" i="1" s="1"/>
  <c r="G364" i="1"/>
  <c r="G365" i="1" s="1"/>
</calcChain>
</file>

<file path=xl/sharedStrings.xml><?xml version="1.0" encoding="utf-8"?>
<sst xmlns="http://schemas.openxmlformats.org/spreadsheetml/2006/main" count="273" uniqueCount="129">
  <si>
    <t>Your temporary usage period for IBM SPSS Statistics will expire in 4256 days.</t>
  </si>
  <si>
    <t>GET DATA</t>
  </si>
  <si>
    <t xml:space="preserve">  /TYPE=XLSX</t>
  </si>
  <si>
    <t xml:space="preserve">  /FILE='C:\SPSS\2024\piyumika lakshani +94 76 734 4941\data set.xlsx'</t>
  </si>
  <si>
    <t xml:space="preserve">  /SHEET=name 'Form responses 1'</t>
  </si>
  <si>
    <t xml:space="preserve">  /CELLRANGE=FULL</t>
  </si>
  <si>
    <t xml:space="preserve">  /READNAMES=ON</t>
  </si>
  <si>
    <t xml:space="preserve">  /DATATYPEMIN PERCENTAGE=95.0</t>
  </si>
  <si>
    <t xml:space="preserve">  /HIDDEN IGNORE=YES.</t>
  </si>
  <si>
    <t>EXECUTE.</t>
  </si>
  <si>
    <t>DATASET NAME DataSet1 WINDOW=FRONT.</t>
  </si>
  <si>
    <t>SAVE OUTFILE='C:\SPSS\2024\piyumika lakshani +94 76 734 4941\Untitled2.sav'</t>
  </si>
  <si>
    <t xml:space="preserve">  /COMPRESSED.</t>
  </si>
  <si>
    <t>DATASET ACTIVATE DataSet1.</t>
  </si>
  <si>
    <t>FREQUENCIES VARIABLES=@01.12භාවය @02.ඔබඅයත්වනදිස්ත්‍රික්ක @03.ඔබගේවයස @04.ඔබපදිංචිප්‍රදේශයේස්ව</t>
  </si>
  <si>
    <t xml:space="preserve">    @05.අධ්‍යාපනමට්ටම @06.ඔබප්‍රවෘත්තිනරඹන්නේ @07.ඔබදෙරණසහස්වර්ණවාහිනී @08.ඔබප්‍රවෘත්තිනැරඹීමේද</t>
  </si>
  <si>
    <t xml:space="preserve">    @09.ප්‍රවෘත්තිනිවේදකයින් @10.ප්‍රවෘත්තිප්‍රකාශයකද @11.ප්‍රවෘත්තිනැරඹීමේදීඔ @13.දෙරණසහස්වර්ණවාහිනීනා</t>
  </si>
  <si>
    <t xml:space="preserve">    @14.ස්වර්ණවාහිනීනාලිකාවේ @15.ස්වර්ණවාහිනීනාලිකාවේ @18.ඉහතදෘශ්‍යසං‍රචකඔස්සේ @19.දෘශ්‍යභාෂාවආලෝකයපෙනු</t>
  </si>
  <si>
    <t xml:space="preserve">    @20.දෙරණසහස්වර්ණවාහිනීයන</t>
  </si>
  <si>
    <t xml:space="preserve">  /STATISTICS=STDDEV</t>
  </si>
  <si>
    <t xml:space="preserve">  /ORDER=ANALYSIS.</t>
  </si>
  <si>
    <t>Frequencies</t>
  </si>
  <si>
    <t>Notes</t>
  </si>
  <si>
    <t>Output Created</t>
  </si>
  <si>
    <t>06-MAY-2024 10:35:53</t>
  </si>
  <si>
    <t>Comments</t>
  </si>
  <si>
    <t/>
  </si>
  <si>
    <t>Input</t>
  </si>
  <si>
    <t>Data</t>
  </si>
  <si>
    <t>C:\SPSS\2024\piyumika lakshani +94 76 734 4941\Untitled2.sav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</si>
  <si>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</si>
  <si>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</si>
  <si>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</si>
  <si>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</si>
  <si>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</si>
  <si>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</si>
  <si>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</si>
  <si>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</si>
  <si>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</si>
  <si>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</si>
  <si>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</si>
  <si>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all cases with valid data.</t>
  </si>
  <si>
    <t>Resources</t>
  </si>
  <si>
    <t>Processor Time</t>
  </si>
  <si>
    <t>00:00:00.00</t>
  </si>
  <si>
    <t>Elapsed Time</t>
  </si>
  <si>
    <t>00:00:00.01</t>
  </si>
  <si>
    <t>[DataSet1] C:\SPSS\2024\piyumika lakshani +94 76 734 4941\Untitled2.sav</t>
  </si>
  <si>
    <t>Statistics</t>
  </si>
  <si>
    <t>01. 1 / 2 භාවය</t>
  </si>
  <si>
    <t>02. ඔබ අයත්වන දිස්ත්‍රික්කය</t>
  </si>
  <si>
    <t>03. ඔබගේ වයස</t>
  </si>
  <si>
    <t>04. ඔබ පදිංචි ප්‍රදේශයේ ස්වභාවය</t>
  </si>
  <si>
    <t>05. අධ්‍යාපන මට්ටම</t>
  </si>
  <si>
    <t>06. ඔබ ප්‍රවෘත්ති නරඹන්නේ</t>
  </si>
  <si>
    <t>07. ඔබ දෙරණ සහ ස්වර්ණවාහිනී නාලිකා ද්විත්වයේ​ ප්‍රවෘත්ති නරඹා තිබේ ද?</t>
  </si>
  <si>
    <t>08. ඔබ ප්‍රවෘත්ති නැරඹීමේදී ප්‍රවෘත්ති නිවේදකයා පිළිබඳ සැලකිලිමත් වන්නේ ද?</t>
  </si>
  <si>
    <t>09. ප්‍රවෘත්ති නිවේදකයින් නිසාම ඔබ ප්‍රවෘත්ති නැරඹීමට පෙළඹුණු අවස්ථා තිබේ ද?</t>
  </si>
  <si>
    <t>10. ප්‍රවෘත්ති ප්‍රකාශයකදී ප්‍රවෘත්ති නිවේදකයාගේ ප්‍රතිරූපය වැදගත් වේ. මෙම ප්‍රකාශය සමඟ ඔබ,</t>
  </si>
  <si>
    <t>11. ප්‍රවෘත්ති නැරඹීමේදී, ඔබ ප්‍රවෘත්ති නිවේදකයාගේ ප්‍රතිරූපය ගොඩ නැඟෙන විවිධ ලක්ෂණ පිළිබඳව වෙනම අවදානය යොමු කරනවා ද?</t>
  </si>
  <si>
    <t>13. දෙරණ සහ ස්වර්ණවාහිනී නාලිකා භාවිතා කරනු ලබන දෘශ්‍ය භාෂාව (ආලෝකය, පෙනුම, ඇඳුම්, මුහුණේ ඉරියව්, පසුතලය, රූප රාමු, වර්ණ සංකලනයන්.. ආදිය) ප්‍රවෘත්ති නිවේදකයාගේ ප්‍රතිරූපය ඉහළ නංවයි. මෙම ප්‍රකාශය සමඟ ඔබ,</t>
  </si>
  <si>
    <t>14. ස්වර්ණවාහිනී නාලිකාවේ සහ දෙරණ නාලිකාවේ ප්‍රවෘත්ති නිවේදකයන්ගේ ප්‍රතිරූපය ගොඩනැඟීමට දෘශ්‍ය සං‍රචක (ආලෝකය, වේෂ නිරූපණය, රූප රාමු, වර්ණ සංකලනයන්...ආදිය) භාවිතයේ වෙනස්කම් ඔබ දකිනවා ද?</t>
  </si>
  <si>
    <t>15. ස්වර්ණවාහිනී නාලිකාවේ සහ දෙරණ නාලිකාවේ ප්‍රවෘත්ති නිවේදකයන්ගේ ප්‍රතිරූපය දෘශ්‍ය ආකර්ශණීය ලෙස ගෙන එයි. මෙම ප්‍රකාශය සමඟ ඔබ,</t>
  </si>
  <si>
    <t>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t>
  </si>
  <si>
    <t>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t>
  </si>
  <si>
    <t>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t>
  </si>
  <si>
    <t>N</t>
  </si>
  <si>
    <t>Valid</t>
  </si>
  <si>
    <t>Missing</t>
  </si>
  <si>
    <t>Std. Deviation</t>
  </si>
  <si>
    <t>Frequency Table</t>
  </si>
  <si>
    <t>රූපවාහිනියෙන්</t>
  </si>
  <si>
    <t>YouTube හරහා</t>
  </si>
  <si>
    <t>ඉහත ආකාර ද්විත්වයෙන්ම</t>
  </si>
  <si>
    <t>System</t>
  </si>
  <si>
    <t>tl;=j</t>
  </si>
  <si>
    <t>ixLHd;h</t>
  </si>
  <si>
    <t>m%;sY;h</t>
  </si>
  <si>
    <t>j,x.= m%;sY;h</t>
  </si>
  <si>
    <t>iuqÉÑ; m%;sY;h</t>
  </si>
  <si>
    <t>16. ස්වර්ණවාහිනී නාලිකාවේ ප්‍රවෘත්ති නිවේදක ප්‍රතිරූප පිළිබඳ ඔබ තුළ ආකර්ශනයක් ගොඩනැඟීම කෙරෙහි පහත දෘශ්‍ය සං‍රචක අතරින් කුමන සං‍රචක ඔබට බලපෑමක් සිදුකරනු ලැබුවේ ද?</t>
  </si>
  <si>
    <t>17. දෙරණ නාලිකාවේ ප්‍රවෘත්ති නිවේදක ප්‍රතිරූප පිළිබඳ ඔබ තුළ ආකර්ශනයක් ගොඩනැඟීම කෙරෙහි පහත දෘශ්‍ය සං‍රචක අතරින් කුමන සං‍රචක ඔබට බලපෑමක් සිදුකරනු ලැබුවේ ද?</t>
  </si>
  <si>
    <t>ia;%S</t>
  </si>
  <si>
    <t>mqreI</t>
  </si>
  <si>
    <t>fjk;a</t>
  </si>
  <si>
    <t>fld&lt;U</t>
  </si>
  <si>
    <t>.ïmy</t>
  </si>
  <si>
    <t>l¿;r</t>
  </si>
  <si>
    <t>wjqreÿ 20g wvq</t>
  </si>
  <si>
    <t>wjqreÿ 20-30 w;r</t>
  </si>
  <si>
    <t>wjqreÿ 30-40 w;r</t>
  </si>
  <si>
    <t>wjqreÿ 40g jeä</t>
  </si>
  <si>
    <t>.%dóh</t>
  </si>
  <si>
    <t>w¾O kd.ßl</t>
  </si>
  <si>
    <t>kd.ßl</t>
  </si>
  <si>
    <t>w'fmd'i idudkH fm&lt; olajd mu‚</t>
  </si>
  <si>
    <t>w'fmd'i Wiia fm&lt; olajd mu‚</t>
  </si>
  <si>
    <t>WmdêOdÍ</t>
  </si>
  <si>
    <t>mYapd;a WmdêOdÍ</t>
  </si>
  <si>
    <t>Tõ</t>
  </si>
  <si>
    <t>ke;</t>
  </si>
  <si>
    <t>oeä f,i ie,ls,su;a fõ</t>
  </si>
  <si>
    <t>ie,ls,su;a fõ</t>
  </si>
  <si>
    <t>;rula ie,ls,su;a fõ</t>
  </si>
  <si>
    <t>ie,ls,su;a fkdfõ</t>
  </si>
  <si>
    <t>hï fm&lt;Uùula ;s​fí</t>
  </si>
  <si>
    <t>oeä f,i tlÕ fjñ</t>
  </si>
  <si>
    <t>tlÕ fjñ</t>
  </si>
  <si>
    <t>uOHia;hs</t>
  </si>
  <si>
    <t>tlÕ fkdfjñ</t>
  </si>
  <si>
    <t>oeä f,i tlÕ fkdfjñ</t>
  </si>
  <si>
    <t>oeä wjodkhla fhduq lrhs</t>
  </si>
  <si>
    <t>wjodkh fhduq lrhs</t>
  </si>
  <si>
    <t>;rul wjodkhla fhduq lrhs</t>
  </si>
  <si>
    <t>wjodkh fhduq fkdlrhs</t>
  </si>
  <si>
    <t>oeä f,i tlÕ fõ</t>
  </si>
  <si>
    <t>tlÕ fõ</t>
  </si>
  <si>
    <t>;rula tlÕ fõ</t>
  </si>
  <si>
    <t>tlÕ fkdfõ</t>
  </si>
  <si>
    <t>oeä f,i tlÕ fkdfõ</t>
  </si>
  <si>
    <t>ksfõolhdf.a fmkqu ^we÷ï me&lt;÷ï$ fldKavd fudaia;rh$ fõI ksrEmKh ^Mwfl Uma&amp; &amp;</t>
  </si>
  <si>
    <t>miq;,h</t>
  </si>
  <si>
    <t>wdf,dalh</t>
  </si>
  <si>
    <t>rEm rduq</t>
  </si>
  <si>
    <t>leurd fldaK</t>
  </si>
  <si>
    <t>j¾K Ndú;h</t>
  </si>
  <si>
    <t>ckm%sh pß; m%jD;a;s ksfõokh i|yd fhdod .ekSu</t>
  </si>
  <si>
    <t>by; ish,a,u</t>
  </si>
  <si>
    <t>ksfõol PdhdrEmh;a iuÕ Tjqkaf.a kñka Tjqkaj y÷kajd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</si>
</sst>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
    <numFmt numFmtId="166" formatCode="###0.0"/>
  </numFmts>
  <fonts count="11" x14ac:knownFonts="1">
    <font>
      <sz val="11"/>
      <color theme="1"/>
      <name val="Calibri"/>
      <family val="2"/>
      <scheme val="minor"/>
    </font>
    <font>
      <sz val="11"/>
      <color theme="1"/>
      <name val="Calibri"/>
      <family val="2"/>
      <scheme val="minor"/>
    </font>
    <font>
      <sz val="10"/>
      <color theme="1"/>
      <name val="Courier New"/>
      <family val="2"/>
    </font>
    <font>
      <b/>
      <sz val="14"/>
      <color theme="1"/>
      <name val="Arial Bold"/>
      <family val="2"/>
    </font>
    <font>
      <b/>
      <sz val="11"/>
      <color theme="1"/>
      <name val="Arial Bold"/>
      <family val="2"/>
    </font>
    <font>
      <sz val="9"/>
      <color theme="1"/>
      <name val="Arial"/>
      <family val="2"/>
    </font>
    <font>
      <sz val="11"/>
      <color theme="1"/>
      <name val="Courier New"/>
      <family val="2"/>
    </font>
    <font>
      <sz val="11"/>
      <color theme="1"/>
      <name val="FMAbhaya"/>
    </font>
    <font>
      <sz val="11"/>
      <color rgb="FF000000"/>
      <name val="FMAbhaya"/>
    </font>
    <font>
      <sz val="11"/>
      <color theme="1"/>
      <name val="Times New Roman"/>
      <family val="1"/>
    </font>
    <font>
      <sz val="9"/>
      <color theme="1"/>
      <name val="FMAbabld"/>
    </font>
  </fonts>
  <fills count="3">
    <fill>
      <patternFill patternType="none"/>
    </fill>
    <fill>
      <patternFill patternType="gray125"/>
    </fill>
    <fill>
      <patternFill patternType="none">
        <bgColor rgb="FFFFFFFF"/>
      </patternFill>
    </fill>
  </fills>
  <borders count="28">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s>
  <cellStyleXfs count="5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3"/>
    <xf numFmtId="0" fontId="1" fillId="2" borderId="3"/>
    <xf numFmtId="0" fontId="1" fillId="2" borderId="3"/>
    <xf numFmtId="0" fontId="1" fillId="2" borderId="3"/>
  </cellStyleXfs>
  <cellXfs count="62">
    <xf numFmtId="0" fontId="0" fillId="0" borderId="0" xfId="0"/>
    <xf numFmtId="0" fontId="5" fillId="0" borderId="10" xfId="13" applyFont="1" applyBorder="1" applyAlignment="1">
      <alignment horizontal="right" vertical="top"/>
    </xf>
    <xf numFmtId="0" fontId="5" fillId="0" borderId="11" xfId="14" applyFont="1" applyBorder="1" applyAlignment="1">
      <alignment horizontal="left" vertical="top" wrapText="1"/>
    </xf>
    <xf numFmtId="164" fontId="5" fillId="0" borderId="11" xfId="15" applyNumberFormat="1" applyFont="1" applyBorder="1" applyAlignment="1">
      <alignment horizontal="right" vertical="top"/>
    </xf>
    <xf numFmtId="0" fontId="5" fillId="0" borderId="11" xfId="16" applyFont="1" applyBorder="1" applyAlignment="1">
      <alignment horizontal="right" vertical="top"/>
    </xf>
    <xf numFmtId="0" fontId="5" fillId="0" borderId="12" xfId="17" applyFont="1" applyBorder="1" applyAlignment="1">
      <alignment horizontal="right" vertical="top"/>
    </xf>
    <xf numFmtId="0" fontId="5" fillId="0" borderId="15" xfId="21" applyFont="1" applyBorder="1" applyAlignment="1">
      <alignment horizontal="center" wrapText="1"/>
    </xf>
    <xf numFmtId="0" fontId="5" fillId="0" borderId="16" xfId="22" applyFont="1" applyBorder="1" applyAlignment="1">
      <alignment horizontal="center" wrapText="1"/>
    </xf>
    <xf numFmtId="0" fontId="5" fillId="0" borderId="17" xfId="23" applyFont="1" applyBorder="1" applyAlignment="1">
      <alignment horizontal="center" wrapText="1"/>
    </xf>
    <xf numFmtId="164" fontId="5" fillId="0" borderId="19" xfId="26" applyNumberFormat="1" applyFont="1" applyBorder="1" applyAlignment="1">
      <alignment horizontal="right" vertical="top"/>
    </xf>
    <xf numFmtId="164" fontId="5" fillId="0" borderId="20" xfId="27" applyNumberFormat="1" applyFont="1" applyBorder="1" applyAlignment="1">
      <alignment horizontal="right" vertical="top"/>
    </xf>
    <xf numFmtId="164" fontId="5" fillId="0" borderId="21" xfId="28" applyNumberFormat="1" applyFont="1" applyBorder="1" applyAlignment="1">
      <alignment horizontal="right" vertical="top"/>
    </xf>
    <xf numFmtId="164" fontId="5" fillId="0" borderId="22" xfId="29" applyNumberFormat="1" applyFont="1" applyBorder="1" applyAlignment="1">
      <alignment horizontal="right" vertical="top"/>
    </xf>
    <xf numFmtId="164" fontId="5" fillId="0" borderId="23" xfId="30" applyNumberFormat="1" applyFont="1" applyBorder="1" applyAlignment="1">
      <alignment horizontal="right" vertical="top"/>
    </xf>
    <xf numFmtId="164" fontId="5" fillId="0" borderId="24" xfId="31" applyNumberFormat="1" applyFont="1" applyBorder="1" applyAlignment="1">
      <alignment horizontal="right" vertical="top"/>
    </xf>
    <xf numFmtId="165" fontId="5" fillId="0" borderId="25" xfId="32" applyNumberFormat="1" applyFont="1" applyBorder="1" applyAlignment="1">
      <alignment horizontal="right" vertical="top"/>
    </xf>
    <xf numFmtId="165" fontId="5" fillId="0" borderId="26" xfId="33" applyNumberFormat="1" applyFont="1" applyBorder="1" applyAlignment="1">
      <alignment horizontal="right" vertical="top"/>
    </xf>
    <xf numFmtId="165" fontId="5" fillId="0" borderId="27" xfId="34" applyNumberFormat="1" applyFont="1" applyBorder="1" applyAlignment="1">
      <alignment horizontal="right" vertical="top"/>
    </xf>
    <xf numFmtId="166" fontId="5" fillId="0" borderId="20" xfId="36" applyNumberFormat="1" applyFont="1" applyBorder="1" applyAlignment="1">
      <alignment horizontal="right" vertical="top"/>
    </xf>
    <xf numFmtId="166" fontId="5" fillId="0" borderId="21" xfId="37" applyNumberFormat="1" applyFont="1" applyBorder="1" applyAlignment="1">
      <alignment horizontal="right" vertical="top"/>
    </xf>
    <xf numFmtId="166" fontId="5" fillId="0" borderId="23" xfId="38" applyNumberFormat="1" applyFont="1" applyBorder="1" applyAlignment="1">
      <alignment horizontal="right" vertical="top"/>
    </xf>
    <xf numFmtId="166" fontId="5" fillId="0" borderId="24" xfId="39" applyNumberFormat="1" applyFont="1" applyBorder="1" applyAlignment="1">
      <alignment horizontal="right" vertical="top"/>
    </xf>
    <xf numFmtId="164" fontId="5" fillId="0" borderId="25" xfId="40" applyNumberFormat="1" applyFont="1" applyBorder="1" applyAlignment="1">
      <alignment horizontal="right" vertical="top"/>
    </xf>
    <xf numFmtId="166" fontId="5" fillId="0" borderId="26" xfId="41" applyNumberFormat="1" applyFont="1" applyBorder="1" applyAlignment="1">
      <alignment horizontal="right" vertical="top"/>
    </xf>
    <xf numFmtId="0" fontId="5" fillId="0" borderId="27" xfId="42" applyFont="1" applyBorder="1" applyAlignment="1">
      <alignment horizontal="left" vertical="top" wrapText="1"/>
    </xf>
    <xf numFmtId="0" fontId="5" fillId="0" borderId="24" xfId="43" applyFont="1" applyBorder="1" applyAlignment="1">
      <alignment horizontal="left" vertical="top" wrapText="1"/>
    </xf>
    <xf numFmtId="0" fontId="5" fillId="0" borderId="23" xfId="44" applyFont="1" applyBorder="1" applyAlignment="1">
      <alignment horizontal="left" vertical="top" wrapText="1"/>
    </xf>
    <xf numFmtId="0" fontId="5" fillId="0" borderId="26" xfId="45" applyFont="1" applyBorder="1" applyAlignment="1">
      <alignment horizontal="left" vertical="top" wrapText="1"/>
    </xf>
    <xf numFmtId="0" fontId="0" fillId="0" borderId="3" xfId="0" applyBorder="1"/>
    <xf numFmtId="0" fontId="2" fillId="0" borderId="3" xfId="1" applyFont="1" applyBorder="1"/>
    <xf numFmtId="0" fontId="3" fillId="0" borderId="3" xfId="2" applyFont="1" applyBorder="1"/>
    <xf numFmtId="0" fontId="5" fillId="0" borderId="3" xfId="9" applyFont="1" applyBorder="1" applyAlignment="1">
      <alignment horizontal="left" vertical="top" wrapText="1"/>
    </xf>
    <xf numFmtId="0" fontId="6" fillId="0" borderId="3" xfId="18" applyFont="1" applyBorder="1"/>
    <xf numFmtId="0" fontId="7" fillId="2" borderId="12" xfId="46" applyFont="1" applyBorder="1" applyAlignment="1">
      <alignment horizontal="left" vertical="top" wrapText="1"/>
    </xf>
    <xf numFmtId="0" fontId="7" fillId="2" borderId="15" xfId="47" applyFont="1" applyBorder="1" applyAlignment="1">
      <alignment horizontal="center" wrapText="1"/>
    </xf>
    <xf numFmtId="0" fontId="7" fillId="2" borderId="16" xfId="48" applyFont="1" applyBorder="1" applyAlignment="1">
      <alignment horizontal="center" wrapText="1"/>
    </xf>
    <xf numFmtId="0" fontId="7" fillId="2" borderId="17" xfId="49" applyFont="1" applyBorder="1" applyAlignment="1">
      <alignment horizontal="center" wrapText="1"/>
    </xf>
    <xf numFmtId="0" fontId="4" fillId="0" borderId="1" xfId="6" applyFont="1" applyBorder="1" applyAlignment="1">
      <alignment horizontal="center" vertical="center" wrapText="1"/>
    </xf>
    <xf numFmtId="0" fontId="4" fillId="0" borderId="2" xfId="4" applyFont="1" applyBorder="1" applyAlignment="1">
      <alignment horizontal="center" vertical="center" wrapText="1"/>
    </xf>
    <xf numFmtId="0" fontId="4" fillId="0" borderId="3" xfId="5" applyFont="1" applyBorder="1" applyAlignment="1">
      <alignment horizontal="center" vertical="center" wrapText="1"/>
    </xf>
    <xf numFmtId="0" fontId="5" fillId="0" borderId="13" xfId="19" applyFont="1" applyBorder="1" applyAlignment="1">
      <alignment horizontal="left" wrapText="1"/>
    </xf>
    <xf numFmtId="0" fontId="5" fillId="0" borderId="14" xfId="20" applyFont="1" applyBorder="1" applyAlignment="1">
      <alignment horizontal="left" wrapText="1"/>
    </xf>
    <xf numFmtId="0" fontId="5" fillId="0" borderId="3" xfId="24" applyFont="1" applyBorder="1" applyAlignment="1">
      <alignment horizontal="left" vertical="top" wrapText="1"/>
    </xf>
    <xf numFmtId="0" fontId="5" fillId="0" borderId="3" xfId="9" applyFont="1" applyBorder="1" applyAlignment="1">
      <alignment horizontal="left" vertical="top" wrapText="1"/>
    </xf>
    <xf numFmtId="0" fontId="5" fillId="0" borderId="3" xfId="11" applyFont="1" applyBorder="1" applyAlignment="1">
      <alignment horizontal="left" vertical="top" wrapText="1"/>
    </xf>
    <xf numFmtId="0" fontId="5" fillId="0" borderId="8" xfId="11" applyFont="1" applyBorder="1" applyAlignment="1">
      <alignment horizontal="left" vertical="top" wrapText="1"/>
    </xf>
    <xf numFmtId="0" fontId="5" fillId="0" borderId="9" xfId="12" applyFont="1" applyBorder="1" applyAlignment="1">
      <alignment horizontal="left" vertical="top" wrapText="1"/>
    </xf>
    <xf numFmtId="0" fontId="5" fillId="0" borderId="4" xfId="7" applyFont="1" applyBorder="1" applyAlignment="1">
      <alignment horizontal="left" vertical="top" wrapText="1"/>
    </xf>
    <xf numFmtId="0" fontId="5" fillId="0" borderId="5" xfId="8" applyFont="1" applyBorder="1" applyAlignment="1">
      <alignment horizontal="left" vertical="top" wrapText="1"/>
    </xf>
    <xf numFmtId="0" fontId="5" fillId="0" borderId="6" xfId="9" applyFont="1" applyBorder="1" applyAlignment="1">
      <alignment horizontal="left" vertical="top" wrapText="1"/>
    </xf>
    <xf numFmtId="0" fontId="5" fillId="0" borderId="7" xfId="10" applyFont="1" applyBorder="1" applyAlignment="1">
      <alignment horizontal="left" vertical="top" wrapText="1"/>
    </xf>
    <xf numFmtId="0" fontId="5" fillId="0" borderId="3" xfId="24" applyFont="1" applyBorder="1" applyAlignment="1">
      <alignment vertical="top" wrapText="1"/>
    </xf>
    <xf numFmtId="0" fontId="5" fillId="0" borderId="3" xfId="9" applyFont="1" applyBorder="1" applyAlignment="1">
      <alignment vertical="top" wrapText="1"/>
    </xf>
    <xf numFmtId="0" fontId="5" fillId="0" borderId="3" xfId="11" applyFont="1" applyBorder="1" applyAlignment="1">
      <alignment vertical="top" wrapText="1"/>
    </xf>
    <xf numFmtId="0" fontId="7" fillId="0" borderId="0" xfId="0" applyFont="1"/>
    <xf numFmtId="0" fontId="7" fillId="0" borderId="7" xfId="10" applyFont="1" applyBorder="1" applyAlignment="1">
      <alignment horizontal="left" vertical="top" wrapText="1"/>
    </xf>
    <xf numFmtId="0" fontId="7" fillId="0" borderId="9" xfId="12" applyFont="1" applyBorder="1" applyAlignment="1">
      <alignment horizontal="left" vertical="top" wrapText="1"/>
    </xf>
    <xf numFmtId="0" fontId="7" fillId="0" borderId="18" xfId="25" applyFont="1" applyBorder="1" applyAlignment="1">
      <alignment horizontal="left" vertical="top" wrapText="1"/>
    </xf>
    <xf numFmtId="0" fontId="8" fillId="0" borderId="0" xfId="0" applyFont="1"/>
    <xf numFmtId="0" fontId="9" fillId="0" borderId="7" xfId="10" applyFont="1" applyBorder="1" applyAlignment="1">
      <alignment horizontal="left" vertical="top" wrapText="1"/>
    </xf>
    <xf numFmtId="0" fontId="10" fillId="0" borderId="8" xfId="11" applyFont="1" applyBorder="1" applyAlignment="1">
      <alignment horizontal="left" vertical="top" wrapText="1"/>
    </xf>
    <xf numFmtId="0" fontId="10" fillId="0" borderId="9" xfId="12" applyFont="1" applyBorder="1" applyAlignment="1">
      <alignment horizontal="left" vertical="top" wrapText="1"/>
    </xf>
  </cellXfs>
  <cellStyles count="50">
    <cellStyle name="Normal" xfId="0" builtinId="0"/>
    <cellStyle name="style1704188372780" xfId="47" xr:uid="{10A78D2F-A7EA-4A87-9C67-BD0A81480B4E}"/>
    <cellStyle name="style1704188372869" xfId="48" xr:uid="{7C11E206-055A-4004-BC55-260696CC19F7}"/>
    <cellStyle name="style1704188372963" xfId="49" xr:uid="{FA72DA16-CDEC-4FE5-B08F-C12110FC73FB}"/>
    <cellStyle name="style1714232607903" xfId="46" xr:uid="{06518120-6F1B-4E85-A1C5-8617CC3C9EE5}"/>
    <cellStyle name="style1714971970333" xfId="1" xr:uid="{00000000-0005-0000-0000-000001000000}"/>
    <cellStyle name="style1714971970434" xfId="2" xr:uid="{00000000-0005-0000-0000-000002000000}"/>
    <cellStyle name="style1714971970571" xfId="3" xr:uid="{00000000-0005-0000-0000-000003000000}"/>
    <cellStyle name="style1714971970724" xfId="4" xr:uid="{00000000-0005-0000-0000-000004000000}"/>
    <cellStyle name="style1714971970824" xfId="5" xr:uid="{00000000-0005-0000-0000-000005000000}"/>
    <cellStyle name="style1714971970956" xfId="6" xr:uid="{00000000-0005-0000-0000-000006000000}"/>
    <cellStyle name="style1714971971040" xfId="7" xr:uid="{00000000-0005-0000-0000-000007000000}"/>
    <cellStyle name="style1714971971144" xfId="8" xr:uid="{00000000-0005-0000-0000-000008000000}"/>
    <cellStyle name="style1714971971225" xfId="9" xr:uid="{00000000-0005-0000-0000-000009000000}"/>
    <cellStyle name="style1714971971303" xfId="10" xr:uid="{00000000-0005-0000-0000-00000A000000}"/>
    <cellStyle name="style1714971971379" xfId="11" xr:uid="{00000000-0005-0000-0000-00000B000000}"/>
    <cellStyle name="style1714971971452" xfId="12" xr:uid="{00000000-0005-0000-0000-00000C000000}"/>
    <cellStyle name="style1714971971520" xfId="13" xr:uid="{00000000-0005-0000-0000-00000D000000}"/>
    <cellStyle name="style1714971971598" xfId="14" xr:uid="{00000000-0005-0000-0000-00000E000000}"/>
    <cellStyle name="style1714971971667" xfId="15" xr:uid="{00000000-0005-0000-0000-00000F000000}"/>
    <cellStyle name="style1714971971717" xfId="16" xr:uid="{00000000-0005-0000-0000-000010000000}"/>
    <cellStyle name="style1714971971767" xfId="17" xr:uid="{00000000-0005-0000-0000-000011000000}"/>
    <cellStyle name="style1714971971830" xfId="18" xr:uid="{00000000-0005-0000-0000-000012000000}"/>
    <cellStyle name="style1714971971884" xfId="19" xr:uid="{00000000-0005-0000-0000-000013000000}"/>
    <cellStyle name="style1714971971948" xfId="20" xr:uid="{00000000-0005-0000-0000-000014000000}"/>
    <cellStyle name="style1714971972013" xfId="21" xr:uid="{00000000-0005-0000-0000-000015000000}"/>
    <cellStyle name="style1714971972078" xfId="22" xr:uid="{00000000-0005-0000-0000-000016000000}"/>
    <cellStyle name="style1714971972147" xfId="23" xr:uid="{00000000-0005-0000-0000-000017000000}"/>
    <cellStyle name="style1714971972210" xfId="24" xr:uid="{00000000-0005-0000-0000-000018000000}"/>
    <cellStyle name="style1714971972272" xfId="25" xr:uid="{00000000-0005-0000-0000-000019000000}"/>
    <cellStyle name="style1714971972334" xfId="26" xr:uid="{00000000-0005-0000-0000-00001A000000}"/>
    <cellStyle name="style1714971972397" xfId="27" xr:uid="{00000000-0005-0000-0000-00001B000000}"/>
    <cellStyle name="style1714971972463" xfId="28" xr:uid="{00000000-0005-0000-0000-00001C000000}"/>
    <cellStyle name="style1714971972528" xfId="29" xr:uid="{00000000-0005-0000-0000-00001D000000}"/>
    <cellStyle name="style1714971972598" xfId="30" xr:uid="{00000000-0005-0000-0000-00001E000000}"/>
    <cellStyle name="style1714971972679" xfId="31" xr:uid="{00000000-0005-0000-0000-00001F000000}"/>
    <cellStyle name="style1714971972750" xfId="32" xr:uid="{00000000-0005-0000-0000-000020000000}"/>
    <cellStyle name="style1714971972814" xfId="33" xr:uid="{00000000-0005-0000-0000-000021000000}"/>
    <cellStyle name="style1714971972883" xfId="34" xr:uid="{00000000-0005-0000-0000-000022000000}"/>
    <cellStyle name="style1714971972963" xfId="35" xr:uid="{00000000-0005-0000-0000-000023000000}"/>
    <cellStyle name="style1714971973037" xfId="36" xr:uid="{00000000-0005-0000-0000-000024000000}"/>
    <cellStyle name="style1714971973174" xfId="37" xr:uid="{00000000-0005-0000-0000-000025000000}"/>
    <cellStyle name="style1714971973329" xfId="38" xr:uid="{00000000-0005-0000-0000-000026000000}"/>
    <cellStyle name="style1714971973441" xfId="39" xr:uid="{00000000-0005-0000-0000-000027000000}"/>
    <cellStyle name="style1714971973523" xfId="40" xr:uid="{00000000-0005-0000-0000-000028000000}"/>
    <cellStyle name="style1714971973586" xfId="41" xr:uid="{00000000-0005-0000-0000-000029000000}"/>
    <cellStyle name="style1714971973648" xfId="42" xr:uid="{00000000-0005-0000-0000-00002A000000}"/>
    <cellStyle name="style1714971973889" xfId="43" xr:uid="{00000000-0005-0000-0000-00002B000000}"/>
    <cellStyle name="style1714971973958" xfId="44" xr:uid="{00000000-0005-0000-0000-00002C000000}"/>
    <cellStyle name="style1714971974023" xfId="45" xr:uid="{00000000-0005-0000-0000-00002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Sheet1!$C$447:$C$451</c:f>
              <c:strCache>
                <c:ptCount val="5"/>
                <c:pt idx="0">
                  <c:v>oeä f,i tlÕ fjñ</c:v>
                </c:pt>
                <c:pt idx="1">
                  <c:v>tlÕ fjñ</c:v>
                </c:pt>
                <c:pt idx="2">
                  <c:v>uOHia;hs</c:v>
                </c:pt>
                <c:pt idx="3">
                  <c:v>tlÕ fkdfjñ</c:v>
                </c:pt>
                <c:pt idx="4">
                  <c:v>oeä f,i tlÕ fkdfjñ</c:v>
                </c:pt>
              </c:strCache>
            </c:strRef>
          </c:cat>
          <c:val>
            <c:numRef>
              <c:f>Sheet1!$D$447:$D$451</c:f>
              <c:numCache>
                <c:formatCode>###0</c:formatCode>
                <c:ptCount val="5"/>
                <c:pt idx="0">
                  <c:v>22</c:v>
                </c:pt>
                <c:pt idx="1">
                  <c:v>90</c:v>
                </c:pt>
                <c:pt idx="2">
                  <c:v>44</c:v>
                </c:pt>
                <c:pt idx="3">
                  <c:v>17</c:v>
                </c:pt>
                <c:pt idx="4">
                  <c:v>7</c:v>
                </c:pt>
              </c:numCache>
            </c:numRef>
          </c:val>
          <c:extLst>
            <c:ext xmlns:c16="http://schemas.microsoft.com/office/drawing/2014/chart" uri="{C3380CC4-5D6E-409C-BE32-E72D297353CC}">
              <c16:uniqueId val="{00000000-1E7F-4C11-AF6A-5A7B7ABDDA2E}"/>
            </c:ext>
          </c:extLst>
        </c:ser>
        <c:dLbls>
          <c:showLegendKey val="0"/>
          <c:showVal val="0"/>
          <c:showCatName val="0"/>
          <c:showSerName val="0"/>
          <c:showPercent val="0"/>
          <c:showBubbleSize val="0"/>
        </c:dLbls>
        <c:gapWidth val="219"/>
        <c:overlap val="-27"/>
        <c:axId val="1483447455"/>
        <c:axId val="1483447935"/>
      </c:barChart>
      <c:catAx>
        <c:axId val="148344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447935"/>
        <c:crosses val="autoZero"/>
        <c:auto val="1"/>
        <c:lblAlgn val="ctr"/>
        <c:lblOffset val="100"/>
        <c:noMultiLvlLbl val="0"/>
      </c:catAx>
      <c:valAx>
        <c:axId val="1483447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47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Sheet1!$C$252:$C$256</c:f>
              <c:strCache>
                <c:ptCount val="5"/>
                <c:pt idx="0">
                  <c:v>oeä f,i tlÕ fjñ</c:v>
                </c:pt>
                <c:pt idx="1">
                  <c:v>tlÕ fjñ</c:v>
                </c:pt>
                <c:pt idx="2">
                  <c:v>uOHia;hs</c:v>
                </c:pt>
                <c:pt idx="3">
                  <c:v>tlÕ fkdfjñ</c:v>
                </c:pt>
                <c:pt idx="4">
                  <c:v>oeä f,i tlÕ fkdfjñ</c:v>
                </c:pt>
              </c:strCache>
            </c:strRef>
          </c:cat>
          <c:val>
            <c:numRef>
              <c:f>Sheet1!$D$252:$D$256</c:f>
              <c:numCache>
                <c:formatCode>###0</c:formatCode>
                <c:ptCount val="5"/>
                <c:pt idx="0">
                  <c:v>34</c:v>
                </c:pt>
                <c:pt idx="1">
                  <c:v>105</c:v>
                </c:pt>
                <c:pt idx="2">
                  <c:v>29</c:v>
                </c:pt>
                <c:pt idx="3">
                  <c:v>9</c:v>
                </c:pt>
                <c:pt idx="4">
                  <c:v>3</c:v>
                </c:pt>
              </c:numCache>
            </c:numRef>
          </c:val>
          <c:extLst>
            <c:ext xmlns:c16="http://schemas.microsoft.com/office/drawing/2014/chart" uri="{C3380CC4-5D6E-409C-BE32-E72D297353CC}">
              <c16:uniqueId val="{00000000-C2B2-43BB-9F76-688198587C8E}"/>
            </c:ext>
          </c:extLst>
        </c:ser>
        <c:dLbls>
          <c:showLegendKey val="0"/>
          <c:showVal val="0"/>
          <c:showCatName val="0"/>
          <c:showSerName val="0"/>
          <c:showPercent val="0"/>
          <c:showBubbleSize val="0"/>
        </c:dLbls>
        <c:gapWidth val="219"/>
        <c:overlap val="-27"/>
        <c:axId val="1607431231"/>
        <c:axId val="1607436991"/>
      </c:barChart>
      <c:catAx>
        <c:axId val="160743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07436991"/>
        <c:crosses val="autoZero"/>
        <c:auto val="1"/>
        <c:lblAlgn val="ctr"/>
        <c:lblOffset val="100"/>
        <c:noMultiLvlLbl val="0"/>
      </c:catAx>
      <c:valAx>
        <c:axId val="1607436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Sheet1!$C$231:$C$233</c:f>
              <c:strCache>
                <c:ptCount val="3"/>
                <c:pt idx="0">
                  <c:v>Tõ</c:v>
                </c:pt>
                <c:pt idx="1">
                  <c:v>hï fm&lt;Uùula ;s​fí</c:v>
                </c:pt>
                <c:pt idx="2">
                  <c:v>ke;</c:v>
                </c:pt>
              </c:strCache>
            </c:strRef>
          </c:cat>
          <c:val>
            <c:numRef>
              <c:f>Sheet1!$D$231:$D$233</c:f>
              <c:numCache>
                <c:formatCode>###0</c:formatCode>
                <c:ptCount val="3"/>
                <c:pt idx="0">
                  <c:v>58</c:v>
                </c:pt>
                <c:pt idx="1">
                  <c:v>87</c:v>
                </c:pt>
                <c:pt idx="2">
                  <c:v>35</c:v>
                </c:pt>
              </c:numCache>
            </c:numRef>
          </c:val>
          <c:extLst>
            <c:ext xmlns:c16="http://schemas.microsoft.com/office/drawing/2014/chart" uri="{C3380CC4-5D6E-409C-BE32-E72D297353CC}">
              <c16:uniqueId val="{00000000-CF63-4E7C-BFBE-D482C35CC6F2}"/>
            </c:ext>
          </c:extLst>
        </c:ser>
        <c:dLbls>
          <c:showLegendKey val="0"/>
          <c:showVal val="0"/>
          <c:showCatName val="0"/>
          <c:showSerName val="0"/>
          <c:showPercent val="0"/>
          <c:showBubbleSize val="0"/>
        </c:dLbls>
        <c:gapWidth val="219"/>
        <c:overlap val="-27"/>
        <c:axId val="1607434111"/>
        <c:axId val="1607434591"/>
      </c:barChart>
      <c:catAx>
        <c:axId val="160743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07434591"/>
        <c:crosses val="autoZero"/>
        <c:auto val="1"/>
        <c:lblAlgn val="ctr"/>
        <c:lblOffset val="100"/>
        <c:noMultiLvlLbl val="0"/>
      </c:catAx>
      <c:valAx>
        <c:axId val="1607434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4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Sheet1!$C$209:$C$212</c:f>
              <c:strCache>
                <c:ptCount val="4"/>
                <c:pt idx="0">
                  <c:v>oeä f,i ie,ls,su;a fõ</c:v>
                </c:pt>
                <c:pt idx="1">
                  <c:v>ie,ls,su;a fõ</c:v>
                </c:pt>
                <c:pt idx="2">
                  <c:v>;rula ie,ls,su;a fõ</c:v>
                </c:pt>
                <c:pt idx="3">
                  <c:v>ie,ls,su;a fkdfõ</c:v>
                </c:pt>
              </c:strCache>
            </c:strRef>
          </c:cat>
          <c:val>
            <c:numRef>
              <c:f>Sheet1!$D$209:$D$212</c:f>
              <c:numCache>
                <c:formatCode>###0</c:formatCode>
                <c:ptCount val="4"/>
                <c:pt idx="0">
                  <c:v>27</c:v>
                </c:pt>
                <c:pt idx="1">
                  <c:v>85</c:v>
                </c:pt>
                <c:pt idx="2">
                  <c:v>57</c:v>
                </c:pt>
                <c:pt idx="3">
                  <c:v>11</c:v>
                </c:pt>
              </c:numCache>
            </c:numRef>
          </c:val>
          <c:extLst>
            <c:ext xmlns:c16="http://schemas.microsoft.com/office/drawing/2014/chart" uri="{C3380CC4-5D6E-409C-BE32-E72D297353CC}">
              <c16:uniqueId val="{00000000-0D58-4682-A323-2E737A2A2774}"/>
            </c:ext>
          </c:extLst>
        </c:ser>
        <c:dLbls>
          <c:showLegendKey val="0"/>
          <c:showVal val="0"/>
          <c:showCatName val="0"/>
          <c:showSerName val="0"/>
          <c:showPercent val="0"/>
          <c:showBubbleSize val="0"/>
        </c:dLbls>
        <c:gapWidth val="219"/>
        <c:overlap val="-27"/>
        <c:axId val="1607437951"/>
        <c:axId val="1607445151"/>
      </c:barChart>
      <c:catAx>
        <c:axId val="160743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07445151"/>
        <c:crosses val="autoZero"/>
        <c:auto val="1"/>
        <c:lblAlgn val="ctr"/>
        <c:lblOffset val="100"/>
        <c:noMultiLvlLbl val="0"/>
      </c:catAx>
      <c:valAx>
        <c:axId val="160744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7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Sheet1!$C$189:$C$190</c:f>
              <c:strCache>
                <c:ptCount val="2"/>
                <c:pt idx="0">
                  <c:v>Tõ</c:v>
                </c:pt>
                <c:pt idx="1">
                  <c:v>ke;</c:v>
                </c:pt>
              </c:strCache>
            </c:strRef>
          </c:cat>
          <c:val>
            <c:numRef>
              <c:f>Sheet1!$D$189:$D$190</c:f>
              <c:numCache>
                <c:formatCode>###0</c:formatCode>
                <c:ptCount val="2"/>
                <c:pt idx="0">
                  <c:v>178</c:v>
                </c:pt>
                <c:pt idx="1">
                  <c:v>2</c:v>
                </c:pt>
              </c:numCache>
            </c:numRef>
          </c:val>
          <c:extLst>
            <c:ext xmlns:c16="http://schemas.microsoft.com/office/drawing/2014/chart" uri="{C3380CC4-5D6E-409C-BE32-E72D297353CC}">
              <c16:uniqueId val="{00000000-9A82-460C-9A34-2850FDABE24B}"/>
            </c:ext>
          </c:extLst>
        </c:ser>
        <c:dLbls>
          <c:showLegendKey val="0"/>
          <c:showVal val="0"/>
          <c:showCatName val="0"/>
          <c:showSerName val="0"/>
          <c:showPercent val="0"/>
          <c:showBubbleSize val="0"/>
        </c:dLbls>
        <c:gapWidth val="219"/>
        <c:overlap val="-27"/>
        <c:axId val="1607441791"/>
        <c:axId val="1607444191"/>
      </c:barChart>
      <c:catAx>
        <c:axId val="160744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07444191"/>
        <c:crosses val="autoZero"/>
        <c:auto val="1"/>
        <c:lblAlgn val="ctr"/>
        <c:lblOffset val="100"/>
        <c:noMultiLvlLbl val="0"/>
      </c:catAx>
      <c:valAx>
        <c:axId val="160744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4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Sheet1!$C$168:$C$170</c:f>
              <c:strCache>
                <c:ptCount val="3"/>
                <c:pt idx="0">
                  <c:v>රූපවාහිනියෙන්</c:v>
                </c:pt>
                <c:pt idx="1">
                  <c:v>YouTube හරහා</c:v>
                </c:pt>
                <c:pt idx="2">
                  <c:v>ඉහත ආකාර ද්විත්වයෙන්ම</c:v>
                </c:pt>
              </c:strCache>
            </c:strRef>
          </c:cat>
          <c:val>
            <c:numRef>
              <c:f>Sheet1!$D$168:$D$170</c:f>
              <c:numCache>
                <c:formatCode>###0</c:formatCode>
                <c:ptCount val="3"/>
                <c:pt idx="0">
                  <c:v>38</c:v>
                </c:pt>
                <c:pt idx="1">
                  <c:v>47</c:v>
                </c:pt>
                <c:pt idx="2">
                  <c:v>95</c:v>
                </c:pt>
              </c:numCache>
            </c:numRef>
          </c:val>
          <c:extLst>
            <c:ext xmlns:c16="http://schemas.microsoft.com/office/drawing/2014/chart" uri="{C3380CC4-5D6E-409C-BE32-E72D297353CC}">
              <c16:uniqueId val="{00000000-1C6C-4F5B-9CC1-D5034022D913}"/>
            </c:ext>
          </c:extLst>
        </c:ser>
        <c:dLbls>
          <c:showLegendKey val="0"/>
          <c:showVal val="0"/>
          <c:showCatName val="0"/>
          <c:showSerName val="0"/>
          <c:showPercent val="0"/>
          <c:showBubbleSize val="0"/>
        </c:dLbls>
        <c:gapWidth val="219"/>
        <c:overlap val="-27"/>
        <c:axId val="1607430271"/>
        <c:axId val="1607433151"/>
      </c:barChart>
      <c:catAx>
        <c:axId val="160743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3151"/>
        <c:crosses val="autoZero"/>
        <c:auto val="1"/>
        <c:lblAlgn val="ctr"/>
        <c:lblOffset val="100"/>
        <c:noMultiLvlLbl val="0"/>
      </c:catAx>
      <c:valAx>
        <c:axId val="1607433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0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Sheet1!$C$146:$C$149</c:f>
              <c:strCache>
                <c:ptCount val="4"/>
                <c:pt idx="0">
                  <c:v>w'fmd'i idudkH fm&lt; olajd mu‚</c:v>
                </c:pt>
                <c:pt idx="1">
                  <c:v>w'fmd'i Wiia fm&lt; olajd mu‚</c:v>
                </c:pt>
                <c:pt idx="2">
                  <c:v>WmdêOdÍ</c:v>
                </c:pt>
                <c:pt idx="3">
                  <c:v>mYapd;a WmdêOdÍ</c:v>
                </c:pt>
              </c:strCache>
            </c:strRef>
          </c:cat>
          <c:val>
            <c:numRef>
              <c:f>Sheet1!$D$146:$D$149</c:f>
              <c:numCache>
                <c:formatCode>###0</c:formatCode>
                <c:ptCount val="4"/>
                <c:pt idx="0">
                  <c:v>27</c:v>
                </c:pt>
                <c:pt idx="1">
                  <c:v>76</c:v>
                </c:pt>
                <c:pt idx="2">
                  <c:v>67</c:v>
                </c:pt>
                <c:pt idx="3">
                  <c:v>10</c:v>
                </c:pt>
              </c:numCache>
            </c:numRef>
          </c:val>
          <c:extLst>
            <c:ext xmlns:c16="http://schemas.microsoft.com/office/drawing/2014/chart" uri="{C3380CC4-5D6E-409C-BE32-E72D297353CC}">
              <c16:uniqueId val="{00000000-5E5D-4855-B5DA-A1BD05067F3E}"/>
            </c:ext>
          </c:extLst>
        </c:ser>
        <c:dLbls>
          <c:showLegendKey val="0"/>
          <c:showVal val="0"/>
          <c:showCatName val="0"/>
          <c:showSerName val="0"/>
          <c:showPercent val="0"/>
          <c:showBubbleSize val="0"/>
        </c:dLbls>
        <c:gapWidth val="219"/>
        <c:overlap val="-27"/>
        <c:axId val="1607439871"/>
        <c:axId val="1607435551"/>
      </c:barChart>
      <c:catAx>
        <c:axId val="160743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07435551"/>
        <c:crosses val="autoZero"/>
        <c:auto val="1"/>
        <c:lblAlgn val="ctr"/>
        <c:lblOffset val="100"/>
        <c:noMultiLvlLbl val="0"/>
      </c:catAx>
      <c:valAx>
        <c:axId val="1607435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9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Sheet1!$C$125:$C$127</c:f>
              <c:strCache>
                <c:ptCount val="3"/>
                <c:pt idx="0">
                  <c:v>.%dóh</c:v>
                </c:pt>
                <c:pt idx="1">
                  <c:v>w¾O kd.ßl</c:v>
                </c:pt>
                <c:pt idx="2">
                  <c:v>kd.ßl</c:v>
                </c:pt>
              </c:strCache>
            </c:strRef>
          </c:cat>
          <c:val>
            <c:numRef>
              <c:f>Sheet1!$D$125:$D$127</c:f>
              <c:numCache>
                <c:formatCode>###0</c:formatCode>
                <c:ptCount val="3"/>
                <c:pt idx="0">
                  <c:v>32</c:v>
                </c:pt>
                <c:pt idx="1">
                  <c:v>71</c:v>
                </c:pt>
                <c:pt idx="2">
                  <c:v>77</c:v>
                </c:pt>
              </c:numCache>
            </c:numRef>
          </c:val>
          <c:extLst>
            <c:ext xmlns:c16="http://schemas.microsoft.com/office/drawing/2014/chart" uri="{C3380CC4-5D6E-409C-BE32-E72D297353CC}">
              <c16:uniqueId val="{00000000-8A47-4A7C-B548-785218E02B0E}"/>
            </c:ext>
          </c:extLst>
        </c:ser>
        <c:dLbls>
          <c:showLegendKey val="0"/>
          <c:showVal val="0"/>
          <c:showCatName val="0"/>
          <c:showSerName val="0"/>
          <c:showPercent val="0"/>
          <c:showBubbleSize val="0"/>
        </c:dLbls>
        <c:gapWidth val="219"/>
        <c:overlap val="-27"/>
        <c:axId val="1617759199"/>
        <c:axId val="1617760639"/>
      </c:barChart>
      <c:catAx>
        <c:axId val="161775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17760639"/>
        <c:crosses val="autoZero"/>
        <c:auto val="1"/>
        <c:lblAlgn val="ctr"/>
        <c:lblOffset val="100"/>
        <c:noMultiLvlLbl val="0"/>
      </c:catAx>
      <c:valAx>
        <c:axId val="1617760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59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Sheet1!$C$103:$C$106</c:f>
              <c:strCache>
                <c:ptCount val="4"/>
                <c:pt idx="0">
                  <c:v>wjqreÿ 20g wvq</c:v>
                </c:pt>
                <c:pt idx="1">
                  <c:v>wjqreÿ 20-30 w;r</c:v>
                </c:pt>
                <c:pt idx="2">
                  <c:v>wjqreÿ 30-40 w;r</c:v>
                </c:pt>
                <c:pt idx="3">
                  <c:v>wjqreÿ 40g jeä</c:v>
                </c:pt>
              </c:strCache>
            </c:strRef>
          </c:cat>
          <c:val>
            <c:numRef>
              <c:f>Sheet1!$D$103:$D$106</c:f>
              <c:numCache>
                <c:formatCode>###0</c:formatCode>
                <c:ptCount val="4"/>
                <c:pt idx="0">
                  <c:v>45</c:v>
                </c:pt>
                <c:pt idx="1">
                  <c:v>45</c:v>
                </c:pt>
                <c:pt idx="2">
                  <c:v>45</c:v>
                </c:pt>
                <c:pt idx="3">
                  <c:v>45</c:v>
                </c:pt>
              </c:numCache>
            </c:numRef>
          </c:val>
          <c:extLst>
            <c:ext xmlns:c16="http://schemas.microsoft.com/office/drawing/2014/chart" uri="{C3380CC4-5D6E-409C-BE32-E72D297353CC}">
              <c16:uniqueId val="{00000000-B750-424C-8E0E-E0DE3CB260D2}"/>
            </c:ext>
          </c:extLst>
        </c:ser>
        <c:dLbls>
          <c:showLegendKey val="0"/>
          <c:showVal val="0"/>
          <c:showCatName val="0"/>
          <c:showSerName val="0"/>
          <c:showPercent val="0"/>
          <c:showBubbleSize val="0"/>
        </c:dLbls>
        <c:gapWidth val="219"/>
        <c:overlap val="-27"/>
        <c:axId val="1617758239"/>
        <c:axId val="1617758719"/>
      </c:barChart>
      <c:catAx>
        <c:axId val="161775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17758719"/>
        <c:crosses val="autoZero"/>
        <c:auto val="1"/>
        <c:lblAlgn val="ctr"/>
        <c:lblOffset val="100"/>
        <c:noMultiLvlLbl val="0"/>
      </c:catAx>
      <c:valAx>
        <c:axId val="1617758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5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Sheet1!$C$82:$C$84</c:f>
              <c:strCache>
                <c:ptCount val="3"/>
                <c:pt idx="0">
                  <c:v>fld&lt;U</c:v>
                </c:pt>
                <c:pt idx="1">
                  <c:v>.ïmy</c:v>
                </c:pt>
                <c:pt idx="2">
                  <c:v>l¿;r</c:v>
                </c:pt>
              </c:strCache>
            </c:strRef>
          </c:cat>
          <c:val>
            <c:numRef>
              <c:f>Sheet1!$D$82:$D$84</c:f>
              <c:numCache>
                <c:formatCode>###0</c:formatCode>
                <c:ptCount val="3"/>
                <c:pt idx="0">
                  <c:v>59</c:v>
                </c:pt>
                <c:pt idx="1">
                  <c:v>60</c:v>
                </c:pt>
                <c:pt idx="2">
                  <c:v>61</c:v>
                </c:pt>
              </c:numCache>
            </c:numRef>
          </c:val>
          <c:extLst>
            <c:ext xmlns:c16="http://schemas.microsoft.com/office/drawing/2014/chart" uri="{C3380CC4-5D6E-409C-BE32-E72D297353CC}">
              <c16:uniqueId val="{00000000-3698-4090-B5FE-9BF8540AD216}"/>
            </c:ext>
          </c:extLst>
        </c:ser>
        <c:dLbls>
          <c:showLegendKey val="0"/>
          <c:showVal val="0"/>
          <c:showCatName val="0"/>
          <c:showSerName val="0"/>
          <c:showPercent val="0"/>
          <c:showBubbleSize val="0"/>
        </c:dLbls>
        <c:gapWidth val="219"/>
        <c:overlap val="-27"/>
        <c:axId val="1607438911"/>
        <c:axId val="1607443231"/>
      </c:barChart>
      <c:catAx>
        <c:axId val="16074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607443231"/>
        <c:crosses val="autoZero"/>
        <c:auto val="1"/>
        <c:lblAlgn val="ctr"/>
        <c:lblOffset val="100"/>
        <c:noMultiLvlLbl val="0"/>
      </c:catAx>
      <c:valAx>
        <c:axId val="1607443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38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Sheet1!$C$61:$C$63</c:f>
              <c:strCache>
                <c:ptCount val="3"/>
                <c:pt idx="0">
                  <c:v>ia;%S</c:v>
                </c:pt>
                <c:pt idx="1">
                  <c:v>mqreI</c:v>
                </c:pt>
                <c:pt idx="2">
                  <c:v>fjk;a</c:v>
                </c:pt>
              </c:strCache>
            </c:strRef>
          </c:cat>
          <c:val>
            <c:numRef>
              <c:f>Sheet1!$D$61:$D$63</c:f>
              <c:numCache>
                <c:formatCode>###0</c:formatCode>
                <c:ptCount val="3"/>
                <c:pt idx="0">
                  <c:v>97</c:v>
                </c:pt>
                <c:pt idx="1">
                  <c:v>82</c:v>
                </c:pt>
                <c:pt idx="2">
                  <c:v>1</c:v>
                </c:pt>
              </c:numCache>
            </c:numRef>
          </c:val>
          <c:extLst>
            <c:ext xmlns:c16="http://schemas.microsoft.com/office/drawing/2014/chart" uri="{C3380CC4-5D6E-409C-BE32-E72D297353CC}">
              <c16:uniqueId val="{00000000-940D-4754-9DD5-6BD2C145AE4C}"/>
            </c:ext>
          </c:extLst>
        </c:ser>
        <c:dLbls>
          <c:showLegendKey val="0"/>
          <c:showVal val="0"/>
          <c:showCatName val="0"/>
          <c:showSerName val="0"/>
          <c:showPercent val="0"/>
          <c:showBubbleSize val="0"/>
        </c:dLbls>
        <c:gapWidth val="219"/>
        <c:overlap val="-27"/>
        <c:axId val="1595016991"/>
        <c:axId val="1595026111"/>
      </c:barChart>
      <c:catAx>
        <c:axId val="159501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595026111"/>
        <c:crosses val="autoZero"/>
        <c:auto val="1"/>
        <c:lblAlgn val="ctr"/>
        <c:lblOffset val="100"/>
        <c:noMultiLvlLbl val="0"/>
      </c:catAx>
      <c:valAx>
        <c:axId val="1595026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16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Sheet1!$C$424:$C$428</c:f>
              <c:strCache>
                <c:ptCount val="5"/>
                <c:pt idx="0">
                  <c:v>oeä f,i tlÕ fjñ</c:v>
                </c:pt>
                <c:pt idx="1">
                  <c:v>tlÕ fjñ</c:v>
                </c:pt>
                <c:pt idx="2">
                  <c:v>uOHia;hs</c:v>
                </c:pt>
                <c:pt idx="3">
                  <c:v>tlÕ fkdfjñ</c:v>
                </c:pt>
                <c:pt idx="4">
                  <c:v>oeä f,i tlÕ fkdfjñ</c:v>
                </c:pt>
              </c:strCache>
            </c:strRef>
          </c:cat>
          <c:val>
            <c:numRef>
              <c:f>Sheet1!$D$424:$D$428</c:f>
              <c:numCache>
                <c:formatCode>###0</c:formatCode>
                <c:ptCount val="5"/>
                <c:pt idx="0">
                  <c:v>20</c:v>
                </c:pt>
                <c:pt idx="1">
                  <c:v>79</c:v>
                </c:pt>
                <c:pt idx="2">
                  <c:v>51</c:v>
                </c:pt>
                <c:pt idx="3">
                  <c:v>21</c:v>
                </c:pt>
                <c:pt idx="4">
                  <c:v>9</c:v>
                </c:pt>
              </c:numCache>
            </c:numRef>
          </c:val>
          <c:extLst>
            <c:ext xmlns:c16="http://schemas.microsoft.com/office/drawing/2014/chart" uri="{C3380CC4-5D6E-409C-BE32-E72D297353CC}">
              <c16:uniqueId val="{00000000-203D-4200-BF4C-4C36048A643C}"/>
            </c:ext>
          </c:extLst>
        </c:ser>
        <c:dLbls>
          <c:showLegendKey val="0"/>
          <c:showVal val="0"/>
          <c:showCatName val="0"/>
          <c:showSerName val="0"/>
          <c:showPercent val="0"/>
          <c:showBubbleSize val="0"/>
        </c:dLbls>
        <c:gapWidth val="219"/>
        <c:overlap val="-27"/>
        <c:axId val="1483459935"/>
        <c:axId val="1483446495"/>
      </c:barChart>
      <c:catAx>
        <c:axId val="14834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446495"/>
        <c:crosses val="autoZero"/>
        <c:auto val="1"/>
        <c:lblAlgn val="ctr"/>
        <c:lblOffset val="100"/>
        <c:noMultiLvlLbl val="0"/>
      </c:catAx>
      <c:valAx>
        <c:axId val="1483446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59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Sheet1!$C$447:$C$451</c:f>
              <c:strCache>
                <c:ptCount val="5"/>
                <c:pt idx="0">
                  <c:v>oeä f,i tlÕ fjñ</c:v>
                </c:pt>
                <c:pt idx="1">
                  <c:v>tlÕ fjñ</c:v>
                </c:pt>
                <c:pt idx="2">
                  <c:v>uOHia;hs</c:v>
                </c:pt>
                <c:pt idx="3">
                  <c:v>tlÕ fkdfjñ</c:v>
                </c:pt>
                <c:pt idx="4">
                  <c:v>oeä f,i tlÕ fkdfjñ</c:v>
                </c:pt>
              </c:strCache>
            </c:strRef>
          </c:cat>
          <c:val>
            <c:numRef>
              <c:f>Sheet1!$D$447:$D$451</c:f>
              <c:numCache>
                <c:formatCode>###0</c:formatCode>
                <c:ptCount val="5"/>
                <c:pt idx="0">
                  <c:v>22</c:v>
                </c:pt>
                <c:pt idx="1">
                  <c:v>90</c:v>
                </c:pt>
                <c:pt idx="2">
                  <c:v>44</c:v>
                </c:pt>
                <c:pt idx="3">
                  <c:v>17</c:v>
                </c:pt>
                <c:pt idx="4">
                  <c:v>7</c:v>
                </c:pt>
              </c:numCache>
            </c:numRef>
          </c:val>
          <c:extLst>
            <c:ext xmlns:c16="http://schemas.microsoft.com/office/drawing/2014/chart" uri="{C3380CC4-5D6E-409C-BE32-E72D297353CC}">
              <c16:uniqueId val="{00000000-A4BF-4480-BFA5-4F0FC5C7EF9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Sheet1!$C$424:$C$428</c:f>
              <c:strCache>
                <c:ptCount val="5"/>
                <c:pt idx="0">
                  <c:v>oeä f,i tlÕ fjñ</c:v>
                </c:pt>
                <c:pt idx="1">
                  <c:v>tlÕ fjñ</c:v>
                </c:pt>
                <c:pt idx="2">
                  <c:v>uOHia;hs</c:v>
                </c:pt>
                <c:pt idx="3">
                  <c:v>tlÕ fkdfjñ</c:v>
                </c:pt>
                <c:pt idx="4">
                  <c:v>oeä f,i tlÕ fkdfjñ</c:v>
                </c:pt>
              </c:strCache>
            </c:strRef>
          </c:cat>
          <c:val>
            <c:numRef>
              <c:f>Sheet1!$D$424:$D$428</c:f>
              <c:numCache>
                <c:formatCode>###0</c:formatCode>
                <c:ptCount val="5"/>
                <c:pt idx="0">
                  <c:v>20</c:v>
                </c:pt>
                <c:pt idx="1">
                  <c:v>79</c:v>
                </c:pt>
                <c:pt idx="2">
                  <c:v>51</c:v>
                </c:pt>
                <c:pt idx="3">
                  <c:v>21</c:v>
                </c:pt>
                <c:pt idx="4">
                  <c:v>9</c:v>
                </c:pt>
              </c:numCache>
            </c:numRef>
          </c:val>
          <c:extLst>
            <c:ext xmlns:c16="http://schemas.microsoft.com/office/drawing/2014/chart" uri="{C3380CC4-5D6E-409C-BE32-E72D297353CC}">
              <c16:uniqueId val="{00000000-E29C-4880-86DF-EA303F0D56E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Sheet1!$C$401:$C$405</c:f>
              <c:strCache>
                <c:ptCount val="5"/>
                <c:pt idx="0">
                  <c:v>oeä f,i tlÕ fjñ</c:v>
                </c:pt>
                <c:pt idx="1">
                  <c:v>tlÕ fjñ</c:v>
                </c:pt>
                <c:pt idx="2">
                  <c:v>uOHia;hs</c:v>
                </c:pt>
                <c:pt idx="3">
                  <c:v>tlÕ fkdfjñ</c:v>
                </c:pt>
                <c:pt idx="4">
                  <c:v>oeä f,i tlÕ fkdfjñ</c:v>
                </c:pt>
              </c:strCache>
            </c:strRef>
          </c:cat>
          <c:val>
            <c:numRef>
              <c:f>Sheet1!$D$401:$D$405</c:f>
              <c:numCache>
                <c:formatCode>###0</c:formatCode>
                <c:ptCount val="5"/>
                <c:pt idx="0">
                  <c:v>22</c:v>
                </c:pt>
                <c:pt idx="1">
                  <c:v>90</c:v>
                </c:pt>
                <c:pt idx="2">
                  <c:v>55</c:v>
                </c:pt>
                <c:pt idx="3">
                  <c:v>11</c:v>
                </c:pt>
                <c:pt idx="4">
                  <c:v>2</c:v>
                </c:pt>
              </c:numCache>
            </c:numRef>
          </c:val>
          <c:extLst>
            <c:ext xmlns:c16="http://schemas.microsoft.com/office/drawing/2014/chart" uri="{C3380CC4-5D6E-409C-BE32-E72D297353CC}">
              <c16:uniqueId val="{00000000-6A2B-4731-AF98-743745411E1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Sheet1!$C$340:$C$345</c:f>
              <c:strCache>
                <c:ptCount val="6"/>
                <c:pt idx="0">
                  <c:v>oeä f,i tlÕ fõ</c:v>
                </c:pt>
                <c:pt idx="1">
                  <c:v>tlÕ fõ</c:v>
                </c:pt>
                <c:pt idx="2">
                  <c:v>;rula tlÕ fõ</c:v>
                </c:pt>
                <c:pt idx="3">
                  <c:v>tlÕ fkdfõ</c:v>
                </c:pt>
                <c:pt idx="4">
                  <c:v>oeä f,i tlÕ fkdfõ</c:v>
                </c:pt>
                <c:pt idx="5">
                  <c:v>tl;=j</c:v>
                </c:pt>
              </c:strCache>
            </c:strRef>
          </c:cat>
          <c:val>
            <c:numRef>
              <c:f>Sheet1!$D$340:$D$345</c:f>
              <c:numCache>
                <c:formatCode>###0</c:formatCode>
                <c:ptCount val="6"/>
                <c:pt idx="0">
                  <c:v>11</c:v>
                </c:pt>
                <c:pt idx="1">
                  <c:v>114</c:v>
                </c:pt>
                <c:pt idx="2">
                  <c:v>43</c:v>
                </c:pt>
                <c:pt idx="3">
                  <c:v>10</c:v>
                </c:pt>
                <c:pt idx="4">
                  <c:v>1</c:v>
                </c:pt>
                <c:pt idx="5">
                  <c:v>179</c:v>
                </c:pt>
              </c:numCache>
            </c:numRef>
          </c:val>
          <c:extLst>
            <c:ext xmlns:c16="http://schemas.microsoft.com/office/drawing/2014/chart" uri="{C3380CC4-5D6E-409C-BE32-E72D297353CC}">
              <c16:uniqueId val="{00000000-3E54-41D9-BF15-BF7D4DAF13E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Sheet1!$C$320:$C$321</c:f>
              <c:strCache>
                <c:ptCount val="2"/>
                <c:pt idx="0">
                  <c:v>Tõ</c:v>
                </c:pt>
                <c:pt idx="1">
                  <c:v>ke;</c:v>
                </c:pt>
              </c:strCache>
            </c:strRef>
          </c:cat>
          <c:val>
            <c:numRef>
              <c:f>Sheet1!$D$320:$D$321</c:f>
              <c:numCache>
                <c:formatCode>###0</c:formatCode>
                <c:ptCount val="2"/>
                <c:pt idx="0">
                  <c:v>148</c:v>
                </c:pt>
                <c:pt idx="1">
                  <c:v>32</c:v>
                </c:pt>
              </c:numCache>
            </c:numRef>
          </c:val>
          <c:extLst>
            <c:ext xmlns:c16="http://schemas.microsoft.com/office/drawing/2014/chart" uri="{C3380CC4-5D6E-409C-BE32-E72D297353CC}">
              <c16:uniqueId val="{00000000-DF99-40D1-BD31-5D98BE92F2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Sheet1!$C$275:$C$278</c:f>
              <c:strCache>
                <c:ptCount val="4"/>
                <c:pt idx="0">
                  <c:v>oeä wjodkhla fhduq lrhs</c:v>
                </c:pt>
                <c:pt idx="1">
                  <c:v>wjodkh fhduq lrhs</c:v>
                </c:pt>
                <c:pt idx="2">
                  <c:v>;rul wjodkhla fhduq lrhs</c:v>
                </c:pt>
                <c:pt idx="3">
                  <c:v>wjodkh fhduq fkdlrhs</c:v>
                </c:pt>
              </c:strCache>
            </c:strRef>
          </c:cat>
          <c:val>
            <c:numRef>
              <c:f>Sheet1!$D$275:$D$278</c:f>
              <c:numCache>
                <c:formatCode>###0</c:formatCode>
                <c:ptCount val="4"/>
                <c:pt idx="0">
                  <c:v>18</c:v>
                </c:pt>
                <c:pt idx="1">
                  <c:v>72</c:v>
                </c:pt>
                <c:pt idx="2">
                  <c:v>57</c:v>
                </c:pt>
                <c:pt idx="3">
                  <c:v>33</c:v>
                </c:pt>
              </c:numCache>
            </c:numRef>
          </c:val>
          <c:extLst>
            <c:ext xmlns:c16="http://schemas.microsoft.com/office/drawing/2014/chart" uri="{C3380CC4-5D6E-409C-BE32-E72D297353CC}">
              <c16:uniqueId val="{00000000-F511-433D-A663-DB2B5BC3D5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Sheet1!$C$252:$C$256</c:f>
              <c:strCache>
                <c:ptCount val="5"/>
                <c:pt idx="0">
                  <c:v>oeä f,i tlÕ fjñ</c:v>
                </c:pt>
                <c:pt idx="1">
                  <c:v>tlÕ fjñ</c:v>
                </c:pt>
                <c:pt idx="2">
                  <c:v>uOHia;hs</c:v>
                </c:pt>
                <c:pt idx="3">
                  <c:v>tlÕ fkdfjñ</c:v>
                </c:pt>
                <c:pt idx="4">
                  <c:v>oeä f,i tlÕ fkdfjñ</c:v>
                </c:pt>
              </c:strCache>
            </c:strRef>
          </c:cat>
          <c:val>
            <c:numRef>
              <c:f>Sheet1!$D$252:$D$256</c:f>
              <c:numCache>
                <c:formatCode>###0</c:formatCode>
                <c:ptCount val="5"/>
                <c:pt idx="0">
                  <c:v>34</c:v>
                </c:pt>
                <c:pt idx="1">
                  <c:v>105</c:v>
                </c:pt>
                <c:pt idx="2">
                  <c:v>29</c:v>
                </c:pt>
                <c:pt idx="3">
                  <c:v>9</c:v>
                </c:pt>
                <c:pt idx="4">
                  <c:v>3</c:v>
                </c:pt>
              </c:numCache>
            </c:numRef>
          </c:val>
          <c:extLst>
            <c:ext xmlns:c16="http://schemas.microsoft.com/office/drawing/2014/chart" uri="{C3380CC4-5D6E-409C-BE32-E72D297353CC}">
              <c16:uniqueId val="{00000000-84F9-41C0-AF61-85405FB90C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Sheet1!$C$231:$C$233</c:f>
              <c:strCache>
                <c:ptCount val="3"/>
                <c:pt idx="0">
                  <c:v>Tõ</c:v>
                </c:pt>
                <c:pt idx="1">
                  <c:v>hï fm&lt;Uùula ;s​fí</c:v>
                </c:pt>
                <c:pt idx="2">
                  <c:v>ke;</c:v>
                </c:pt>
              </c:strCache>
            </c:strRef>
          </c:cat>
          <c:val>
            <c:numRef>
              <c:f>Sheet1!$D$231:$D$233</c:f>
              <c:numCache>
                <c:formatCode>###0</c:formatCode>
                <c:ptCount val="3"/>
                <c:pt idx="0">
                  <c:v>58</c:v>
                </c:pt>
                <c:pt idx="1">
                  <c:v>87</c:v>
                </c:pt>
                <c:pt idx="2">
                  <c:v>35</c:v>
                </c:pt>
              </c:numCache>
            </c:numRef>
          </c:val>
          <c:extLst>
            <c:ext xmlns:c16="http://schemas.microsoft.com/office/drawing/2014/chart" uri="{C3380CC4-5D6E-409C-BE32-E72D297353CC}">
              <c16:uniqueId val="{00000000-FED5-4149-BECA-61D325D962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Sheet1!$C$189:$C$190</c:f>
              <c:strCache>
                <c:ptCount val="2"/>
                <c:pt idx="0">
                  <c:v>Tõ</c:v>
                </c:pt>
                <c:pt idx="1">
                  <c:v>ke;</c:v>
                </c:pt>
              </c:strCache>
            </c:strRef>
          </c:cat>
          <c:val>
            <c:numRef>
              <c:f>Sheet1!$D$189:$D$190</c:f>
              <c:numCache>
                <c:formatCode>###0</c:formatCode>
                <c:ptCount val="2"/>
                <c:pt idx="0">
                  <c:v>178</c:v>
                </c:pt>
                <c:pt idx="1">
                  <c:v>2</c:v>
                </c:pt>
              </c:numCache>
            </c:numRef>
          </c:val>
          <c:extLst>
            <c:ext xmlns:c16="http://schemas.microsoft.com/office/drawing/2014/chart" uri="{C3380CC4-5D6E-409C-BE32-E72D297353CC}">
              <c16:uniqueId val="{00000000-97A2-4ECA-A946-1ABE9DDA0CE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Sheet1!$C$168:$C$170</c:f>
              <c:strCache>
                <c:ptCount val="3"/>
                <c:pt idx="0">
                  <c:v>රූපවාහිනියෙන්</c:v>
                </c:pt>
                <c:pt idx="1">
                  <c:v>YouTube හරහා</c:v>
                </c:pt>
                <c:pt idx="2">
                  <c:v>ඉහත ආකාර ද්විත්වයෙන්ම</c:v>
                </c:pt>
              </c:strCache>
            </c:strRef>
          </c:cat>
          <c:val>
            <c:numRef>
              <c:f>Sheet1!$D$168:$D$170</c:f>
              <c:numCache>
                <c:formatCode>###0</c:formatCode>
                <c:ptCount val="3"/>
                <c:pt idx="0">
                  <c:v>38</c:v>
                </c:pt>
                <c:pt idx="1">
                  <c:v>47</c:v>
                </c:pt>
                <c:pt idx="2">
                  <c:v>95</c:v>
                </c:pt>
              </c:numCache>
            </c:numRef>
          </c:val>
          <c:extLst>
            <c:ext xmlns:c16="http://schemas.microsoft.com/office/drawing/2014/chart" uri="{C3380CC4-5D6E-409C-BE32-E72D297353CC}">
              <c16:uniqueId val="{00000000-C65C-473A-B7B4-9BC2DB80B2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Sheet1!$C$401:$C$405</c:f>
              <c:strCache>
                <c:ptCount val="5"/>
                <c:pt idx="0">
                  <c:v>oeä f,i tlÕ fjñ</c:v>
                </c:pt>
                <c:pt idx="1">
                  <c:v>tlÕ fjñ</c:v>
                </c:pt>
                <c:pt idx="2">
                  <c:v>uOHia;hs</c:v>
                </c:pt>
                <c:pt idx="3">
                  <c:v>tlÕ fkdfjñ</c:v>
                </c:pt>
                <c:pt idx="4">
                  <c:v>oeä f,i tlÕ fkdfjñ</c:v>
                </c:pt>
              </c:strCache>
            </c:strRef>
          </c:cat>
          <c:val>
            <c:numRef>
              <c:f>Sheet1!$D$401:$D$405</c:f>
              <c:numCache>
                <c:formatCode>###0</c:formatCode>
                <c:ptCount val="5"/>
                <c:pt idx="0">
                  <c:v>22</c:v>
                </c:pt>
                <c:pt idx="1">
                  <c:v>90</c:v>
                </c:pt>
                <c:pt idx="2">
                  <c:v>55</c:v>
                </c:pt>
                <c:pt idx="3">
                  <c:v>11</c:v>
                </c:pt>
                <c:pt idx="4">
                  <c:v>2</c:v>
                </c:pt>
              </c:numCache>
            </c:numRef>
          </c:val>
          <c:extLst>
            <c:ext xmlns:c16="http://schemas.microsoft.com/office/drawing/2014/chart" uri="{C3380CC4-5D6E-409C-BE32-E72D297353CC}">
              <c16:uniqueId val="{00000000-3CB1-49C8-8B2A-B0B515519CCC}"/>
            </c:ext>
          </c:extLst>
        </c:ser>
        <c:dLbls>
          <c:showLegendKey val="0"/>
          <c:showVal val="0"/>
          <c:showCatName val="0"/>
          <c:showSerName val="0"/>
          <c:showPercent val="0"/>
          <c:showBubbleSize val="0"/>
        </c:dLbls>
        <c:gapWidth val="182"/>
        <c:axId val="1483168847"/>
        <c:axId val="1483165967"/>
      </c:barChart>
      <c:catAx>
        <c:axId val="148316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165967"/>
        <c:crosses val="autoZero"/>
        <c:auto val="1"/>
        <c:lblAlgn val="ctr"/>
        <c:lblOffset val="100"/>
        <c:noMultiLvlLbl val="0"/>
      </c:catAx>
      <c:valAx>
        <c:axId val="14831659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68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Sheet1!$C$125:$C$127</c:f>
              <c:strCache>
                <c:ptCount val="3"/>
                <c:pt idx="0">
                  <c:v>.%dóh</c:v>
                </c:pt>
                <c:pt idx="1">
                  <c:v>w¾O kd.ßl</c:v>
                </c:pt>
                <c:pt idx="2">
                  <c:v>kd.ßl</c:v>
                </c:pt>
              </c:strCache>
            </c:strRef>
          </c:cat>
          <c:val>
            <c:numRef>
              <c:f>Sheet1!$D$125:$D$127</c:f>
              <c:numCache>
                <c:formatCode>###0</c:formatCode>
                <c:ptCount val="3"/>
                <c:pt idx="0">
                  <c:v>32</c:v>
                </c:pt>
                <c:pt idx="1">
                  <c:v>71</c:v>
                </c:pt>
                <c:pt idx="2">
                  <c:v>77</c:v>
                </c:pt>
              </c:numCache>
            </c:numRef>
          </c:val>
          <c:extLst>
            <c:ext xmlns:c16="http://schemas.microsoft.com/office/drawing/2014/chart" uri="{C3380CC4-5D6E-409C-BE32-E72D297353CC}">
              <c16:uniqueId val="{00000000-CFB6-434D-A688-068485DF003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Sheet1!$C$82:$C$84</c:f>
              <c:strCache>
                <c:ptCount val="3"/>
                <c:pt idx="0">
                  <c:v>fld&lt;U</c:v>
                </c:pt>
                <c:pt idx="1">
                  <c:v>.ïmy</c:v>
                </c:pt>
                <c:pt idx="2">
                  <c:v>l¿;r</c:v>
                </c:pt>
              </c:strCache>
            </c:strRef>
          </c:cat>
          <c:val>
            <c:numRef>
              <c:f>Sheet1!$D$82:$D$84</c:f>
              <c:numCache>
                <c:formatCode>###0</c:formatCode>
                <c:ptCount val="3"/>
                <c:pt idx="0">
                  <c:v>59</c:v>
                </c:pt>
                <c:pt idx="1">
                  <c:v>60</c:v>
                </c:pt>
                <c:pt idx="2">
                  <c:v>61</c:v>
                </c:pt>
              </c:numCache>
            </c:numRef>
          </c:val>
          <c:extLst>
            <c:ext xmlns:c16="http://schemas.microsoft.com/office/drawing/2014/chart" uri="{C3380CC4-5D6E-409C-BE32-E72D297353CC}">
              <c16:uniqueId val="{00000000-A687-4F26-AC4A-FDCF86793D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Sheet1!$C$61:$C$63</c:f>
              <c:strCache>
                <c:ptCount val="3"/>
                <c:pt idx="0">
                  <c:v>ia;%S</c:v>
                </c:pt>
                <c:pt idx="1">
                  <c:v>mqreI</c:v>
                </c:pt>
                <c:pt idx="2">
                  <c:v>fjk;a</c:v>
                </c:pt>
              </c:strCache>
            </c:strRef>
          </c:cat>
          <c:val>
            <c:numRef>
              <c:f>Sheet1!$D$61:$D$63</c:f>
              <c:numCache>
                <c:formatCode>###0</c:formatCode>
                <c:ptCount val="3"/>
                <c:pt idx="0">
                  <c:v>97</c:v>
                </c:pt>
                <c:pt idx="1">
                  <c:v>82</c:v>
                </c:pt>
                <c:pt idx="2">
                  <c:v>1</c:v>
                </c:pt>
              </c:numCache>
            </c:numRef>
          </c:val>
          <c:extLst>
            <c:ext xmlns:c16="http://schemas.microsoft.com/office/drawing/2014/chart" uri="{C3380CC4-5D6E-409C-BE32-E72D297353CC}">
              <c16:uniqueId val="{00000000-1416-49D0-ACE0-0C08AF760C8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Sheet1!$C$382:$C$389</c:f>
              <c:strCache>
                <c:ptCount val="8"/>
                <c:pt idx="0">
                  <c:v>ksfõolhdf.a fmkqu ^we÷ï me&lt;÷ï$ fldKavd fudaia;rh$ fõI ksrEmKh ^Mwfl Uma&amp; &amp;</c:v>
                </c:pt>
                <c:pt idx="1">
                  <c:v>miq;,h</c:v>
                </c:pt>
                <c:pt idx="2">
                  <c:v>wdf,dalh</c:v>
                </c:pt>
                <c:pt idx="3">
                  <c:v>rEm rduq</c:v>
                </c:pt>
                <c:pt idx="4">
                  <c:v>leurd fldaK</c:v>
                </c:pt>
                <c:pt idx="5">
                  <c:v>j¾K Ndú;h</c:v>
                </c:pt>
                <c:pt idx="6">
                  <c:v>ckm%sh pß; m%jD;a;s ksfõokh i|yd fhdod .ekSu</c:v>
                </c:pt>
                <c:pt idx="7">
                  <c:v>ksfõol PdhdrEmh;a iuÕ Tjqkaf.a kñka Tjqkaj y÷kajd §u</c:v>
                </c:pt>
              </c:strCache>
            </c:strRef>
          </c:cat>
          <c:val>
            <c:numRef>
              <c:f>Sheet1!$D$382:$D$389</c:f>
              <c:numCache>
                <c:formatCode>###0</c:formatCode>
                <c:ptCount val="8"/>
                <c:pt idx="0">
                  <c:v>44</c:v>
                </c:pt>
                <c:pt idx="1">
                  <c:v>42</c:v>
                </c:pt>
                <c:pt idx="2">
                  <c:v>33</c:v>
                </c:pt>
                <c:pt idx="3">
                  <c:v>25</c:v>
                </c:pt>
                <c:pt idx="4">
                  <c:v>38</c:v>
                </c:pt>
                <c:pt idx="5">
                  <c:v>26</c:v>
                </c:pt>
                <c:pt idx="6">
                  <c:v>24</c:v>
                </c:pt>
                <c:pt idx="7">
                  <c:v>102</c:v>
                </c:pt>
              </c:numCache>
            </c:numRef>
          </c:val>
          <c:extLst>
            <c:ext xmlns:c16="http://schemas.microsoft.com/office/drawing/2014/chart" uri="{C3380CC4-5D6E-409C-BE32-E72D297353CC}">
              <c16:uniqueId val="{00000000-B67E-4724-8FAB-2286E38062A0}"/>
            </c:ext>
          </c:extLst>
        </c:ser>
        <c:dLbls>
          <c:showLegendKey val="0"/>
          <c:showVal val="0"/>
          <c:showCatName val="0"/>
          <c:showSerName val="0"/>
          <c:showPercent val="0"/>
          <c:showBubbleSize val="0"/>
        </c:dLbls>
        <c:gapWidth val="219"/>
        <c:overlap val="-27"/>
        <c:axId val="1483177007"/>
        <c:axId val="1483169327"/>
      </c:barChart>
      <c:catAx>
        <c:axId val="148317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169327"/>
        <c:crosses val="autoZero"/>
        <c:auto val="1"/>
        <c:lblAlgn val="ctr"/>
        <c:lblOffset val="100"/>
        <c:noMultiLvlLbl val="0"/>
      </c:catAx>
      <c:valAx>
        <c:axId val="1483169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77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Sheet1!$C$359:$C$366</c:f>
              <c:strCache>
                <c:ptCount val="8"/>
                <c:pt idx="0">
                  <c:v>ksfõolhdf.a fmkqu ^we÷ï me&lt;÷ï$ fldKavd fudaia;rh$ fõI ksrEmKh ^Mwfl Uma&amp; &amp;</c:v>
                </c:pt>
                <c:pt idx="1">
                  <c:v>miq;,h</c:v>
                </c:pt>
                <c:pt idx="2">
                  <c:v>wdf,dalh</c:v>
                </c:pt>
                <c:pt idx="3">
                  <c:v>rEm rduq</c:v>
                </c:pt>
                <c:pt idx="4">
                  <c:v>leurd fldaK</c:v>
                </c:pt>
                <c:pt idx="5">
                  <c:v>j¾K Ndú;h</c:v>
                </c:pt>
                <c:pt idx="6">
                  <c:v>ckm%sh pß; m%jD;a;s ksfõokh i|yd fhdod .ekSu</c:v>
                </c:pt>
                <c:pt idx="7">
                  <c:v>by; ish,a,u</c:v>
                </c:pt>
              </c:strCache>
            </c:strRef>
          </c:cat>
          <c:val>
            <c:numRef>
              <c:f>Sheet1!$D$359:$D$366</c:f>
              <c:numCache>
                <c:formatCode>###0</c:formatCode>
                <c:ptCount val="8"/>
                <c:pt idx="0">
                  <c:v>60</c:v>
                </c:pt>
                <c:pt idx="1">
                  <c:v>44</c:v>
                </c:pt>
                <c:pt idx="2">
                  <c:v>42</c:v>
                </c:pt>
                <c:pt idx="3">
                  <c:v>34</c:v>
                </c:pt>
                <c:pt idx="4">
                  <c:v>45</c:v>
                </c:pt>
                <c:pt idx="5">
                  <c:v>42</c:v>
                </c:pt>
                <c:pt idx="6">
                  <c:v>26</c:v>
                </c:pt>
                <c:pt idx="7">
                  <c:v>81</c:v>
                </c:pt>
              </c:numCache>
            </c:numRef>
          </c:val>
          <c:extLst>
            <c:ext xmlns:c16="http://schemas.microsoft.com/office/drawing/2014/chart" uri="{C3380CC4-5D6E-409C-BE32-E72D297353CC}">
              <c16:uniqueId val="{00000000-80EA-45F2-A8BC-5E7E9C21229E}"/>
            </c:ext>
          </c:extLst>
        </c:ser>
        <c:dLbls>
          <c:showLegendKey val="0"/>
          <c:showVal val="0"/>
          <c:showCatName val="0"/>
          <c:showSerName val="0"/>
          <c:showPercent val="0"/>
          <c:showBubbleSize val="0"/>
        </c:dLbls>
        <c:gapWidth val="219"/>
        <c:overlap val="-27"/>
        <c:axId val="1483176047"/>
        <c:axId val="1483174127"/>
      </c:barChart>
      <c:catAx>
        <c:axId val="148317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174127"/>
        <c:crosses val="autoZero"/>
        <c:auto val="1"/>
        <c:lblAlgn val="ctr"/>
        <c:lblOffset val="100"/>
        <c:noMultiLvlLbl val="0"/>
      </c:catAx>
      <c:valAx>
        <c:axId val="14831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7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Sheet1!$C$340:$C$345</c:f>
              <c:strCache>
                <c:ptCount val="6"/>
                <c:pt idx="0">
                  <c:v>oeä f,i tlÕ fõ</c:v>
                </c:pt>
                <c:pt idx="1">
                  <c:v>tlÕ fõ</c:v>
                </c:pt>
                <c:pt idx="2">
                  <c:v>;rula tlÕ fõ</c:v>
                </c:pt>
                <c:pt idx="3">
                  <c:v>tlÕ fkdfõ</c:v>
                </c:pt>
                <c:pt idx="4">
                  <c:v>oeä f,i tlÕ fkdfõ</c:v>
                </c:pt>
                <c:pt idx="5">
                  <c:v>tl;=j</c:v>
                </c:pt>
              </c:strCache>
            </c:strRef>
          </c:cat>
          <c:val>
            <c:numRef>
              <c:f>Sheet1!$D$340:$D$345</c:f>
              <c:numCache>
                <c:formatCode>###0</c:formatCode>
                <c:ptCount val="6"/>
                <c:pt idx="0">
                  <c:v>11</c:v>
                </c:pt>
                <c:pt idx="1">
                  <c:v>114</c:v>
                </c:pt>
                <c:pt idx="2">
                  <c:v>43</c:v>
                </c:pt>
                <c:pt idx="3">
                  <c:v>10</c:v>
                </c:pt>
                <c:pt idx="4">
                  <c:v>1</c:v>
                </c:pt>
                <c:pt idx="5">
                  <c:v>179</c:v>
                </c:pt>
              </c:numCache>
            </c:numRef>
          </c:val>
          <c:extLst>
            <c:ext xmlns:c16="http://schemas.microsoft.com/office/drawing/2014/chart" uri="{C3380CC4-5D6E-409C-BE32-E72D297353CC}">
              <c16:uniqueId val="{00000000-6BD0-4F8D-9919-452A548D80D5}"/>
            </c:ext>
          </c:extLst>
        </c:ser>
        <c:dLbls>
          <c:showLegendKey val="0"/>
          <c:showVal val="0"/>
          <c:showCatName val="0"/>
          <c:showSerName val="0"/>
          <c:showPercent val="0"/>
          <c:showBubbleSize val="0"/>
        </c:dLbls>
        <c:gapWidth val="219"/>
        <c:overlap val="-27"/>
        <c:axId val="1483169807"/>
        <c:axId val="1483170287"/>
      </c:barChart>
      <c:catAx>
        <c:axId val="148316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170287"/>
        <c:crosses val="autoZero"/>
        <c:auto val="1"/>
        <c:lblAlgn val="ctr"/>
        <c:lblOffset val="100"/>
        <c:noMultiLvlLbl val="0"/>
      </c:catAx>
      <c:valAx>
        <c:axId val="1483170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6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Sheet1!$C$320:$C$321</c:f>
              <c:strCache>
                <c:ptCount val="2"/>
                <c:pt idx="0">
                  <c:v>Tõ</c:v>
                </c:pt>
                <c:pt idx="1">
                  <c:v>ke;</c:v>
                </c:pt>
              </c:strCache>
            </c:strRef>
          </c:cat>
          <c:val>
            <c:numRef>
              <c:f>Sheet1!$D$320:$D$321</c:f>
              <c:numCache>
                <c:formatCode>###0</c:formatCode>
                <c:ptCount val="2"/>
                <c:pt idx="0">
                  <c:v>148</c:v>
                </c:pt>
                <c:pt idx="1">
                  <c:v>32</c:v>
                </c:pt>
              </c:numCache>
            </c:numRef>
          </c:val>
          <c:extLst>
            <c:ext xmlns:c16="http://schemas.microsoft.com/office/drawing/2014/chart" uri="{C3380CC4-5D6E-409C-BE32-E72D297353CC}">
              <c16:uniqueId val="{00000000-D890-4CA8-A33C-5C2198B83BF0}"/>
            </c:ext>
          </c:extLst>
        </c:ser>
        <c:dLbls>
          <c:showLegendKey val="0"/>
          <c:showVal val="0"/>
          <c:showCatName val="0"/>
          <c:showSerName val="0"/>
          <c:showPercent val="0"/>
          <c:showBubbleSize val="0"/>
        </c:dLbls>
        <c:gapWidth val="219"/>
        <c:overlap val="-27"/>
        <c:axId val="1483171247"/>
        <c:axId val="1483173167"/>
      </c:barChart>
      <c:catAx>
        <c:axId val="14831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173167"/>
        <c:crosses val="autoZero"/>
        <c:auto val="1"/>
        <c:lblAlgn val="ctr"/>
        <c:lblOffset val="100"/>
        <c:noMultiLvlLbl val="0"/>
      </c:catAx>
      <c:valAx>
        <c:axId val="1483173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71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Sheet1!$C$297:$C$301</c:f>
              <c:strCache>
                <c:ptCount val="5"/>
                <c:pt idx="0">
                  <c:v>oeä f,i tlÕ fõ</c:v>
                </c:pt>
                <c:pt idx="1">
                  <c:v>tlÕ fõ</c:v>
                </c:pt>
                <c:pt idx="2">
                  <c:v>;rula tlÕ fõ</c:v>
                </c:pt>
                <c:pt idx="3">
                  <c:v>tlÕ fkdfõ</c:v>
                </c:pt>
                <c:pt idx="4">
                  <c:v>oeä f,i tlÕ fkdfõ</c:v>
                </c:pt>
              </c:strCache>
            </c:strRef>
          </c:cat>
          <c:val>
            <c:numRef>
              <c:f>Sheet1!$D$297:$D$301</c:f>
              <c:numCache>
                <c:formatCode>###0</c:formatCode>
                <c:ptCount val="5"/>
                <c:pt idx="0">
                  <c:v>36</c:v>
                </c:pt>
                <c:pt idx="1">
                  <c:v>100</c:v>
                </c:pt>
                <c:pt idx="2">
                  <c:v>36</c:v>
                </c:pt>
                <c:pt idx="3">
                  <c:v>5</c:v>
                </c:pt>
                <c:pt idx="4">
                  <c:v>3</c:v>
                </c:pt>
              </c:numCache>
            </c:numRef>
          </c:val>
          <c:extLst>
            <c:ext xmlns:c16="http://schemas.microsoft.com/office/drawing/2014/chart" uri="{C3380CC4-5D6E-409C-BE32-E72D297353CC}">
              <c16:uniqueId val="{00000000-A5A9-4935-A73A-BA2D98AFEC31}"/>
            </c:ext>
          </c:extLst>
        </c:ser>
        <c:dLbls>
          <c:showLegendKey val="0"/>
          <c:showVal val="0"/>
          <c:showCatName val="0"/>
          <c:showSerName val="0"/>
          <c:showPercent val="0"/>
          <c:showBubbleSize val="0"/>
        </c:dLbls>
        <c:gapWidth val="219"/>
        <c:overlap val="-27"/>
        <c:axId val="1483168367"/>
        <c:axId val="1483163087"/>
      </c:barChart>
      <c:catAx>
        <c:axId val="148316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3163087"/>
        <c:crosses val="autoZero"/>
        <c:auto val="1"/>
        <c:lblAlgn val="ctr"/>
        <c:lblOffset val="100"/>
        <c:noMultiLvlLbl val="0"/>
      </c:catAx>
      <c:valAx>
        <c:axId val="148316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6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Sheet1!$C$275:$C$278</c:f>
              <c:strCache>
                <c:ptCount val="4"/>
                <c:pt idx="0">
                  <c:v>oeä wjodkhla fhduq lrhs</c:v>
                </c:pt>
                <c:pt idx="1">
                  <c:v>wjodkh fhduq lrhs</c:v>
                </c:pt>
                <c:pt idx="2">
                  <c:v>;rul wjodkhla fhduq lrhs</c:v>
                </c:pt>
                <c:pt idx="3">
                  <c:v>wjodkh fhduq fkdlrhs</c:v>
                </c:pt>
              </c:strCache>
            </c:strRef>
          </c:cat>
          <c:val>
            <c:numRef>
              <c:f>Sheet1!$D$275:$D$278</c:f>
              <c:numCache>
                <c:formatCode>###0</c:formatCode>
                <c:ptCount val="4"/>
                <c:pt idx="0">
                  <c:v>18</c:v>
                </c:pt>
                <c:pt idx="1">
                  <c:v>72</c:v>
                </c:pt>
                <c:pt idx="2">
                  <c:v>57</c:v>
                </c:pt>
                <c:pt idx="3">
                  <c:v>33</c:v>
                </c:pt>
              </c:numCache>
            </c:numRef>
          </c:val>
          <c:extLst>
            <c:ext xmlns:c16="http://schemas.microsoft.com/office/drawing/2014/chart" uri="{C3380CC4-5D6E-409C-BE32-E72D297353CC}">
              <c16:uniqueId val="{00000000-E623-49E1-B6E7-BBC0C2FAE63F}"/>
            </c:ext>
          </c:extLst>
        </c:ser>
        <c:dLbls>
          <c:showLegendKey val="0"/>
          <c:showVal val="0"/>
          <c:showCatName val="0"/>
          <c:showSerName val="0"/>
          <c:showPercent val="0"/>
          <c:showBubbleSize val="0"/>
        </c:dLbls>
        <c:gapWidth val="219"/>
        <c:overlap val="-27"/>
        <c:axId val="1483453695"/>
        <c:axId val="1482545759"/>
      </c:barChart>
      <c:catAx>
        <c:axId val="148345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482545759"/>
        <c:crosses val="autoZero"/>
        <c:auto val="1"/>
        <c:lblAlgn val="ctr"/>
        <c:lblOffset val="100"/>
        <c:noMultiLvlLbl val="0"/>
      </c:catAx>
      <c:valAx>
        <c:axId val="1482545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53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8</xdr:col>
      <xdr:colOff>152400</xdr:colOff>
      <xdr:row>444</xdr:row>
      <xdr:rowOff>319087</xdr:rowOff>
    </xdr:from>
    <xdr:to>
      <xdr:col>13</xdr:col>
      <xdr:colOff>200025</xdr:colOff>
      <xdr:row>452</xdr:row>
      <xdr:rowOff>185737</xdr:rowOff>
    </xdr:to>
    <xdr:graphicFrame macro="">
      <xdr:nvGraphicFramePr>
        <xdr:cNvPr id="2" name="Chart 1">
          <a:extLst>
            <a:ext uri="{FF2B5EF4-FFF2-40B4-BE49-F238E27FC236}">
              <a16:creationId xmlns:a16="http://schemas.microsoft.com/office/drawing/2014/main" id="{EAA4D547-81E9-B384-0AFE-4DB2A2B2E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542925</xdr:colOff>
      <xdr:row>421</xdr:row>
      <xdr:rowOff>909637</xdr:rowOff>
    </xdr:from>
    <xdr:to>
      <xdr:col>12</xdr:col>
      <xdr:colOff>590550</xdr:colOff>
      <xdr:row>433</xdr:row>
      <xdr:rowOff>14287</xdr:rowOff>
    </xdr:to>
    <xdr:graphicFrame macro="">
      <xdr:nvGraphicFramePr>
        <xdr:cNvPr id="3" name="Chart 2">
          <a:extLst>
            <a:ext uri="{FF2B5EF4-FFF2-40B4-BE49-F238E27FC236}">
              <a16:creationId xmlns:a16="http://schemas.microsoft.com/office/drawing/2014/main" id="{C84F3B55-9879-4010-894C-F00B2D9DE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361950</xdr:colOff>
      <xdr:row>398</xdr:row>
      <xdr:rowOff>719137</xdr:rowOff>
    </xdr:from>
    <xdr:to>
      <xdr:col>12</xdr:col>
      <xdr:colOff>409575</xdr:colOff>
      <xdr:row>409</xdr:row>
      <xdr:rowOff>14287</xdr:rowOff>
    </xdr:to>
    <xdr:graphicFrame macro="">
      <xdr:nvGraphicFramePr>
        <xdr:cNvPr id="4" name="Chart 3">
          <a:extLst>
            <a:ext uri="{FF2B5EF4-FFF2-40B4-BE49-F238E27FC236}">
              <a16:creationId xmlns:a16="http://schemas.microsoft.com/office/drawing/2014/main" id="{5D277C29-F4F1-0DF7-A1E2-D9045747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409575</xdr:colOff>
      <xdr:row>378</xdr:row>
      <xdr:rowOff>157162</xdr:rowOff>
    </xdr:from>
    <xdr:to>
      <xdr:col>12</xdr:col>
      <xdr:colOff>457200</xdr:colOff>
      <xdr:row>392</xdr:row>
      <xdr:rowOff>42862</xdr:rowOff>
    </xdr:to>
    <xdr:graphicFrame macro="">
      <xdr:nvGraphicFramePr>
        <xdr:cNvPr id="5" name="Chart 4">
          <a:extLst>
            <a:ext uri="{FF2B5EF4-FFF2-40B4-BE49-F238E27FC236}">
              <a16:creationId xmlns:a16="http://schemas.microsoft.com/office/drawing/2014/main" id="{52B0CDA3-2F20-DD80-548F-F84AB9EF4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357</xdr:row>
      <xdr:rowOff>90487</xdr:rowOff>
    </xdr:from>
    <xdr:to>
      <xdr:col>12</xdr:col>
      <xdr:colOff>657225</xdr:colOff>
      <xdr:row>370</xdr:row>
      <xdr:rowOff>166687</xdr:rowOff>
    </xdr:to>
    <xdr:graphicFrame macro="">
      <xdr:nvGraphicFramePr>
        <xdr:cNvPr id="6" name="Chart 5">
          <a:extLst>
            <a:ext uri="{FF2B5EF4-FFF2-40B4-BE49-F238E27FC236}">
              <a16:creationId xmlns:a16="http://schemas.microsoft.com/office/drawing/2014/main" id="{4AF6BC1C-92A2-F609-53FF-3BD881BA5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314325</xdr:colOff>
      <xdr:row>337</xdr:row>
      <xdr:rowOff>195262</xdr:rowOff>
    </xdr:from>
    <xdr:to>
      <xdr:col>12</xdr:col>
      <xdr:colOff>361950</xdr:colOff>
      <xdr:row>348</xdr:row>
      <xdr:rowOff>52387</xdr:rowOff>
    </xdr:to>
    <xdr:graphicFrame macro="">
      <xdr:nvGraphicFramePr>
        <xdr:cNvPr id="7" name="Chart 6">
          <a:extLst>
            <a:ext uri="{FF2B5EF4-FFF2-40B4-BE49-F238E27FC236}">
              <a16:creationId xmlns:a16="http://schemas.microsoft.com/office/drawing/2014/main" id="{224B353E-6B8E-C053-6BBA-90A484265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466725</xdr:colOff>
      <xdr:row>317</xdr:row>
      <xdr:rowOff>471487</xdr:rowOff>
    </xdr:from>
    <xdr:to>
      <xdr:col>12</xdr:col>
      <xdr:colOff>514350</xdr:colOff>
      <xdr:row>326</xdr:row>
      <xdr:rowOff>147637</xdr:rowOff>
    </xdr:to>
    <xdr:graphicFrame macro="">
      <xdr:nvGraphicFramePr>
        <xdr:cNvPr id="8" name="Chart 7">
          <a:extLst>
            <a:ext uri="{FF2B5EF4-FFF2-40B4-BE49-F238E27FC236}">
              <a16:creationId xmlns:a16="http://schemas.microsoft.com/office/drawing/2014/main" id="{82454058-B654-23D0-9E16-D2D0C580D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304800</xdr:colOff>
      <xdr:row>294</xdr:row>
      <xdr:rowOff>947737</xdr:rowOff>
    </xdr:from>
    <xdr:to>
      <xdr:col>12</xdr:col>
      <xdr:colOff>352425</xdr:colOff>
      <xdr:row>307</xdr:row>
      <xdr:rowOff>52387</xdr:rowOff>
    </xdr:to>
    <xdr:graphicFrame macro="">
      <xdr:nvGraphicFramePr>
        <xdr:cNvPr id="9" name="Chart 8">
          <a:extLst>
            <a:ext uri="{FF2B5EF4-FFF2-40B4-BE49-F238E27FC236}">
              <a16:creationId xmlns:a16="http://schemas.microsoft.com/office/drawing/2014/main" id="{37A1616C-83B8-9E7F-DC72-B5962EE70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104775</xdr:colOff>
      <xdr:row>272</xdr:row>
      <xdr:rowOff>604837</xdr:rowOff>
    </xdr:from>
    <xdr:to>
      <xdr:col>12</xdr:col>
      <xdr:colOff>152400</xdr:colOff>
      <xdr:row>282</xdr:row>
      <xdr:rowOff>157162</xdr:rowOff>
    </xdr:to>
    <xdr:graphicFrame macro="">
      <xdr:nvGraphicFramePr>
        <xdr:cNvPr id="10" name="Chart 9">
          <a:extLst>
            <a:ext uri="{FF2B5EF4-FFF2-40B4-BE49-F238E27FC236}">
              <a16:creationId xmlns:a16="http://schemas.microsoft.com/office/drawing/2014/main" id="{D61DEBD4-DF5A-F9E3-F0CB-25EDC0471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66675</xdr:colOff>
      <xdr:row>250</xdr:row>
      <xdr:rowOff>33337</xdr:rowOff>
    </xdr:from>
    <xdr:to>
      <xdr:col>12</xdr:col>
      <xdr:colOff>114300</xdr:colOff>
      <xdr:row>262</xdr:row>
      <xdr:rowOff>33337</xdr:rowOff>
    </xdr:to>
    <xdr:graphicFrame macro="">
      <xdr:nvGraphicFramePr>
        <xdr:cNvPr id="11" name="Chart 10">
          <a:extLst>
            <a:ext uri="{FF2B5EF4-FFF2-40B4-BE49-F238E27FC236}">
              <a16:creationId xmlns:a16="http://schemas.microsoft.com/office/drawing/2014/main" id="{30837D82-327A-D875-5603-DDC15A6CA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219075</xdr:colOff>
      <xdr:row>228</xdr:row>
      <xdr:rowOff>271462</xdr:rowOff>
    </xdr:from>
    <xdr:to>
      <xdr:col>12</xdr:col>
      <xdr:colOff>266700</xdr:colOff>
      <xdr:row>241</xdr:row>
      <xdr:rowOff>23812</xdr:rowOff>
    </xdr:to>
    <xdr:graphicFrame macro="">
      <xdr:nvGraphicFramePr>
        <xdr:cNvPr id="12" name="Chart 11">
          <a:extLst>
            <a:ext uri="{FF2B5EF4-FFF2-40B4-BE49-F238E27FC236}">
              <a16:creationId xmlns:a16="http://schemas.microsoft.com/office/drawing/2014/main" id="{982B961E-466A-1D64-ABA2-FF3FEF7EF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257175</xdr:colOff>
      <xdr:row>206</xdr:row>
      <xdr:rowOff>119062</xdr:rowOff>
    </xdr:from>
    <xdr:to>
      <xdr:col>12</xdr:col>
      <xdr:colOff>304800</xdr:colOff>
      <xdr:row>217</xdr:row>
      <xdr:rowOff>80962</xdr:rowOff>
    </xdr:to>
    <xdr:graphicFrame macro="">
      <xdr:nvGraphicFramePr>
        <xdr:cNvPr id="13" name="Chart 12">
          <a:extLst>
            <a:ext uri="{FF2B5EF4-FFF2-40B4-BE49-F238E27FC236}">
              <a16:creationId xmlns:a16="http://schemas.microsoft.com/office/drawing/2014/main" id="{68927DE5-60C9-0E16-5E98-7D47874F4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123825</xdr:colOff>
      <xdr:row>186</xdr:row>
      <xdr:rowOff>166687</xdr:rowOff>
    </xdr:from>
    <xdr:to>
      <xdr:col>12</xdr:col>
      <xdr:colOff>171450</xdr:colOff>
      <xdr:row>198</xdr:row>
      <xdr:rowOff>128587</xdr:rowOff>
    </xdr:to>
    <xdr:graphicFrame macro="">
      <xdr:nvGraphicFramePr>
        <xdr:cNvPr id="14" name="Chart 13">
          <a:extLst>
            <a:ext uri="{FF2B5EF4-FFF2-40B4-BE49-F238E27FC236}">
              <a16:creationId xmlns:a16="http://schemas.microsoft.com/office/drawing/2014/main" id="{A5C3E827-36DE-AC74-AE97-03D295919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104775</xdr:colOff>
      <xdr:row>166</xdr:row>
      <xdr:rowOff>90487</xdr:rowOff>
    </xdr:from>
    <xdr:to>
      <xdr:col>12</xdr:col>
      <xdr:colOff>152400</xdr:colOff>
      <xdr:row>178</xdr:row>
      <xdr:rowOff>128587</xdr:rowOff>
    </xdr:to>
    <xdr:graphicFrame macro="">
      <xdr:nvGraphicFramePr>
        <xdr:cNvPr id="15" name="Chart 14">
          <a:extLst>
            <a:ext uri="{FF2B5EF4-FFF2-40B4-BE49-F238E27FC236}">
              <a16:creationId xmlns:a16="http://schemas.microsoft.com/office/drawing/2014/main" id="{7BF9E4A3-1049-761E-B7FF-CCC72538F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95250</xdr:colOff>
      <xdr:row>143</xdr:row>
      <xdr:rowOff>71437</xdr:rowOff>
    </xdr:from>
    <xdr:to>
      <xdr:col>12</xdr:col>
      <xdr:colOff>142875</xdr:colOff>
      <xdr:row>154</xdr:row>
      <xdr:rowOff>33337</xdr:rowOff>
    </xdr:to>
    <xdr:graphicFrame macro="">
      <xdr:nvGraphicFramePr>
        <xdr:cNvPr id="16" name="Chart 15">
          <a:extLst>
            <a:ext uri="{FF2B5EF4-FFF2-40B4-BE49-F238E27FC236}">
              <a16:creationId xmlns:a16="http://schemas.microsoft.com/office/drawing/2014/main" id="{2CB22643-7E0C-7CC6-9434-1790618C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85725</xdr:colOff>
      <xdr:row>123</xdr:row>
      <xdr:rowOff>71437</xdr:rowOff>
    </xdr:from>
    <xdr:to>
      <xdr:col>12</xdr:col>
      <xdr:colOff>133350</xdr:colOff>
      <xdr:row>136</xdr:row>
      <xdr:rowOff>90487</xdr:rowOff>
    </xdr:to>
    <xdr:graphicFrame macro="">
      <xdr:nvGraphicFramePr>
        <xdr:cNvPr id="17" name="Chart 16">
          <a:extLst>
            <a:ext uri="{FF2B5EF4-FFF2-40B4-BE49-F238E27FC236}">
              <a16:creationId xmlns:a16="http://schemas.microsoft.com/office/drawing/2014/main" id="{A587DC57-7CCA-10BF-A21A-49165766C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85725</xdr:colOff>
      <xdr:row>101</xdr:row>
      <xdr:rowOff>61912</xdr:rowOff>
    </xdr:from>
    <xdr:to>
      <xdr:col>12</xdr:col>
      <xdr:colOff>133350</xdr:colOff>
      <xdr:row>114</xdr:row>
      <xdr:rowOff>61912</xdr:rowOff>
    </xdr:to>
    <xdr:graphicFrame macro="">
      <xdr:nvGraphicFramePr>
        <xdr:cNvPr id="18" name="Chart 17">
          <a:extLst>
            <a:ext uri="{FF2B5EF4-FFF2-40B4-BE49-F238E27FC236}">
              <a16:creationId xmlns:a16="http://schemas.microsoft.com/office/drawing/2014/main" id="{DCB45CC2-40DC-7DCE-7117-97921203A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95250</xdr:colOff>
      <xdr:row>80</xdr:row>
      <xdr:rowOff>52387</xdr:rowOff>
    </xdr:from>
    <xdr:to>
      <xdr:col>12</xdr:col>
      <xdr:colOff>142875</xdr:colOff>
      <xdr:row>93</xdr:row>
      <xdr:rowOff>71437</xdr:rowOff>
    </xdr:to>
    <xdr:graphicFrame macro="">
      <xdr:nvGraphicFramePr>
        <xdr:cNvPr id="19" name="Chart 18">
          <a:extLst>
            <a:ext uri="{FF2B5EF4-FFF2-40B4-BE49-F238E27FC236}">
              <a16:creationId xmlns:a16="http://schemas.microsoft.com/office/drawing/2014/main" id="{09571DF3-A5B8-CECF-DD44-F3A5F9127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57150</xdr:colOff>
      <xdr:row>59</xdr:row>
      <xdr:rowOff>61912</xdr:rowOff>
    </xdr:from>
    <xdr:to>
      <xdr:col>12</xdr:col>
      <xdr:colOff>104775</xdr:colOff>
      <xdr:row>72</xdr:row>
      <xdr:rowOff>80962</xdr:rowOff>
    </xdr:to>
    <xdr:graphicFrame macro="">
      <xdr:nvGraphicFramePr>
        <xdr:cNvPr id="20" name="Chart 19">
          <a:extLst>
            <a:ext uri="{FF2B5EF4-FFF2-40B4-BE49-F238E27FC236}">
              <a16:creationId xmlns:a16="http://schemas.microsoft.com/office/drawing/2014/main" id="{F12BE905-1FFC-C963-623A-4F4BD12C4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228600</xdr:colOff>
      <xdr:row>444</xdr:row>
      <xdr:rowOff>223837</xdr:rowOff>
    </xdr:from>
    <xdr:to>
      <xdr:col>18</xdr:col>
      <xdr:colOff>276225</xdr:colOff>
      <xdr:row>452</xdr:row>
      <xdr:rowOff>90487</xdr:rowOff>
    </xdr:to>
    <xdr:graphicFrame macro="">
      <xdr:nvGraphicFramePr>
        <xdr:cNvPr id="21" name="Chart 20">
          <a:extLst>
            <a:ext uri="{FF2B5EF4-FFF2-40B4-BE49-F238E27FC236}">
              <a16:creationId xmlns:a16="http://schemas.microsoft.com/office/drawing/2014/main" id="{2328F1D7-F695-CADA-95A5-23227BC8B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714375</xdr:colOff>
      <xdr:row>421</xdr:row>
      <xdr:rowOff>747712</xdr:rowOff>
    </xdr:from>
    <xdr:to>
      <xdr:col>17</xdr:col>
      <xdr:colOff>762000</xdr:colOff>
      <xdr:row>432</xdr:row>
      <xdr:rowOff>42862</xdr:rowOff>
    </xdr:to>
    <xdr:graphicFrame macro="">
      <xdr:nvGraphicFramePr>
        <xdr:cNvPr id="22" name="Chart 21">
          <a:extLst>
            <a:ext uri="{FF2B5EF4-FFF2-40B4-BE49-F238E27FC236}">
              <a16:creationId xmlns:a16="http://schemas.microsoft.com/office/drawing/2014/main" id="{117DBF20-953F-3509-8258-C8432A1EE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571500</xdr:colOff>
      <xdr:row>398</xdr:row>
      <xdr:rowOff>738187</xdr:rowOff>
    </xdr:from>
    <xdr:to>
      <xdr:col>17</xdr:col>
      <xdr:colOff>619125</xdr:colOff>
      <xdr:row>409</xdr:row>
      <xdr:rowOff>33337</xdr:rowOff>
    </xdr:to>
    <xdr:graphicFrame macro="">
      <xdr:nvGraphicFramePr>
        <xdr:cNvPr id="23" name="Chart 22">
          <a:extLst>
            <a:ext uri="{FF2B5EF4-FFF2-40B4-BE49-F238E27FC236}">
              <a16:creationId xmlns:a16="http://schemas.microsoft.com/office/drawing/2014/main" id="{A48C41FD-1884-21A5-5854-9B9D71E99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828675</xdr:colOff>
      <xdr:row>337</xdr:row>
      <xdr:rowOff>147637</xdr:rowOff>
    </xdr:from>
    <xdr:to>
      <xdr:col>17</xdr:col>
      <xdr:colOff>876300</xdr:colOff>
      <xdr:row>348</xdr:row>
      <xdr:rowOff>4762</xdr:rowOff>
    </xdr:to>
    <xdr:graphicFrame macro="">
      <xdr:nvGraphicFramePr>
        <xdr:cNvPr id="24" name="Chart 23">
          <a:extLst>
            <a:ext uri="{FF2B5EF4-FFF2-40B4-BE49-F238E27FC236}">
              <a16:creationId xmlns:a16="http://schemas.microsoft.com/office/drawing/2014/main" id="{4E44F8CD-0264-D22C-FB85-60C7A2D77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819150</xdr:colOff>
      <xdr:row>317</xdr:row>
      <xdr:rowOff>404812</xdr:rowOff>
    </xdr:from>
    <xdr:to>
      <xdr:col>17</xdr:col>
      <xdr:colOff>866775</xdr:colOff>
      <xdr:row>326</xdr:row>
      <xdr:rowOff>80962</xdr:rowOff>
    </xdr:to>
    <xdr:graphicFrame macro="">
      <xdr:nvGraphicFramePr>
        <xdr:cNvPr id="25" name="Chart 24">
          <a:extLst>
            <a:ext uri="{FF2B5EF4-FFF2-40B4-BE49-F238E27FC236}">
              <a16:creationId xmlns:a16="http://schemas.microsoft.com/office/drawing/2014/main" id="{C8D32E41-5CAD-BBA7-8F52-8A3A0E1D2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323850</xdr:colOff>
      <xdr:row>272</xdr:row>
      <xdr:rowOff>576262</xdr:rowOff>
    </xdr:from>
    <xdr:to>
      <xdr:col>17</xdr:col>
      <xdr:colOff>371475</xdr:colOff>
      <xdr:row>282</xdr:row>
      <xdr:rowOff>128587</xdr:rowOff>
    </xdr:to>
    <xdr:graphicFrame macro="">
      <xdr:nvGraphicFramePr>
        <xdr:cNvPr id="26" name="Chart 25">
          <a:extLst>
            <a:ext uri="{FF2B5EF4-FFF2-40B4-BE49-F238E27FC236}">
              <a16:creationId xmlns:a16="http://schemas.microsoft.com/office/drawing/2014/main" id="{5D1884E3-1E1D-2852-A397-DE866C6C9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295275</xdr:colOff>
      <xdr:row>250</xdr:row>
      <xdr:rowOff>52387</xdr:rowOff>
    </xdr:from>
    <xdr:to>
      <xdr:col>17</xdr:col>
      <xdr:colOff>342900</xdr:colOff>
      <xdr:row>262</xdr:row>
      <xdr:rowOff>52387</xdr:rowOff>
    </xdr:to>
    <xdr:graphicFrame macro="">
      <xdr:nvGraphicFramePr>
        <xdr:cNvPr id="27" name="Chart 26">
          <a:extLst>
            <a:ext uri="{FF2B5EF4-FFF2-40B4-BE49-F238E27FC236}">
              <a16:creationId xmlns:a16="http://schemas.microsoft.com/office/drawing/2014/main" id="{10AE937D-F0D6-1CFD-2C6C-C400DB952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466725</xdr:colOff>
      <xdr:row>228</xdr:row>
      <xdr:rowOff>214312</xdr:rowOff>
    </xdr:from>
    <xdr:to>
      <xdr:col>17</xdr:col>
      <xdr:colOff>514350</xdr:colOff>
      <xdr:row>240</xdr:row>
      <xdr:rowOff>157162</xdr:rowOff>
    </xdr:to>
    <xdr:graphicFrame macro="">
      <xdr:nvGraphicFramePr>
        <xdr:cNvPr id="28" name="Chart 27">
          <a:extLst>
            <a:ext uri="{FF2B5EF4-FFF2-40B4-BE49-F238E27FC236}">
              <a16:creationId xmlns:a16="http://schemas.microsoft.com/office/drawing/2014/main" id="{E85D0F43-D7D3-BC6E-30D2-16CDB97E2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523875</xdr:colOff>
      <xdr:row>186</xdr:row>
      <xdr:rowOff>100012</xdr:rowOff>
    </xdr:from>
    <xdr:to>
      <xdr:col>17</xdr:col>
      <xdr:colOff>571500</xdr:colOff>
      <xdr:row>198</xdr:row>
      <xdr:rowOff>61912</xdr:rowOff>
    </xdr:to>
    <xdr:graphicFrame macro="">
      <xdr:nvGraphicFramePr>
        <xdr:cNvPr id="29" name="Chart 28">
          <a:extLst>
            <a:ext uri="{FF2B5EF4-FFF2-40B4-BE49-F238E27FC236}">
              <a16:creationId xmlns:a16="http://schemas.microsoft.com/office/drawing/2014/main" id="{56D074C5-A632-34E9-43D9-1067419DD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390525</xdr:colOff>
      <xdr:row>166</xdr:row>
      <xdr:rowOff>23812</xdr:rowOff>
    </xdr:from>
    <xdr:to>
      <xdr:col>17</xdr:col>
      <xdr:colOff>438150</xdr:colOff>
      <xdr:row>178</xdr:row>
      <xdr:rowOff>61912</xdr:rowOff>
    </xdr:to>
    <xdr:graphicFrame macro="">
      <xdr:nvGraphicFramePr>
        <xdr:cNvPr id="30" name="Chart 29">
          <a:extLst>
            <a:ext uri="{FF2B5EF4-FFF2-40B4-BE49-F238E27FC236}">
              <a16:creationId xmlns:a16="http://schemas.microsoft.com/office/drawing/2014/main" id="{4EF20369-1DCF-FE33-8755-706B91AED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428625</xdr:colOff>
      <xdr:row>123</xdr:row>
      <xdr:rowOff>33337</xdr:rowOff>
    </xdr:from>
    <xdr:to>
      <xdr:col>17</xdr:col>
      <xdr:colOff>476250</xdr:colOff>
      <xdr:row>136</xdr:row>
      <xdr:rowOff>52387</xdr:rowOff>
    </xdr:to>
    <xdr:graphicFrame macro="">
      <xdr:nvGraphicFramePr>
        <xdr:cNvPr id="31" name="Chart 30">
          <a:extLst>
            <a:ext uri="{FF2B5EF4-FFF2-40B4-BE49-F238E27FC236}">
              <a16:creationId xmlns:a16="http://schemas.microsoft.com/office/drawing/2014/main" id="{D0615332-A101-C75B-DC89-FBC26DDBC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200025</xdr:colOff>
      <xdr:row>80</xdr:row>
      <xdr:rowOff>23812</xdr:rowOff>
    </xdr:from>
    <xdr:to>
      <xdr:col>17</xdr:col>
      <xdr:colOff>247650</xdr:colOff>
      <xdr:row>93</xdr:row>
      <xdr:rowOff>42862</xdr:rowOff>
    </xdr:to>
    <xdr:graphicFrame macro="">
      <xdr:nvGraphicFramePr>
        <xdr:cNvPr id="32" name="Chart 31">
          <a:extLst>
            <a:ext uri="{FF2B5EF4-FFF2-40B4-BE49-F238E27FC236}">
              <a16:creationId xmlns:a16="http://schemas.microsoft.com/office/drawing/2014/main" id="{1BF5A8C0-ACA7-A067-0609-16CE94E3E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285750</xdr:colOff>
      <xdr:row>59</xdr:row>
      <xdr:rowOff>52387</xdr:rowOff>
    </xdr:from>
    <xdr:to>
      <xdr:col>17</xdr:col>
      <xdr:colOff>333375</xdr:colOff>
      <xdr:row>72</xdr:row>
      <xdr:rowOff>71437</xdr:rowOff>
    </xdr:to>
    <xdr:graphicFrame macro="">
      <xdr:nvGraphicFramePr>
        <xdr:cNvPr id="33" name="Chart 32">
          <a:extLst>
            <a:ext uri="{FF2B5EF4-FFF2-40B4-BE49-F238E27FC236}">
              <a16:creationId xmlns:a16="http://schemas.microsoft.com/office/drawing/2014/main" id="{4D6EFC26-42A7-D44A-740C-C5F23747B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T452"/>
  <sheetViews>
    <sheetView tabSelected="1" topLeftCell="A358" workbookViewId="0">
      <selection activeCell="F391" sqref="F391"/>
    </sheetView>
  </sheetViews>
  <sheetFormatPr defaultRowHeight="15" x14ac:dyDescent="0.25"/>
  <cols>
    <col min="2" max="2" width="21.140625" style="28" customWidth="1"/>
    <col min="3" max="3" width="22.7109375" style="54" customWidth="1"/>
    <col min="4" max="4" width="23" customWidth="1"/>
    <col min="5" max="20" width="13.5703125" customWidth="1"/>
  </cols>
  <sheetData>
    <row r="2" spans="2:2" x14ac:dyDescent="0.25">
      <c r="B2" s="29" t="s">
        <v>0</v>
      </c>
    </row>
    <row r="5" spans="2:2" x14ac:dyDescent="0.25">
      <c r="B5" s="29" t="s">
        <v>1</v>
      </c>
    </row>
    <row r="6" spans="2:2" x14ac:dyDescent="0.25">
      <c r="B6" s="29" t="s">
        <v>2</v>
      </c>
    </row>
    <row r="7" spans="2:2" x14ac:dyDescent="0.25">
      <c r="B7" s="29" t="s">
        <v>3</v>
      </c>
    </row>
    <row r="8" spans="2:2" x14ac:dyDescent="0.25">
      <c r="B8" s="29" t="s">
        <v>4</v>
      </c>
    </row>
    <row r="9" spans="2:2" x14ac:dyDescent="0.25">
      <c r="B9" s="29" t="s">
        <v>5</v>
      </c>
    </row>
    <row r="10" spans="2:2" x14ac:dyDescent="0.25">
      <c r="B10" s="29" t="s">
        <v>6</v>
      </c>
    </row>
    <row r="11" spans="2:2" x14ac:dyDescent="0.25">
      <c r="B11" s="29" t="s">
        <v>7</v>
      </c>
    </row>
    <row r="12" spans="2:2" x14ac:dyDescent="0.25">
      <c r="B12" s="29" t="s">
        <v>8</v>
      </c>
    </row>
    <row r="13" spans="2:2" x14ac:dyDescent="0.25">
      <c r="B13" s="29" t="s">
        <v>9</v>
      </c>
    </row>
    <row r="14" spans="2:2" x14ac:dyDescent="0.25">
      <c r="B14" s="29" t="s">
        <v>10</v>
      </c>
    </row>
    <row r="16" spans="2:2" x14ac:dyDescent="0.25">
      <c r="B16" s="29" t="s">
        <v>11</v>
      </c>
    </row>
    <row r="17" spans="2:2" x14ac:dyDescent="0.25">
      <c r="B17" s="29" t="s">
        <v>12</v>
      </c>
    </row>
    <row r="18" spans="2:2" x14ac:dyDescent="0.25">
      <c r="B18" s="29" t="s">
        <v>13</v>
      </c>
    </row>
    <row r="20" spans="2:2" x14ac:dyDescent="0.25">
      <c r="B20" s="29" t="s">
        <v>11</v>
      </c>
    </row>
    <row r="21" spans="2:2" x14ac:dyDescent="0.25">
      <c r="B21" s="29" t="s">
        <v>12</v>
      </c>
    </row>
    <row r="22" spans="2:2" x14ac:dyDescent="0.25">
      <c r="B22" s="29" t="s">
        <v>14</v>
      </c>
    </row>
    <row r="23" spans="2:2" x14ac:dyDescent="0.25">
      <c r="B23" s="29" t="s">
        <v>15</v>
      </c>
    </row>
    <row r="24" spans="2:2" x14ac:dyDescent="0.25">
      <c r="B24" s="29" t="s">
        <v>16</v>
      </c>
    </row>
    <row r="25" spans="2:2" x14ac:dyDescent="0.25">
      <c r="B25" s="29" t="s">
        <v>17</v>
      </c>
    </row>
    <row r="26" spans="2:2" x14ac:dyDescent="0.25">
      <c r="B26" s="29" t="s">
        <v>18</v>
      </c>
    </row>
    <row r="27" spans="2:2" x14ac:dyDescent="0.25">
      <c r="B27" s="29" t="s">
        <v>19</v>
      </c>
    </row>
    <row r="28" spans="2:2" x14ac:dyDescent="0.25">
      <c r="B28" s="29" t="s">
        <v>20</v>
      </c>
    </row>
    <row r="31" spans="2:2" ht="18" x14ac:dyDescent="0.25">
      <c r="B31" s="30" t="s">
        <v>21</v>
      </c>
    </row>
    <row r="33" spans="2:4" ht="21" customHeight="1" x14ac:dyDescent="0.25">
      <c r="B33" s="37" t="s">
        <v>22</v>
      </c>
      <c r="C33" s="38"/>
      <c r="D33" s="39"/>
    </row>
    <row r="34" spans="2:4" ht="17.100000000000001" customHeight="1" x14ac:dyDescent="0.25">
      <c r="B34" s="47" t="s">
        <v>23</v>
      </c>
      <c r="C34" s="48"/>
      <c r="D34" s="1" t="s">
        <v>24</v>
      </c>
    </row>
    <row r="35" spans="2:4" ht="17.100000000000001" customHeight="1" x14ac:dyDescent="0.25">
      <c r="B35" s="49" t="s">
        <v>25</v>
      </c>
      <c r="C35" s="50"/>
      <c r="D35" s="2" t="s">
        <v>26</v>
      </c>
    </row>
    <row r="36" spans="2:4" ht="45.95" customHeight="1" x14ac:dyDescent="0.25">
      <c r="B36" s="43" t="s">
        <v>27</v>
      </c>
      <c r="C36" s="55" t="s">
        <v>28</v>
      </c>
      <c r="D36" s="2" t="s">
        <v>29</v>
      </c>
    </row>
    <row r="37" spans="2:4" ht="17.100000000000001" customHeight="1" x14ac:dyDescent="0.25">
      <c r="B37" s="43"/>
      <c r="C37" s="55" t="s">
        <v>30</v>
      </c>
      <c r="D37" s="2" t="s">
        <v>31</v>
      </c>
    </row>
    <row r="38" spans="2:4" ht="17.100000000000001" customHeight="1" x14ac:dyDescent="0.25">
      <c r="B38" s="43"/>
      <c r="C38" s="55" t="s">
        <v>32</v>
      </c>
      <c r="D38" s="2" t="s">
        <v>33</v>
      </c>
    </row>
    <row r="39" spans="2:4" ht="17.100000000000001" customHeight="1" x14ac:dyDescent="0.25">
      <c r="B39" s="43"/>
      <c r="C39" s="55" t="s">
        <v>34</v>
      </c>
      <c r="D39" s="2" t="s">
        <v>33</v>
      </c>
    </row>
    <row r="40" spans="2:4" ht="17.100000000000001" customHeight="1" x14ac:dyDescent="0.25">
      <c r="B40" s="43"/>
      <c r="C40" s="55" t="s">
        <v>35</v>
      </c>
      <c r="D40" s="2" t="s">
        <v>33</v>
      </c>
    </row>
    <row r="41" spans="2:4" ht="30" customHeight="1" x14ac:dyDescent="0.25">
      <c r="B41" s="43"/>
      <c r="C41" s="55" t="s">
        <v>36</v>
      </c>
      <c r="D41" s="3">
        <v>180</v>
      </c>
    </row>
    <row r="42" spans="2:4" ht="45.95" customHeight="1" x14ac:dyDescent="0.25">
      <c r="B42" s="43" t="s">
        <v>37</v>
      </c>
      <c r="C42" s="55" t="s">
        <v>38</v>
      </c>
      <c r="D42" s="2" t="s">
        <v>39</v>
      </c>
    </row>
    <row r="43" spans="2:4" ht="30" customHeight="1" x14ac:dyDescent="0.25">
      <c r="B43" s="43"/>
      <c r="C43" s="55" t="s">
        <v>40</v>
      </c>
      <c r="D43" s="2" t="s">
        <v>41</v>
      </c>
    </row>
    <row r="44" spans="2:4" ht="17.100000000000001" customHeight="1" x14ac:dyDescent="0.25">
      <c r="B44" s="43" t="s">
        <v>42</v>
      </c>
      <c r="C44" s="55" t="s">
        <v>43</v>
      </c>
      <c r="D44" s="4" t="s">
        <v>44</v>
      </c>
    </row>
    <row r="45" spans="2:4" ht="17.100000000000001" customHeight="1" x14ac:dyDescent="0.25">
      <c r="B45" s="44"/>
      <c r="C45" s="56" t="s">
        <v>45</v>
      </c>
      <c r="D45" s="5" t="s">
        <v>46</v>
      </c>
    </row>
    <row r="48" spans="2:4" x14ac:dyDescent="0.25">
      <c r="B48" s="32" t="s">
        <v>47</v>
      </c>
    </row>
    <row r="50" spans="2:20" ht="21" customHeight="1" x14ac:dyDescent="0.25">
      <c r="B50" s="37" t="s">
        <v>48</v>
      </c>
      <c r="C50" s="38"/>
      <c r="D50" s="38"/>
      <c r="E50" s="38"/>
      <c r="F50" s="38"/>
      <c r="G50" s="38"/>
      <c r="H50" s="38"/>
      <c r="I50" s="38"/>
      <c r="J50" s="38"/>
      <c r="K50" s="38"/>
      <c r="L50" s="38"/>
      <c r="M50" s="38"/>
      <c r="N50" s="38"/>
      <c r="O50" s="38"/>
      <c r="P50" s="38"/>
      <c r="Q50" s="38"/>
      <c r="R50" s="38"/>
      <c r="S50" s="38"/>
      <c r="T50" s="39"/>
    </row>
    <row r="51" spans="2:20" ht="378.95" customHeight="1" x14ac:dyDescent="0.25">
      <c r="B51" s="40"/>
      <c r="C51" s="41"/>
      <c r="D51" s="6" t="s">
        <v>49</v>
      </c>
      <c r="E51" s="7" t="s">
        <v>50</v>
      </c>
      <c r="F51" s="7" t="s">
        <v>51</v>
      </c>
      <c r="G51" s="7" t="s">
        <v>52</v>
      </c>
      <c r="H51" s="7" t="s">
        <v>53</v>
      </c>
      <c r="I51" s="7" t="s">
        <v>54</v>
      </c>
      <c r="J51" s="7" t="s">
        <v>55</v>
      </c>
      <c r="K51" s="7" t="s">
        <v>56</v>
      </c>
      <c r="L51" s="7" t="s">
        <v>57</v>
      </c>
      <c r="M51" s="7" t="s">
        <v>58</v>
      </c>
      <c r="N51" s="7" t="s">
        <v>59</v>
      </c>
      <c r="O51" s="7" t="s">
        <v>60</v>
      </c>
      <c r="P51" s="7" t="s">
        <v>61</v>
      </c>
      <c r="Q51" s="7" t="s">
        <v>62</v>
      </c>
      <c r="R51" s="7" t="s">
        <v>63</v>
      </c>
      <c r="S51" s="7" t="s">
        <v>64</v>
      </c>
      <c r="T51" s="8" t="s">
        <v>65</v>
      </c>
    </row>
    <row r="52" spans="2:20" ht="17.100000000000001" customHeight="1" x14ac:dyDescent="0.25">
      <c r="B52" s="42" t="s">
        <v>66</v>
      </c>
      <c r="C52" s="57" t="s">
        <v>67</v>
      </c>
      <c r="D52" s="9">
        <v>180</v>
      </c>
      <c r="E52" s="10">
        <v>180</v>
      </c>
      <c r="F52" s="10">
        <v>180</v>
      </c>
      <c r="G52" s="10">
        <v>180</v>
      </c>
      <c r="H52" s="10">
        <v>180</v>
      </c>
      <c r="I52" s="10">
        <v>180</v>
      </c>
      <c r="J52" s="10">
        <v>180</v>
      </c>
      <c r="K52" s="10">
        <v>180</v>
      </c>
      <c r="L52" s="10">
        <v>180</v>
      </c>
      <c r="M52" s="10">
        <v>180</v>
      </c>
      <c r="N52" s="10">
        <v>180</v>
      </c>
      <c r="O52" s="10">
        <v>180</v>
      </c>
      <c r="P52" s="10">
        <v>180</v>
      </c>
      <c r="Q52" s="10">
        <v>179</v>
      </c>
      <c r="R52" s="10">
        <v>180</v>
      </c>
      <c r="S52" s="10">
        <v>180</v>
      </c>
      <c r="T52" s="11">
        <v>180</v>
      </c>
    </row>
    <row r="53" spans="2:20" ht="17.100000000000001" customHeight="1" x14ac:dyDescent="0.25">
      <c r="B53" s="43"/>
      <c r="C53" s="55" t="s">
        <v>68</v>
      </c>
      <c r="D53" s="12">
        <v>0</v>
      </c>
      <c r="E53" s="13">
        <v>0</v>
      </c>
      <c r="F53" s="13">
        <v>0</v>
      </c>
      <c r="G53" s="13">
        <v>0</v>
      </c>
      <c r="H53" s="13">
        <v>0</v>
      </c>
      <c r="I53" s="13">
        <v>0</v>
      </c>
      <c r="J53" s="13">
        <v>0</v>
      </c>
      <c r="K53" s="13">
        <v>0</v>
      </c>
      <c r="L53" s="13">
        <v>0</v>
      </c>
      <c r="M53" s="13">
        <v>0</v>
      </c>
      <c r="N53" s="13">
        <v>0</v>
      </c>
      <c r="O53" s="13">
        <v>0</v>
      </c>
      <c r="P53" s="13">
        <v>0</v>
      </c>
      <c r="Q53" s="13">
        <v>1</v>
      </c>
      <c r="R53" s="13">
        <v>0</v>
      </c>
      <c r="S53" s="13">
        <v>0</v>
      </c>
      <c r="T53" s="14">
        <v>0</v>
      </c>
    </row>
    <row r="54" spans="2:20" ht="17.100000000000001" customHeight="1" x14ac:dyDescent="0.25">
      <c r="B54" s="45" t="s">
        <v>69</v>
      </c>
      <c r="C54" s="46"/>
      <c r="D54" s="15">
        <v>0.51132427476747122</v>
      </c>
      <c r="E54" s="16">
        <v>0.81869830521361919</v>
      </c>
      <c r="F54" s="16">
        <v>1.1211526391279039</v>
      </c>
      <c r="G54" s="16">
        <v>0.73897860961929085</v>
      </c>
      <c r="H54" s="16">
        <v>0.79804229736267007</v>
      </c>
      <c r="I54" s="16">
        <v>0.80136057486609646</v>
      </c>
      <c r="J54" s="16">
        <v>0.10511440369749678</v>
      </c>
      <c r="K54" s="16">
        <v>0.79445627299949984</v>
      </c>
      <c r="L54" s="16">
        <v>0.70931988478031183</v>
      </c>
      <c r="M54" s="16">
        <v>0.82999330653258219</v>
      </c>
      <c r="N54" s="16">
        <v>0.90235570040636748</v>
      </c>
      <c r="O54" s="16">
        <v>0.80845547081641156</v>
      </c>
      <c r="P54" s="16">
        <v>0.38339202854011811</v>
      </c>
      <c r="Q54" s="16">
        <v>0.69549335273852275</v>
      </c>
      <c r="R54" s="16">
        <v>0.81304922228895848</v>
      </c>
      <c r="S54" s="16">
        <v>1.0040266540465956</v>
      </c>
      <c r="T54" s="17">
        <v>0.95736227216963443</v>
      </c>
    </row>
    <row r="57" spans="2:20" ht="18" x14ac:dyDescent="0.25">
      <c r="B57" s="30" t="s">
        <v>70</v>
      </c>
    </row>
    <row r="59" spans="2:20" ht="21" customHeight="1" x14ac:dyDescent="0.25">
      <c r="B59" s="37" t="s">
        <v>49</v>
      </c>
      <c r="C59" s="38"/>
      <c r="D59" s="38"/>
      <c r="E59" s="38"/>
      <c r="F59" s="38"/>
      <c r="G59" s="39"/>
    </row>
    <row r="60" spans="2:20" ht="29.1" customHeight="1" x14ac:dyDescent="0.25">
      <c r="B60" s="40"/>
      <c r="C60" s="41"/>
      <c r="D60" s="34" t="s">
        <v>76</v>
      </c>
      <c r="E60" s="35" t="s">
        <v>77</v>
      </c>
      <c r="F60" s="35" t="s">
        <v>78</v>
      </c>
      <c r="G60" s="36" t="s">
        <v>79</v>
      </c>
    </row>
    <row r="61" spans="2:20" ht="17.100000000000001" customHeight="1" x14ac:dyDescent="0.25">
      <c r="B61" s="42"/>
      <c r="C61" s="57" t="s">
        <v>82</v>
      </c>
      <c r="D61" s="9">
        <v>97</v>
      </c>
      <c r="E61" s="18">
        <v>53.888888888888886</v>
      </c>
      <c r="F61" s="18">
        <v>53.888888888888886</v>
      </c>
      <c r="G61" s="19">
        <v>53.888888888888886</v>
      </c>
    </row>
    <row r="62" spans="2:20" ht="17.100000000000001" customHeight="1" x14ac:dyDescent="0.25">
      <c r="B62" s="43"/>
      <c r="C62" s="55" t="s">
        <v>83</v>
      </c>
      <c r="D62" s="12">
        <v>82</v>
      </c>
      <c r="E62" s="20">
        <v>45.555555555555557</v>
      </c>
      <c r="F62" s="20">
        <v>45.555555555555557</v>
      </c>
      <c r="G62" s="21">
        <v>99.444444444444443</v>
      </c>
    </row>
    <row r="63" spans="2:20" ht="17.100000000000001" customHeight="1" x14ac:dyDescent="0.25">
      <c r="B63" s="43"/>
      <c r="C63" s="58" t="s">
        <v>84</v>
      </c>
      <c r="D63" s="12">
        <v>1</v>
      </c>
      <c r="E63" s="20">
        <v>0.55555555555555558</v>
      </c>
      <c r="F63" s="20">
        <v>0.55555555555555558</v>
      </c>
      <c r="G63" s="21">
        <v>100</v>
      </c>
    </row>
    <row r="64" spans="2:20" ht="17.100000000000001" customHeight="1" x14ac:dyDescent="0.25">
      <c r="B64" s="44"/>
      <c r="C64" s="33" t="s">
        <v>75</v>
      </c>
      <c r="D64" s="22">
        <v>180</v>
      </c>
      <c r="E64" s="23">
        <v>100</v>
      </c>
      <c r="F64" s="23">
        <v>100</v>
      </c>
      <c r="G64" s="24"/>
    </row>
    <row r="80" spans="2:7" ht="21" customHeight="1" x14ac:dyDescent="0.25">
      <c r="B80" s="37" t="s">
        <v>50</v>
      </c>
      <c r="C80" s="38"/>
      <c r="D80" s="38"/>
      <c r="E80" s="38"/>
      <c r="F80" s="38"/>
      <c r="G80" s="39"/>
    </row>
    <row r="81" spans="2:7" ht="29.1" customHeight="1" x14ac:dyDescent="0.25">
      <c r="B81" s="40"/>
      <c r="C81" s="41"/>
      <c r="D81" s="34" t="s">
        <v>76</v>
      </c>
      <c r="E81" s="35" t="s">
        <v>77</v>
      </c>
      <c r="F81" s="35" t="s">
        <v>78</v>
      </c>
      <c r="G81" s="36" t="s">
        <v>79</v>
      </c>
    </row>
    <row r="82" spans="2:7" ht="17.100000000000001" customHeight="1" x14ac:dyDescent="0.25">
      <c r="B82" s="42"/>
      <c r="C82" s="57" t="s">
        <v>85</v>
      </c>
      <c r="D82" s="9">
        <v>59</v>
      </c>
      <c r="E82" s="18">
        <v>32.777777777777779</v>
      </c>
      <c r="F82" s="18">
        <v>32.777777777777779</v>
      </c>
      <c r="G82" s="19">
        <v>32.777777777777779</v>
      </c>
    </row>
    <row r="83" spans="2:7" ht="17.100000000000001" customHeight="1" x14ac:dyDescent="0.25">
      <c r="B83" s="43"/>
      <c r="C83" s="55" t="s">
        <v>86</v>
      </c>
      <c r="D83" s="12">
        <v>60</v>
      </c>
      <c r="E83" s="20">
        <v>33.333333333333329</v>
      </c>
      <c r="F83" s="20">
        <v>33.333333333333329</v>
      </c>
      <c r="G83" s="21">
        <v>66.111111111111114</v>
      </c>
    </row>
    <row r="84" spans="2:7" ht="17.100000000000001" customHeight="1" x14ac:dyDescent="0.25">
      <c r="B84" s="43"/>
      <c r="C84" s="55" t="s">
        <v>87</v>
      </c>
      <c r="D84" s="12">
        <v>61</v>
      </c>
      <c r="E84" s="20">
        <v>33.888888888888893</v>
      </c>
      <c r="F84" s="20">
        <v>33.888888888888893</v>
      </c>
      <c r="G84" s="21">
        <v>100</v>
      </c>
    </row>
    <row r="85" spans="2:7" ht="17.100000000000001" customHeight="1" x14ac:dyDescent="0.25">
      <c r="B85" s="44"/>
      <c r="C85" s="33" t="s">
        <v>75</v>
      </c>
      <c r="D85" s="22">
        <v>180</v>
      </c>
      <c r="E85" s="23">
        <v>100</v>
      </c>
      <c r="F85" s="23">
        <v>100</v>
      </c>
      <c r="G85" s="24"/>
    </row>
    <row r="101" spans="2:7" ht="21" customHeight="1" x14ac:dyDescent="0.25">
      <c r="B101" s="37" t="s">
        <v>51</v>
      </c>
      <c r="C101" s="38"/>
      <c r="D101" s="38"/>
      <c r="E101" s="38"/>
      <c r="F101" s="38"/>
      <c r="G101" s="39"/>
    </row>
    <row r="102" spans="2:7" ht="29.1" customHeight="1" x14ac:dyDescent="0.25">
      <c r="B102" s="40"/>
      <c r="C102" s="41"/>
      <c r="D102" s="34" t="s">
        <v>76</v>
      </c>
      <c r="E102" s="35" t="s">
        <v>77</v>
      </c>
      <c r="F102" s="35" t="s">
        <v>78</v>
      </c>
      <c r="G102" s="36" t="s">
        <v>79</v>
      </c>
    </row>
    <row r="103" spans="2:7" ht="17.100000000000001" customHeight="1" x14ac:dyDescent="0.25">
      <c r="B103" s="42"/>
      <c r="C103" s="57" t="s">
        <v>88</v>
      </c>
      <c r="D103" s="9">
        <v>45</v>
      </c>
      <c r="E103" s="18">
        <v>25</v>
      </c>
      <c r="F103" s="18">
        <v>25</v>
      </c>
      <c r="G103" s="19">
        <v>25</v>
      </c>
    </row>
    <row r="104" spans="2:7" ht="17.100000000000001" customHeight="1" x14ac:dyDescent="0.25">
      <c r="B104" s="43"/>
      <c r="C104" s="55" t="s">
        <v>89</v>
      </c>
      <c r="D104" s="12">
        <v>45</v>
      </c>
      <c r="E104" s="20">
        <v>25</v>
      </c>
      <c r="F104" s="20">
        <v>25</v>
      </c>
      <c r="G104" s="21">
        <v>50</v>
      </c>
    </row>
    <row r="105" spans="2:7" ht="17.100000000000001" customHeight="1" x14ac:dyDescent="0.25">
      <c r="B105" s="43"/>
      <c r="C105" s="55" t="s">
        <v>90</v>
      </c>
      <c r="D105" s="12">
        <v>45</v>
      </c>
      <c r="E105" s="20">
        <v>25</v>
      </c>
      <c r="F105" s="20">
        <v>25</v>
      </c>
      <c r="G105" s="21">
        <v>75</v>
      </c>
    </row>
    <row r="106" spans="2:7" ht="17.100000000000001" customHeight="1" x14ac:dyDescent="0.25">
      <c r="B106" s="43"/>
      <c r="C106" s="55" t="s">
        <v>91</v>
      </c>
      <c r="D106" s="12">
        <v>45</v>
      </c>
      <c r="E106" s="20">
        <v>25</v>
      </c>
      <c r="F106" s="20">
        <v>25</v>
      </c>
      <c r="G106" s="21">
        <v>100</v>
      </c>
    </row>
    <row r="107" spans="2:7" ht="17.100000000000001" customHeight="1" x14ac:dyDescent="0.25">
      <c r="B107" s="44"/>
      <c r="C107" s="33" t="s">
        <v>75</v>
      </c>
      <c r="D107" s="22">
        <v>180</v>
      </c>
      <c r="E107" s="23">
        <v>100</v>
      </c>
      <c r="F107" s="23">
        <v>100</v>
      </c>
      <c r="G107" s="24"/>
    </row>
    <row r="123" spans="2:7" ht="21" customHeight="1" x14ac:dyDescent="0.25">
      <c r="B123" s="37" t="s">
        <v>52</v>
      </c>
      <c r="C123" s="38"/>
      <c r="D123" s="38"/>
      <c r="E123" s="38"/>
      <c r="F123" s="38"/>
      <c r="G123" s="39"/>
    </row>
    <row r="124" spans="2:7" ht="29.1" customHeight="1" x14ac:dyDescent="0.25">
      <c r="B124" s="40"/>
      <c r="C124" s="41"/>
      <c r="D124" s="34" t="s">
        <v>76</v>
      </c>
      <c r="E124" s="35" t="s">
        <v>77</v>
      </c>
      <c r="F124" s="35" t="s">
        <v>78</v>
      </c>
      <c r="G124" s="36" t="s">
        <v>79</v>
      </c>
    </row>
    <row r="125" spans="2:7" ht="17.100000000000001" customHeight="1" x14ac:dyDescent="0.25">
      <c r="B125" s="42"/>
      <c r="C125" s="57" t="s">
        <v>92</v>
      </c>
      <c r="D125" s="9">
        <v>32</v>
      </c>
      <c r="E125" s="18">
        <v>17.777777777777779</v>
      </c>
      <c r="F125" s="18">
        <v>17.777777777777779</v>
      </c>
      <c r="G125" s="19">
        <v>17.777777777777779</v>
      </c>
    </row>
    <row r="126" spans="2:7" ht="17.100000000000001" customHeight="1" x14ac:dyDescent="0.25">
      <c r="B126" s="43"/>
      <c r="C126" s="55" t="s">
        <v>93</v>
      </c>
      <c r="D126" s="12">
        <v>71</v>
      </c>
      <c r="E126" s="20">
        <v>39.444444444444443</v>
      </c>
      <c r="F126" s="20">
        <v>39.444444444444443</v>
      </c>
      <c r="G126" s="21">
        <v>57.222222222222221</v>
      </c>
    </row>
    <row r="127" spans="2:7" ht="17.100000000000001" customHeight="1" x14ac:dyDescent="0.25">
      <c r="B127" s="43"/>
      <c r="C127" s="55" t="s">
        <v>94</v>
      </c>
      <c r="D127" s="12">
        <v>77</v>
      </c>
      <c r="E127" s="20">
        <v>42.777777777777779</v>
      </c>
      <c r="F127" s="20">
        <v>42.777777777777779</v>
      </c>
      <c r="G127" s="21">
        <v>100</v>
      </c>
    </row>
    <row r="128" spans="2:7" ht="17.100000000000001" customHeight="1" x14ac:dyDescent="0.25">
      <c r="B128" s="44"/>
      <c r="C128" s="33" t="s">
        <v>75</v>
      </c>
      <c r="D128" s="22">
        <v>180</v>
      </c>
      <c r="E128" s="23">
        <v>100</v>
      </c>
      <c r="F128" s="23">
        <v>100</v>
      </c>
      <c r="G128" s="24"/>
    </row>
    <row r="144" spans="2:7" ht="21" customHeight="1" x14ac:dyDescent="0.25">
      <c r="B144" s="37" t="s">
        <v>53</v>
      </c>
      <c r="C144" s="38"/>
      <c r="D144" s="38"/>
      <c r="E144" s="38"/>
      <c r="F144" s="38"/>
      <c r="G144" s="39"/>
    </row>
    <row r="145" spans="2:7" ht="29.1" customHeight="1" x14ac:dyDescent="0.25">
      <c r="B145" s="40"/>
      <c r="C145" s="41"/>
      <c r="D145" s="34" t="s">
        <v>76</v>
      </c>
      <c r="E145" s="35" t="s">
        <v>77</v>
      </c>
      <c r="F145" s="35" t="s">
        <v>78</v>
      </c>
      <c r="G145" s="36" t="s">
        <v>79</v>
      </c>
    </row>
    <row r="146" spans="2:7" ht="30" customHeight="1" x14ac:dyDescent="0.25">
      <c r="B146" s="42"/>
      <c r="C146" s="57" t="s">
        <v>95</v>
      </c>
      <c r="D146" s="9">
        <v>27</v>
      </c>
      <c r="E146" s="18">
        <v>15</v>
      </c>
      <c r="F146" s="18">
        <v>15</v>
      </c>
      <c r="G146" s="19">
        <v>15</v>
      </c>
    </row>
    <row r="147" spans="2:7" ht="30" customHeight="1" x14ac:dyDescent="0.25">
      <c r="B147" s="43"/>
      <c r="C147" s="55" t="s">
        <v>96</v>
      </c>
      <c r="D147" s="12">
        <v>76</v>
      </c>
      <c r="E147" s="20">
        <v>42.222222222222221</v>
      </c>
      <c r="F147" s="20">
        <v>42.222222222222221</v>
      </c>
      <c r="G147" s="21">
        <v>57.222222222222221</v>
      </c>
    </row>
    <row r="148" spans="2:7" ht="17.100000000000001" customHeight="1" x14ac:dyDescent="0.25">
      <c r="B148" s="43"/>
      <c r="C148" s="55" t="s">
        <v>97</v>
      </c>
      <c r="D148" s="12">
        <v>67</v>
      </c>
      <c r="E148" s="20">
        <v>37.222222222222221</v>
      </c>
      <c r="F148" s="20">
        <v>37.222222222222221</v>
      </c>
      <c r="G148" s="21">
        <v>94.444444444444443</v>
      </c>
    </row>
    <row r="149" spans="2:7" ht="17.100000000000001" customHeight="1" x14ac:dyDescent="0.25">
      <c r="B149" s="43"/>
      <c r="C149" s="55" t="s">
        <v>98</v>
      </c>
      <c r="D149" s="12">
        <v>10</v>
      </c>
      <c r="E149" s="20">
        <v>5.5555555555555554</v>
      </c>
      <c r="F149" s="20">
        <v>5.5555555555555554</v>
      </c>
      <c r="G149" s="21">
        <v>100</v>
      </c>
    </row>
    <row r="150" spans="2:7" ht="17.100000000000001" customHeight="1" x14ac:dyDescent="0.25">
      <c r="B150" s="44"/>
      <c r="C150" s="33" t="s">
        <v>75</v>
      </c>
      <c r="D150" s="22">
        <v>180</v>
      </c>
      <c r="E150" s="23">
        <v>100</v>
      </c>
      <c r="F150" s="23">
        <v>100</v>
      </c>
      <c r="G150" s="24"/>
    </row>
    <row r="166" spans="2:7" ht="21" customHeight="1" x14ac:dyDescent="0.25">
      <c r="B166" s="37" t="s">
        <v>54</v>
      </c>
      <c r="C166" s="38"/>
      <c r="D166" s="38"/>
      <c r="E166" s="38"/>
      <c r="F166" s="38"/>
      <c r="G166" s="39"/>
    </row>
    <row r="167" spans="2:7" ht="29.1" customHeight="1" x14ac:dyDescent="0.25">
      <c r="B167" s="40"/>
      <c r="C167" s="41"/>
      <c r="D167" s="34" t="s">
        <v>76</v>
      </c>
      <c r="E167" s="35" t="s">
        <v>77</v>
      </c>
      <c r="F167" s="35" t="s">
        <v>78</v>
      </c>
      <c r="G167" s="36" t="s">
        <v>79</v>
      </c>
    </row>
    <row r="168" spans="2:7" ht="17.100000000000001" customHeight="1" x14ac:dyDescent="0.25">
      <c r="B168" s="42"/>
      <c r="C168" s="57" t="s">
        <v>71</v>
      </c>
      <c r="D168" s="9">
        <v>38</v>
      </c>
      <c r="E168" s="18">
        <v>21.111111111111111</v>
      </c>
      <c r="F168" s="18">
        <v>21.111111111111111</v>
      </c>
      <c r="G168" s="19">
        <v>21.111111111111111</v>
      </c>
    </row>
    <row r="169" spans="2:7" ht="17.100000000000001" customHeight="1" x14ac:dyDescent="0.25">
      <c r="B169" s="43"/>
      <c r="C169" s="55" t="s">
        <v>72</v>
      </c>
      <c r="D169" s="12">
        <v>47</v>
      </c>
      <c r="E169" s="20">
        <v>26.111111111111114</v>
      </c>
      <c r="F169" s="20">
        <v>26.111111111111114</v>
      </c>
      <c r="G169" s="21">
        <v>47.222222222222221</v>
      </c>
    </row>
    <row r="170" spans="2:7" ht="30" x14ac:dyDescent="0.25">
      <c r="B170" s="43"/>
      <c r="C170" s="55" t="s">
        <v>73</v>
      </c>
      <c r="D170" s="12">
        <v>95</v>
      </c>
      <c r="E170" s="20">
        <v>52.777777777777779</v>
      </c>
      <c r="F170" s="20">
        <v>52.777777777777779</v>
      </c>
      <c r="G170" s="21">
        <v>100</v>
      </c>
    </row>
    <row r="171" spans="2:7" ht="17.100000000000001" customHeight="1" x14ac:dyDescent="0.25">
      <c r="B171" s="44"/>
      <c r="C171" s="33" t="s">
        <v>75</v>
      </c>
      <c r="D171" s="22">
        <v>180</v>
      </c>
      <c r="E171" s="23">
        <v>100</v>
      </c>
      <c r="F171" s="23">
        <v>100</v>
      </c>
      <c r="G171" s="24"/>
    </row>
    <row r="187" spans="2:7" ht="36" customHeight="1" x14ac:dyDescent="0.25">
      <c r="B187" s="37" t="s">
        <v>55</v>
      </c>
      <c r="C187" s="38"/>
      <c r="D187" s="38"/>
      <c r="E187" s="38"/>
      <c r="F187" s="38"/>
      <c r="G187" s="39"/>
    </row>
    <row r="188" spans="2:7" ht="29.1" customHeight="1" x14ac:dyDescent="0.25">
      <c r="B188" s="40"/>
      <c r="C188" s="41"/>
      <c r="D188" s="34" t="s">
        <v>76</v>
      </c>
      <c r="E188" s="35" t="s">
        <v>77</v>
      </c>
      <c r="F188" s="35" t="s">
        <v>78</v>
      </c>
      <c r="G188" s="36" t="s">
        <v>79</v>
      </c>
    </row>
    <row r="189" spans="2:7" ht="17.100000000000001" customHeight="1" x14ac:dyDescent="0.25">
      <c r="B189" s="42"/>
      <c r="C189" s="57" t="s">
        <v>99</v>
      </c>
      <c r="D189" s="9">
        <v>178</v>
      </c>
      <c r="E189" s="18">
        <v>98.888888888888886</v>
      </c>
      <c r="F189" s="18">
        <v>98.888888888888886</v>
      </c>
      <c r="G189" s="19">
        <v>98.888888888888886</v>
      </c>
    </row>
    <row r="190" spans="2:7" ht="17.100000000000001" customHeight="1" x14ac:dyDescent="0.25">
      <c r="B190" s="43"/>
      <c r="C190" s="55" t="s">
        <v>100</v>
      </c>
      <c r="D190" s="12">
        <v>2</v>
      </c>
      <c r="E190" s="20">
        <v>1.1111111111111112</v>
      </c>
      <c r="F190" s="20">
        <v>1.1111111111111112</v>
      </c>
      <c r="G190" s="21">
        <v>100</v>
      </c>
    </row>
    <row r="191" spans="2:7" ht="17.100000000000001" customHeight="1" x14ac:dyDescent="0.25">
      <c r="B191" s="44"/>
      <c r="C191" s="33" t="s">
        <v>75</v>
      </c>
      <c r="D191" s="22">
        <v>180</v>
      </c>
      <c r="E191" s="23">
        <v>100</v>
      </c>
      <c r="F191" s="23">
        <v>100</v>
      </c>
      <c r="G191" s="24"/>
    </row>
    <row r="207" spans="2:7" ht="36" customHeight="1" x14ac:dyDescent="0.25">
      <c r="B207" s="37" t="s">
        <v>56</v>
      </c>
      <c r="C207" s="38"/>
      <c r="D207" s="38"/>
      <c r="E207" s="38"/>
      <c r="F207" s="38"/>
      <c r="G207" s="39"/>
    </row>
    <row r="208" spans="2:7" ht="29.1" customHeight="1" x14ac:dyDescent="0.25">
      <c r="B208" s="40"/>
      <c r="C208" s="41"/>
      <c r="D208" s="34" t="s">
        <v>76</v>
      </c>
      <c r="E208" s="35" t="s">
        <v>77</v>
      </c>
      <c r="F208" s="35" t="s">
        <v>78</v>
      </c>
      <c r="G208" s="36" t="s">
        <v>79</v>
      </c>
    </row>
    <row r="209" spans="2:7" ht="30" x14ac:dyDescent="0.25">
      <c r="B209" s="42"/>
      <c r="C209" s="57" t="s">
        <v>101</v>
      </c>
      <c r="D209" s="9">
        <v>27</v>
      </c>
      <c r="E209" s="18">
        <v>15</v>
      </c>
      <c r="F209" s="18">
        <v>15</v>
      </c>
      <c r="G209" s="19">
        <v>15</v>
      </c>
    </row>
    <row r="210" spans="2:7" ht="17.100000000000001" customHeight="1" x14ac:dyDescent="0.25">
      <c r="B210" s="43"/>
      <c r="C210" s="55" t="s">
        <v>102</v>
      </c>
      <c r="D210" s="12">
        <v>85</v>
      </c>
      <c r="E210" s="20">
        <v>47.222222222222221</v>
      </c>
      <c r="F210" s="20">
        <v>47.222222222222221</v>
      </c>
      <c r="G210" s="21">
        <v>62.222222222222221</v>
      </c>
    </row>
    <row r="211" spans="2:7" x14ac:dyDescent="0.25">
      <c r="B211" s="43"/>
      <c r="C211" s="55" t="s">
        <v>103</v>
      </c>
      <c r="D211" s="12">
        <v>57</v>
      </c>
      <c r="E211" s="20">
        <v>31.666666666666664</v>
      </c>
      <c r="F211" s="20">
        <v>31.666666666666664</v>
      </c>
      <c r="G211" s="21">
        <v>93.888888888888886</v>
      </c>
    </row>
    <row r="212" spans="2:7" ht="17.100000000000001" customHeight="1" x14ac:dyDescent="0.25">
      <c r="B212" s="43"/>
      <c r="C212" s="55" t="s">
        <v>104</v>
      </c>
      <c r="D212" s="12">
        <v>11</v>
      </c>
      <c r="E212" s="20">
        <v>6.1111111111111107</v>
      </c>
      <c r="F212" s="20">
        <v>6.1111111111111107</v>
      </c>
      <c r="G212" s="21">
        <v>100</v>
      </c>
    </row>
    <row r="213" spans="2:7" ht="17.100000000000001" customHeight="1" x14ac:dyDescent="0.25">
      <c r="B213" s="44"/>
      <c r="C213" s="33" t="s">
        <v>75</v>
      </c>
      <c r="D213" s="22">
        <v>180</v>
      </c>
      <c r="E213" s="23">
        <v>100</v>
      </c>
      <c r="F213" s="23">
        <v>100</v>
      </c>
      <c r="G213" s="24"/>
    </row>
    <row r="229" spans="2:7" ht="36" customHeight="1" x14ac:dyDescent="0.25">
      <c r="B229" s="37" t="s">
        <v>57</v>
      </c>
      <c r="C229" s="38"/>
      <c r="D229" s="38"/>
      <c r="E229" s="38"/>
      <c r="F229" s="38"/>
      <c r="G229" s="39"/>
    </row>
    <row r="230" spans="2:7" ht="29.1" customHeight="1" x14ac:dyDescent="0.25">
      <c r="B230" s="40"/>
      <c r="C230" s="41"/>
      <c r="D230" s="34" t="s">
        <v>76</v>
      </c>
      <c r="E230" s="35" t="s">
        <v>77</v>
      </c>
      <c r="F230" s="35" t="s">
        <v>78</v>
      </c>
      <c r="G230" s="36" t="s">
        <v>79</v>
      </c>
    </row>
    <row r="231" spans="2:7" ht="17.100000000000001" customHeight="1" x14ac:dyDescent="0.25">
      <c r="B231" s="42"/>
      <c r="C231" s="57" t="s">
        <v>99</v>
      </c>
      <c r="D231" s="9">
        <v>58</v>
      </c>
      <c r="E231" s="18">
        <v>32.222222222222221</v>
      </c>
      <c r="F231" s="18">
        <v>32.222222222222221</v>
      </c>
      <c r="G231" s="19">
        <v>32.222222222222221</v>
      </c>
    </row>
    <row r="232" spans="2:7" ht="17.100000000000001" customHeight="1" x14ac:dyDescent="0.25">
      <c r="B232" s="43"/>
      <c r="C232" s="55" t="s">
        <v>105</v>
      </c>
      <c r="D232" s="12">
        <v>87</v>
      </c>
      <c r="E232" s="20">
        <v>48.333333333333336</v>
      </c>
      <c r="F232" s="20">
        <v>48.333333333333336</v>
      </c>
      <c r="G232" s="21">
        <v>80.555555555555557</v>
      </c>
    </row>
    <row r="233" spans="2:7" ht="17.100000000000001" customHeight="1" x14ac:dyDescent="0.25">
      <c r="B233" s="43"/>
      <c r="C233" s="55" t="s">
        <v>100</v>
      </c>
      <c r="D233" s="12">
        <v>35</v>
      </c>
      <c r="E233" s="20">
        <v>19.444444444444446</v>
      </c>
      <c r="F233" s="20">
        <v>19.444444444444446</v>
      </c>
      <c r="G233" s="21">
        <v>100</v>
      </c>
    </row>
    <row r="234" spans="2:7" ht="17.100000000000001" customHeight="1" x14ac:dyDescent="0.25">
      <c r="B234" s="44"/>
      <c r="C234" s="33" t="s">
        <v>75</v>
      </c>
      <c r="D234" s="22">
        <v>180</v>
      </c>
      <c r="E234" s="23">
        <v>100</v>
      </c>
      <c r="F234" s="23">
        <v>100</v>
      </c>
      <c r="G234" s="24"/>
    </row>
    <row r="250" spans="2:7" ht="36" customHeight="1" x14ac:dyDescent="0.25">
      <c r="B250" s="37" t="s">
        <v>58</v>
      </c>
      <c r="C250" s="38"/>
      <c r="D250" s="38"/>
      <c r="E250" s="38"/>
      <c r="F250" s="38"/>
      <c r="G250" s="39"/>
    </row>
    <row r="251" spans="2:7" ht="29.1" customHeight="1" x14ac:dyDescent="0.25">
      <c r="B251" s="40"/>
      <c r="C251" s="41"/>
      <c r="D251" s="34" t="s">
        <v>76</v>
      </c>
      <c r="E251" s="35" t="s">
        <v>77</v>
      </c>
      <c r="F251" s="35" t="s">
        <v>78</v>
      </c>
      <c r="G251" s="36" t="s">
        <v>79</v>
      </c>
    </row>
    <row r="252" spans="2:7" ht="17.100000000000001" customHeight="1" x14ac:dyDescent="0.25">
      <c r="B252" s="42"/>
      <c r="C252" s="57" t="s">
        <v>106</v>
      </c>
      <c r="D252" s="9">
        <v>34</v>
      </c>
      <c r="E252" s="18">
        <v>18.888888888888889</v>
      </c>
      <c r="F252" s="18">
        <v>18.888888888888889</v>
      </c>
      <c r="G252" s="19">
        <v>18.888888888888889</v>
      </c>
    </row>
    <row r="253" spans="2:7" ht="17.100000000000001" customHeight="1" x14ac:dyDescent="0.25">
      <c r="B253" s="43"/>
      <c r="C253" s="55" t="s">
        <v>107</v>
      </c>
      <c r="D253" s="12">
        <v>105</v>
      </c>
      <c r="E253" s="20">
        <v>58.333333333333336</v>
      </c>
      <c r="F253" s="20">
        <v>58.333333333333336</v>
      </c>
      <c r="G253" s="21">
        <v>77.222222222222229</v>
      </c>
    </row>
    <row r="254" spans="2:7" ht="17.100000000000001" customHeight="1" x14ac:dyDescent="0.25">
      <c r="B254" s="43"/>
      <c r="C254" s="55" t="s">
        <v>108</v>
      </c>
      <c r="D254" s="12">
        <v>29</v>
      </c>
      <c r="E254" s="20">
        <v>16.111111111111111</v>
      </c>
      <c r="F254" s="20">
        <v>16.111111111111111</v>
      </c>
      <c r="G254" s="21">
        <v>93.333333333333329</v>
      </c>
    </row>
    <row r="255" spans="2:7" ht="17.100000000000001" customHeight="1" x14ac:dyDescent="0.25">
      <c r="B255" s="43"/>
      <c r="C255" s="55" t="s">
        <v>109</v>
      </c>
      <c r="D255" s="12">
        <v>9</v>
      </c>
      <c r="E255" s="20">
        <v>5</v>
      </c>
      <c r="F255" s="20">
        <v>5</v>
      </c>
      <c r="G255" s="21">
        <v>98.333333333333329</v>
      </c>
    </row>
    <row r="256" spans="2:7" ht="30" x14ac:dyDescent="0.25">
      <c r="B256" s="43"/>
      <c r="C256" s="55" t="s">
        <v>110</v>
      </c>
      <c r="D256" s="12">
        <v>3</v>
      </c>
      <c r="E256" s="20">
        <v>1.6666666666666667</v>
      </c>
      <c r="F256" s="20">
        <v>1.6666666666666667</v>
      </c>
      <c r="G256" s="21">
        <v>100</v>
      </c>
    </row>
    <row r="257" spans="2:7" ht="17.100000000000001" customHeight="1" x14ac:dyDescent="0.25">
      <c r="B257" s="44"/>
      <c r="C257" s="33" t="s">
        <v>75</v>
      </c>
      <c r="D257" s="22">
        <v>180</v>
      </c>
      <c r="E257" s="23">
        <v>100</v>
      </c>
      <c r="F257" s="23">
        <v>100</v>
      </c>
      <c r="G257" s="24"/>
    </row>
    <row r="273" spans="2:7" ht="54.95" customHeight="1" x14ac:dyDescent="0.25">
      <c r="B273" s="37" t="s">
        <v>59</v>
      </c>
      <c r="C273" s="38"/>
      <c r="D273" s="38"/>
      <c r="E273" s="38"/>
      <c r="F273" s="38"/>
      <c r="G273" s="39"/>
    </row>
    <row r="274" spans="2:7" ht="29.1" customHeight="1" x14ac:dyDescent="0.25">
      <c r="B274" s="40"/>
      <c r="C274" s="41"/>
      <c r="D274" s="34" t="s">
        <v>76</v>
      </c>
      <c r="E274" s="35" t="s">
        <v>77</v>
      </c>
      <c r="F274" s="35" t="s">
        <v>78</v>
      </c>
      <c r="G274" s="36" t="s">
        <v>79</v>
      </c>
    </row>
    <row r="275" spans="2:7" ht="30" x14ac:dyDescent="0.25">
      <c r="B275" s="42"/>
      <c r="C275" s="57" t="s">
        <v>111</v>
      </c>
      <c r="D275" s="9">
        <v>18</v>
      </c>
      <c r="E275" s="18">
        <v>10</v>
      </c>
      <c r="F275" s="18">
        <v>10</v>
      </c>
      <c r="G275" s="19">
        <v>10</v>
      </c>
    </row>
    <row r="276" spans="2:7" ht="17.100000000000001" customHeight="1" x14ac:dyDescent="0.25">
      <c r="B276" s="43"/>
      <c r="C276" s="55" t="s">
        <v>112</v>
      </c>
      <c r="D276" s="12">
        <v>72</v>
      </c>
      <c r="E276" s="20">
        <v>40</v>
      </c>
      <c r="F276" s="20">
        <v>40</v>
      </c>
      <c r="G276" s="21">
        <v>50</v>
      </c>
    </row>
    <row r="277" spans="2:7" ht="30" x14ac:dyDescent="0.25">
      <c r="B277" s="43"/>
      <c r="C277" s="55" t="s">
        <v>113</v>
      </c>
      <c r="D277" s="12">
        <v>57</v>
      </c>
      <c r="E277" s="20">
        <v>31.666666666666664</v>
      </c>
      <c r="F277" s="20">
        <v>31.666666666666664</v>
      </c>
      <c r="G277" s="21">
        <v>81.666666666666671</v>
      </c>
    </row>
    <row r="278" spans="2:7" ht="30" x14ac:dyDescent="0.25">
      <c r="B278" s="43"/>
      <c r="C278" s="55" t="s">
        <v>114</v>
      </c>
      <c r="D278" s="12">
        <v>33</v>
      </c>
      <c r="E278" s="20">
        <v>18.333333333333332</v>
      </c>
      <c r="F278" s="20">
        <v>18.333333333333332</v>
      </c>
      <c r="G278" s="21">
        <v>100</v>
      </c>
    </row>
    <row r="279" spans="2:7" ht="17.100000000000001" customHeight="1" x14ac:dyDescent="0.25">
      <c r="B279" s="44"/>
      <c r="C279" s="33" t="s">
        <v>75</v>
      </c>
      <c r="D279" s="22">
        <v>180</v>
      </c>
      <c r="E279" s="23">
        <v>100</v>
      </c>
      <c r="F279" s="23">
        <v>100</v>
      </c>
      <c r="G279" s="24"/>
    </row>
    <row r="295" spans="2:7" ht="86.1" customHeight="1" x14ac:dyDescent="0.25">
      <c r="B295" s="37" t="s">
        <v>60</v>
      </c>
      <c r="C295" s="38"/>
      <c r="D295" s="38"/>
      <c r="E295" s="38"/>
      <c r="F295" s="38"/>
      <c r="G295" s="39"/>
    </row>
    <row r="296" spans="2:7" ht="29.1" customHeight="1" x14ac:dyDescent="0.25">
      <c r="B296" s="40"/>
      <c r="C296" s="41"/>
      <c r="D296" s="34" t="s">
        <v>76</v>
      </c>
      <c r="E296" s="35" t="s">
        <v>77</v>
      </c>
      <c r="F296" s="35" t="s">
        <v>78</v>
      </c>
      <c r="G296" s="36" t="s">
        <v>79</v>
      </c>
    </row>
    <row r="297" spans="2:7" ht="17.100000000000001" customHeight="1" x14ac:dyDescent="0.25">
      <c r="B297" s="42"/>
      <c r="C297" s="57" t="s">
        <v>115</v>
      </c>
      <c r="D297" s="9">
        <v>36</v>
      </c>
      <c r="E297" s="18">
        <v>20</v>
      </c>
      <c r="F297" s="18">
        <v>20</v>
      </c>
      <c r="G297" s="19">
        <v>20</v>
      </c>
    </row>
    <row r="298" spans="2:7" ht="17.100000000000001" customHeight="1" x14ac:dyDescent="0.25">
      <c r="B298" s="43"/>
      <c r="C298" s="55" t="s">
        <v>116</v>
      </c>
      <c r="D298" s="12">
        <v>100</v>
      </c>
      <c r="E298" s="20">
        <v>55.555555555555557</v>
      </c>
      <c r="F298" s="20">
        <v>55.555555555555557</v>
      </c>
      <c r="G298" s="21">
        <v>75.555555555555557</v>
      </c>
    </row>
    <row r="299" spans="2:7" ht="17.100000000000001" customHeight="1" x14ac:dyDescent="0.25">
      <c r="B299" s="43"/>
      <c r="C299" s="55" t="s">
        <v>117</v>
      </c>
      <c r="D299" s="12">
        <v>36</v>
      </c>
      <c r="E299" s="20">
        <v>20</v>
      </c>
      <c r="F299" s="20">
        <v>20</v>
      </c>
      <c r="G299" s="21">
        <v>95.555555555555557</v>
      </c>
    </row>
    <row r="300" spans="2:7" ht="17.100000000000001" customHeight="1" x14ac:dyDescent="0.25">
      <c r="B300" s="43"/>
      <c r="C300" s="55" t="s">
        <v>118</v>
      </c>
      <c r="D300" s="12">
        <v>5</v>
      </c>
      <c r="E300" s="20">
        <v>2.7777777777777777</v>
      </c>
      <c r="F300" s="20">
        <v>2.7777777777777777</v>
      </c>
      <c r="G300" s="21">
        <v>98.333333333333329</v>
      </c>
    </row>
    <row r="301" spans="2:7" x14ac:dyDescent="0.25">
      <c r="B301" s="43"/>
      <c r="C301" s="55" t="s">
        <v>119</v>
      </c>
      <c r="D301" s="12">
        <v>3</v>
      </c>
      <c r="E301" s="20">
        <v>1.6666666666666667</v>
      </c>
      <c r="F301" s="20">
        <v>1.6666666666666667</v>
      </c>
      <c r="G301" s="21">
        <v>100</v>
      </c>
    </row>
    <row r="302" spans="2:7" ht="17.100000000000001" customHeight="1" x14ac:dyDescent="0.25">
      <c r="B302" s="44"/>
      <c r="C302" s="33" t="s">
        <v>75</v>
      </c>
      <c r="D302" s="22">
        <v>180</v>
      </c>
      <c r="E302" s="23">
        <v>100</v>
      </c>
      <c r="F302" s="23">
        <v>100</v>
      </c>
      <c r="G302" s="24"/>
    </row>
    <row r="318" spans="2:7" ht="104.1" customHeight="1" x14ac:dyDescent="0.25">
      <c r="B318" s="37" t="s">
        <v>61</v>
      </c>
      <c r="C318" s="38"/>
      <c r="D318" s="38"/>
      <c r="E318" s="38"/>
      <c r="F318" s="38"/>
      <c r="G318" s="39"/>
    </row>
    <row r="319" spans="2:7" ht="29.1" customHeight="1" x14ac:dyDescent="0.25">
      <c r="B319" s="40"/>
      <c r="C319" s="41"/>
      <c r="D319" s="34" t="s">
        <v>76</v>
      </c>
      <c r="E319" s="35" t="s">
        <v>77</v>
      </c>
      <c r="F319" s="35" t="s">
        <v>78</v>
      </c>
      <c r="G319" s="36" t="s">
        <v>79</v>
      </c>
    </row>
    <row r="320" spans="2:7" ht="17.100000000000001" customHeight="1" x14ac:dyDescent="0.25">
      <c r="B320" s="42"/>
      <c r="C320" s="57" t="s">
        <v>99</v>
      </c>
      <c r="D320" s="9">
        <v>148</v>
      </c>
      <c r="E320" s="18">
        <v>82.222222222222214</v>
      </c>
      <c r="F320" s="18">
        <v>82.222222222222214</v>
      </c>
      <c r="G320" s="19">
        <v>82.222222222222214</v>
      </c>
    </row>
    <row r="321" spans="2:7" ht="17.100000000000001" customHeight="1" x14ac:dyDescent="0.25">
      <c r="B321" s="43"/>
      <c r="C321" s="55" t="s">
        <v>100</v>
      </c>
      <c r="D321" s="12">
        <v>32</v>
      </c>
      <c r="E321" s="20">
        <v>17.777777777777779</v>
      </c>
      <c r="F321" s="20">
        <v>17.777777777777779</v>
      </c>
      <c r="G321" s="21">
        <v>100</v>
      </c>
    </row>
    <row r="322" spans="2:7" ht="17.100000000000001" customHeight="1" x14ac:dyDescent="0.25">
      <c r="B322" s="44"/>
      <c r="C322" s="33" t="s">
        <v>75</v>
      </c>
      <c r="D322" s="22">
        <v>180</v>
      </c>
      <c r="E322" s="23">
        <v>100</v>
      </c>
      <c r="F322" s="23">
        <v>100</v>
      </c>
      <c r="G322" s="24"/>
    </row>
    <row r="338" spans="2:7" ht="54.95" customHeight="1" x14ac:dyDescent="0.25">
      <c r="B338" s="37" t="s">
        <v>62</v>
      </c>
      <c r="C338" s="38"/>
      <c r="D338" s="38"/>
      <c r="E338" s="38"/>
      <c r="F338" s="38"/>
      <c r="G338" s="39"/>
    </row>
    <row r="339" spans="2:7" ht="29.1" customHeight="1" x14ac:dyDescent="0.25">
      <c r="B339" s="40"/>
      <c r="C339" s="41"/>
      <c r="D339" s="34" t="s">
        <v>76</v>
      </c>
      <c r="E339" s="35" t="s">
        <v>77</v>
      </c>
      <c r="F339" s="35" t="s">
        <v>78</v>
      </c>
      <c r="G339" s="36" t="s">
        <v>79</v>
      </c>
    </row>
    <row r="340" spans="2:7" ht="17.100000000000001" customHeight="1" x14ac:dyDescent="0.25">
      <c r="B340" s="42"/>
      <c r="C340" s="57" t="s">
        <v>115</v>
      </c>
      <c r="D340" s="9">
        <v>11</v>
      </c>
      <c r="E340" s="18">
        <v>6.1111111111111107</v>
      </c>
      <c r="F340" s="18">
        <v>6.1452513966480442</v>
      </c>
      <c r="G340" s="19">
        <v>6.1452513966480442</v>
      </c>
    </row>
    <row r="341" spans="2:7" ht="17.100000000000001" customHeight="1" x14ac:dyDescent="0.25">
      <c r="B341" s="43"/>
      <c r="C341" s="55" t="s">
        <v>116</v>
      </c>
      <c r="D341" s="12">
        <v>114</v>
      </c>
      <c r="E341" s="20">
        <v>63.333333333333329</v>
      </c>
      <c r="F341" s="20">
        <v>63.687150837988824</v>
      </c>
      <c r="G341" s="21">
        <v>69.832402234636874</v>
      </c>
    </row>
    <row r="342" spans="2:7" ht="17.100000000000001" customHeight="1" x14ac:dyDescent="0.25">
      <c r="B342" s="43"/>
      <c r="C342" s="55" t="s">
        <v>117</v>
      </c>
      <c r="D342" s="12">
        <v>43</v>
      </c>
      <c r="E342" s="20">
        <v>23.888888888888889</v>
      </c>
      <c r="F342" s="20">
        <v>24.022346368715084</v>
      </c>
      <c r="G342" s="21">
        <v>93.85474860335195</v>
      </c>
    </row>
    <row r="343" spans="2:7" ht="17.100000000000001" customHeight="1" x14ac:dyDescent="0.25">
      <c r="B343" s="43"/>
      <c r="C343" s="55" t="s">
        <v>118</v>
      </c>
      <c r="D343" s="12">
        <v>10</v>
      </c>
      <c r="E343" s="20">
        <v>5.5555555555555554</v>
      </c>
      <c r="F343" s="20">
        <v>5.5865921787709496</v>
      </c>
      <c r="G343" s="21">
        <v>99.441340782122893</v>
      </c>
    </row>
    <row r="344" spans="2:7" x14ac:dyDescent="0.25">
      <c r="B344" s="43"/>
      <c r="C344" s="55" t="s">
        <v>119</v>
      </c>
      <c r="D344" s="12">
        <v>1</v>
      </c>
      <c r="E344" s="20">
        <v>0.55555555555555558</v>
      </c>
      <c r="F344" s="20">
        <v>0.55865921787709494</v>
      </c>
      <c r="G344" s="21">
        <v>100</v>
      </c>
    </row>
    <row r="345" spans="2:7" x14ac:dyDescent="0.25">
      <c r="B345" s="43"/>
      <c r="C345" s="33" t="s">
        <v>75</v>
      </c>
      <c r="D345" s="12">
        <v>179</v>
      </c>
      <c r="E345" s="20">
        <v>99.444444444444443</v>
      </c>
      <c r="F345" s="20">
        <v>100</v>
      </c>
      <c r="G345" s="25"/>
    </row>
    <row r="346" spans="2:7" ht="17.100000000000001" customHeight="1" x14ac:dyDescent="0.25">
      <c r="B346" s="31" t="s">
        <v>68</v>
      </c>
      <c r="C346" s="59" t="s">
        <v>74</v>
      </c>
      <c r="D346" s="12">
        <v>1</v>
      </c>
      <c r="E346" s="20">
        <v>0.55555555555555558</v>
      </c>
      <c r="F346" s="26"/>
      <c r="G346" s="25"/>
    </row>
    <row r="347" spans="2:7" ht="17.100000000000001" customHeight="1" x14ac:dyDescent="0.25">
      <c r="B347" s="60" t="s">
        <v>75</v>
      </c>
      <c r="C347" s="61"/>
      <c r="D347" s="22">
        <v>180</v>
      </c>
      <c r="E347" s="23">
        <v>100</v>
      </c>
      <c r="F347" s="27"/>
      <c r="G347" s="24"/>
    </row>
    <row r="357" spans="2:7" x14ac:dyDescent="0.25">
      <c r="B357" s="37" t="s">
        <v>80</v>
      </c>
      <c r="C357" s="38"/>
      <c r="D357" s="38"/>
      <c r="E357" s="38"/>
      <c r="F357" s="38"/>
      <c r="G357" s="39"/>
    </row>
    <row r="358" spans="2:7" ht="30" x14ac:dyDescent="0.25">
      <c r="B358" s="40"/>
      <c r="C358" s="41"/>
      <c r="D358" s="34" t="s">
        <v>76</v>
      </c>
      <c r="E358" s="35" t="s">
        <v>77</v>
      </c>
      <c r="F358" s="35" t="s">
        <v>78</v>
      </c>
      <c r="G358" s="36" t="s">
        <v>79</v>
      </c>
    </row>
    <row r="359" spans="2:7" x14ac:dyDescent="0.25">
      <c r="B359" s="51"/>
      <c r="C359" s="58" t="s">
        <v>120</v>
      </c>
      <c r="D359" s="9">
        <v>60</v>
      </c>
      <c r="E359" s="20">
        <f>D359/180*100</f>
        <v>33.333333333333329</v>
      </c>
      <c r="F359" s="20">
        <f>E359</f>
        <v>33.333333333333329</v>
      </c>
      <c r="G359" s="21">
        <f>F359</f>
        <v>33.333333333333329</v>
      </c>
    </row>
    <row r="360" spans="2:7" x14ac:dyDescent="0.25">
      <c r="B360" s="52"/>
      <c r="C360" s="58" t="s">
        <v>121</v>
      </c>
      <c r="D360" s="12">
        <v>44</v>
      </c>
      <c r="E360" s="20">
        <f>D360/180*100</f>
        <v>24.444444444444443</v>
      </c>
      <c r="F360" s="20">
        <f>E360</f>
        <v>24.444444444444443</v>
      </c>
      <c r="G360" s="21">
        <f>F360+G359</f>
        <v>57.777777777777771</v>
      </c>
    </row>
    <row r="361" spans="2:7" x14ac:dyDescent="0.25">
      <c r="B361" s="52"/>
      <c r="C361" s="58" t="s">
        <v>122</v>
      </c>
      <c r="D361" s="12">
        <v>42</v>
      </c>
      <c r="E361" s="20">
        <f t="shared" ref="E361:E365" si="0">D361/180*100</f>
        <v>23.333333333333332</v>
      </c>
      <c r="F361" s="20">
        <f t="shared" ref="F361:F365" si="1">E361</f>
        <v>23.333333333333332</v>
      </c>
      <c r="G361" s="21">
        <f t="shared" ref="G361:G365" si="2">F361+G360</f>
        <v>81.1111111111111</v>
      </c>
    </row>
    <row r="362" spans="2:7" x14ac:dyDescent="0.25">
      <c r="B362" s="52"/>
      <c r="C362" s="54" t="s">
        <v>123</v>
      </c>
      <c r="D362" s="12">
        <v>34</v>
      </c>
      <c r="E362" s="20">
        <f t="shared" si="0"/>
        <v>18.888888888888889</v>
      </c>
      <c r="F362" s="20">
        <f t="shared" si="1"/>
        <v>18.888888888888889</v>
      </c>
      <c r="G362" s="21">
        <f t="shared" si="2"/>
        <v>99.999999999999986</v>
      </c>
    </row>
    <row r="363" spans="2:7" x14ac:dyDescent="0.25">
      <c r="B363" s="52"/>
      <c r="C363" s="54" t="s">
        <v>124</v>
      </c>
      <c r="D363" s="12">
        <v>45</v>
      </c>
      <c r="E363" s="20">
        <f t="shared" si="0"/>
        <v>25</v>
      </c>
      <c r="F363" s="20">
        <f t="shared" si="1"/>
        <v>25</v>
      </c>
      <c r="G363" s="21">
        <f t="shared" si="2"/>
        <v>124.99999999999999</v>
      </c>
    </row>
    <row r="364" spans="2:7" x14ac:dyDescent="0.25">
      <c r="B364" s="53"/>
      <c r="C364" s="54" t="s">
        <v>125</v>
      </c>
      <c r="D364" s="12">
        <v>42</v>
      </c>
      <c r="E364" s="20">
        <f t="shared" si="0"/>
        <v>23.333333333333332</v>
      </c>
      <c r="F364" s="20">
        <f t="shared" si="1"/>
        <v>23.333333333333332</v>
      </c>
      <c r="G364" s="21">
        <f t="shared" si="2"/>
        <v>148.33333333333331</v>
      </c>
    </row>
    <row r="365" spans="2:7" x14ac:dyDescent="0.25">
      <c r="C365" s="58" t="s">
        <v>126</v>
      </c>
      <c r="D365" s="12">
        <v>26</v>
      </c>
      <c r="E365" s="20">
        <f t="shared" si="0"/>
        <v>14.444444444444443</v>
      </c>
      <c r="F365" s="20">
        <f t="shared" si="1"/>
        <v>14.444444444444443</v>
      </c>
      <c r="G365" s="21">
        <f t="shared" si="2"/>
        <v>162.77777777777777</v>
      </c>
    </row>
    <row r="366" spans="2:7" x14ac:dyDescent="0.25">
      <c r="C366" s="54" t="s">
        <v>127</v>
      </c>
      <c r="D366" s="12">
        <v>81</v>
      </c>
      <c r="E366" s="20">
        <f>D366/180*100</f>
        <v>45</v>
      </c>
      <c r="F366" s="20">
        <f>E366</f>
        <v>45</v>
      </c>
      <c r="G366" s="21">
        <f>F366+G365</f>
        <v>207.77777777777777</v>
      </c>
    </row>
    <row r="367" spans="2:7" x14ac:dyDescent="0.25">
      <c r="C367" s="33" t="s">
        <v>75</v>
      </c>
      <c r="D367" s="22">
        <v>180</v>
      </c>
      <c r="E367" s="23">
        <f>SUM(E359:E366)</f>
        <v>207.77777777777777</v>
      </c>
      <c r="F367" s="23">
        <f>SUM(F359:F366)</f>
        <v>207.77777777777777</v>
      </c>
      <c r="G367" s="24"/>
    </row>
    <row r="380" spans="2:7" x14ac:dyDescent="0.25">
      <c r="B380" s="37" t="s">
        <v>81</v>
      </c>
      <c r="C380" s="38"/>
      <c r="D380" s="38"/>
      <c r="E380" s="38"/>
      <c r="F380" s="38"/>
      <c r="G380" s="39"/>
    </row>
    <row r="381" spans="2:7" ht="30" x14ac:dyDescent="0.25">
      <c r="B381" s="40"/>
      <c r="C381" s="41"/>
      <c r="D381" s="34" t="s">
        <v>76</v>
      </c>
      <c r="E381" s="35" t="s">
        <v>77</v>
      </c>
      <c r="F381" s="35" t="s">
        <v>78</v>
      </c>
      <c r="G381" s="36" t="s">
        <v>79</v>
      </c>
    </row>
    <row r="382" spans="2:7" x14ac:dyDescent="0.25">
      <c r="B382" s="51"/>
      <c r="C382" s="58" t="s">
        <v>120</v>
      </c>
      <c r="D382" s="9">
        <v>44</v>
      </c>
      <c r="E382" s="20">
        <f>D382/180*100</f>
        <v>24.444444444444443</v>
      </c>
      <c r="F382" s="20">
        <f>E382</f>
        <v>24.444444444444443</v>
      </c>
      <c r="G382" s="21">
        <f>F382</f>
        <v>24.444444444444443</v>
      </c>
    </row>
    <row r="383" spans="2:7" x14ac:dyDescent="0.25">
      <c r="B383" s="52"/>
      <c r="C383" s="58" t="s">
        <v>121</v>
      </c>
      <c r="D383" s="12">
        <v>42</v>
      </c>
      <c r="E383" s="20">
        <f>D383/180*100</f>
        <v>23.333333333333332</v>
      </c>
      <c r="F383" s="20">
        <f>E383</f>
        <v>23.333333333333332</v>
      </c>
      <c r="G383" s="21">
        <f>F383+G382</f>
        <v>47.777777777777771</v>
      </c>
    </row>
    <row r="384" spans="2:7" x14ac:dyDescent="0.25">
      <c r="B384" s="52"/>
      <c r="C384" s="58" t="s">
        <v>122</v>
      </c>
      <c r="D384" s="12">
        <v>33</v>
      </c>
      <c r="E384" s="20">
        <f t="shared" ref="E384:E388" si="3">D384/180*100</f>
        <v>18.333333333333332</v>
      </c>
      <c r="F384" s="20">
        <f t="shared" ref="F384:F388" si="4">E384</f>
        <v>18.333333333333332</v>
      </c>
      <c r="G384" s="21">
        <f t="shared" ref="G384:G388" si="5">F384+G383</f>
        <v>66.1111111111111</v>
      </c>
    </row>
    <row r="385" spans="2:7" x14ac:dyDescent="0.25">
      <c r="B385" s="52"/>
      <c r="C385" s="54" t="s">
        <v>123</v>
      </c>
      <c r="D385" s="12">
        <v>25</v>
      </c>
      <c r="E385" s="20">
        <f t="shared" si="3"/>
        <v>13.888888888888889</v>
      </c>
      <c r="F385" s="20">
        <f t="shared" si="4"/>
        <v>13.888888888888889</v>
      </c>
      <c r="G385" s="21">
        <f t="shared" si="5"/>
        <v>79.999999999999986</v>
      </c>
    </row>
    <row r="386" spans="2:7" x14ac:dyDescent="0.25">
      <c r="B386" s="52"/>
      <c r="C386" s="54" t="s">
        <v>124</v>
      </c>
      <c r="D386" s="12">
        <v>38</v>
      </c>
      <c r="E386" s="20">
        <f t="shared" si="3"/>
        <v>21.111111111111111</v>
      </c>
      <c r="F386" s="20">
        <f t="shared" si="4"/>
        <v>21.111111111111111</v>
      </c>
      <c r="G386" s="21">
        <f t="shared" si="5"/>
        <v>101.1111111111111</v>
      </c>
    </row>
    <row r="387" spans="2:7" x14ac:dyDescent="0.25">
      <c r="B387" s="53"/>
      <c r="C387" s="54" t="s">
        <v>125</v>
      </c>
      <c r="D387" s="12">
        <v>26</v>
      </c>
      <c r="E387" s="20">
        <f t="shared" si="3"/>
        <v>14.444444444444443</v>
      </c>
      <c r="F387" s="20">
        <f t="shared" si="4"/>
        <v>14.444444444444443</v>
      </c>
      <c r="G387" s="21">
        <f t="shared" si="5"/>
        <v>115.55555555555554</v>
      </c>
    </row>
    <row r="388" spans="2:7" x14ac:dyDescent="0.25">
      <c r="C388" s="58" t="s">
        <v>126</v>
      </c>
      <c r="D388" s="12">
        <v>24</v>
      </c>
      <c r="E388" s="20">
        <f t="shared" si="3"/>
        <v>13.333333333333334</v>
      </c>
      <c r="F388" s="20">
        <f t="shared" si="4"/>
        <v>13.333333333333334</v>
      </c>
      <c r="G388" s="21">
        <f t="shared" si="5"/>
        <v>128.88888888888889</v>
      </c>
    </row>
    <row r="389" spans="2:7" x14ac:dyDescent="0.25">
      <c r="C389" s="58" t="s">
        <v>128</v>
      </c>
      <c r="D389" s="12">
        <v>102</v>
      </c>
      <c r="E389" s="20">
        <f>D389/180*100</f>
        <v>56.666666666666664</v>
      </c>
      <c r="F389" s="20">
        <f>E389</f>
        <v>56.666666666666664</v>
      </c>
      <c r="G389" s="21">
        <f>F389+G388</f>
        <v>185.55555555555554</v>
      </c>
    </row>
    <row r="390" spans="2:7" x14ac:dyDescent="0.25">
      <c r="C390" s="33" t="s">
        <v>75</v>
      </c>
      <c r="D390" s="22">
        <v>180</v>
      </c>
      <c r="E390" s="23">
        <f>SUM(E382:E389)</f>
        <v>185.55555555555554</v>
      </c>
      <c r="F390" s="23">
        <f>SUM(F382:F389)</f>
        <v>185.55555555555554</v>
      </c>
      <c r="G390" s="24"/>
    </row>
    <row r="399" spans="2:7" ht="86.1" customHeight="1" x14ac:dyDescent="0.25">
      <c r="B399" s="37" t="s">
        <v>63</v>
      </c>
      <c r="C399" s="38"/>
      <c r="D399" s="38"/>
      <c r="E399" s="38"/>
      <c r="F399" s="38"/>
      <c r="G399" s="39"/>
    </row>
    <row r="400" spans="2:7" ht="29.1" customHeight="1" x14ac:dyDescent="0.25">
      <c r="B400" s="40"/>
      <c r="C400" s="41"/>
      <c r="D400" s="34" t="s">
        <v>76</v>
      </c>
      <c r="E400" s="35" t="s">
        <v>77</v>
      </c>
      <c r="F400" s="35" t="s">
        <v>78</v>
      </c>
      <c r="G400" s="36" t="s">
        <v>79</v>
      </c>
    </row>
    <row r="401" spans="2:7" ht="17.100000000000001" customHeight="1" x14ac:dyDescent="0.25">
      <c r="B401" s="42"/>
      <c r="C401" s="57" t="s">
        <v>106</v>
      </c>
      <c r="D401" s="9">
        <v>22</v>
      </c>
      <c r="E401" s="18">
        <v>12.222222222222221</v>
      </c>
      <c r="F401" s="18">
        <v>12.222222222222221</v>
      </c>
      <c r="G401" s="19">
        <v>12.222222222222221</v>
      </c>
    </row>
    <row r="402" spans="2:7" ht="17.100000000000001" customHeight="1" x14ac:dyDescent="0.25">
      <c r="B402" s="43"/>
      <c r="C402" s="55" t="s">
        <v>107</v>
      </c>
      <c r="D402" s="12">
        <v>90</v>
      </c>
      <c r="E402" s="20">
        <v>50</v>
      </c>
      <c r="F402" s="20">
        <v>50</v>
      </c>
      <c r="G402" s="21">
        <v>62.222222222222221</v>
      </c>
    </row>
    <row r="403" spans="2:7" ht="17.100000000000001" customHeight="1" x14ac:dyDescent="0.25">
      <c r="B403" s="43"/>
      <c r="C403" s="55" t="s">
        <v>108</v>
      </c>
      <c r="D403" s="12">
        <v>55</v>
      </c>
      <c r="E403" s="20">
        <v>30.555555555555557</v>
      </c>
      <c r="F403" s="20">
        <v>30.555555555555557</v>
      </c>
      <c r="G403" s="21">
        <v>92.777777777777786</v>
      </c>
    </row>
    <row r="404" spans="2:7" ht="17.100000000000001" customHeight="1" x14ac:dyDescent="0.25">
      <c r="B404" s="43"/>
      <c r="C404" s="55" t="s">
        <v>109</v>
      </c>
      <c r="D404" s="12">
        <v>11</v>
      </c>
      <c r="E404" s="20">
        <v>6.1111111111111107</v>
      </c>
      <c r="F404" s="20">
        <v>6.1111111111111107</v>
      </c>
      <c r="G404" s="21">
        <v>98.888888888888886</v>
      </c>
    </row>
    <row r="405" spans="2:7" ht="30" x14ac:dyDescent="0.25">
      <c r="B405" s="43"/>
      <c r="C405" s="55" t="s">
        <v>110</v>
      </c>
      <c r="D405" s="12">
        <v>2</v>
      </c>
      <c r="E405" s="20">
        <v>1.1111111111111112</v>
      </c>
      <c r="F405" s="20">
        <v>1.1111111111111112</v>
      </c>
      <c r="G405" s="21">
        <v>100</v>
      </c>
    </row>
    <row r="406" spans="2:7" ht="17.100000000000001" customHeight="1" x14ac:dyDescent="0.25">
      <c r="B406" s="44"/>
      <c r="C406" s="33" t="s">
        <v>75</v>
      </c>
      <c r="D406" s="22">
        <v>180</v>
      </c>
      <c r="E406" s="23">
        <v>100</v>
      </c>
      <c r="F406" s="23">
        <v>100</v>
      </c>
      <c r="G406" s="24"/>
    </row>
    <row r="422" spans="2:7" ht="86.1" customHeight="1" x14ac:dyDescent="0.25">
      <c r="B422" s="37" t="s">
        <v>64</v>
      </c>
      <c r="C422" s="38"/>
      <c r="D422" s="38"/>
      <c r="E422" s="38"/>
      <c r="F422" s="38"/>
      <c r="G422" s="39"/>
    </row>
    <row r="423" spans="2:7" ht="29.1" customHeight="1" x14ac:dyDescent="0.25">
      <c r="B423" s="40"/>
      <c r="C423" s="41"/>
      <c r="D423" s="34" t="s">
        <v>76</v>
      </c>
      <c r="E423" s="35" t="s">
        <v>77</v>
      </c>
      <c r="F423" s="35" t="s">
        <v>78</v>
      </c>
      <c r="G423" s="36" t="s">
        <v>79</v>
      </c>
    </row>
    <row r="424" spans="2:7" ht="17.100000000000001" customHeight="1" x14ac:dyDescent="0.25">
      <c r="B424" s="42"/>
      <c r="C424" s="57" t="s">
        <v>106</v>
      </c>
      <c r="D424" s="9">
        <v>20</v>
      </c>
      <c r="E424" s="18">
        <v>11.111111111111111</v>
      </c>
      <c r="F424" s="18">
        <v>11.111111111111111</v>
      </c>
      <c r="G424" s="19">
        <v>11.111111111111111</v>
      </c>
    </row>
    <row r="425" spans="2:7" ht="17.100000000000001" customHeight="1" x14ac:dyDescent="0.25">
      <c r="B425" s="43"/>
      <c r="C425" s="55" t="s">
        <v>107</v>
      </c>
      <c r="D425" s="12">
        <v>79</v>
      </c>
      <c r="E425" s="20">
        <v>43.888888888888886</v>
      </c>
      <c r="F425" s="20">
        <v>43.888888888888886</v>
      </c>
      <c r="G425" s="21">
        <v>55.000000000000007</v>
      </c>
    </row>
    <row r="426" spans="2:7" ht="17.100000000000001" customHeight="1" x14ac:dyDescent="0.25">
      <c r="B426" s="43"/>
      <c r="C426" s="55" t="s">
        <v>108</v>
      </c>
      <c r="D426" s="12">
        <v>51</v>
      </c>
      <c r="E426" s="20">
        <v>28.333333333333332</v>
      </c>
      <c r="F426" s="20">
        <v>28.333333333333332</v>
      </c>
      <c r="G426" s="21">
        <v>83.333333333333343</v>
      </c>
    </row>
    <row r="427" spans="2:7" ht="17.100000000000001" customHeight="1" x14ac:dyDescent="0.25">
      <c r="B427" s="43"/>
      <c r="C427" s="55" t="s">
        <v>109</v>
      </c>
      <c r="D427" s="12">
        <v>21</v>
      </c>
      <c r="E427" s="20">
        <v>11.666666666666666</v>
      </c>
      <c r="F427" s="20">
        <v>11.666666666666666</v>
      </c>
      <c r="G427" s="21">
        <v>95</v>
      </c>
    </row>
    <row r="428" spans="2:7" ht="30" x14ac:dyDescent="0.25">
      <c r="B428" s="43"/>
      <c r="C428" s="55" t="s">
        <v>110</v>
      </c>
      <c r="D428" s="12">
        <v>9</v>
      </c>
      <c r="E428" s="20">
        <v>5</v>
      </c>
      <c r="F428" s="20">
        <v>5</v>
      </c>
      <c r="G428" s="21">
        <v>100</v>
      </c>
    </row>
    <row r="429" spans="2:7" ht="17.100000000000001" customHeight="1" x14ac:dyDescent="0.25">
      <c r="B429" s="44"/>
      <c r="C429" s="33" t="s">
        <v>75</v>
      </c>
      <c r="D429" s="22">
        <v>180</v>
      </c>
      <c r="E429" s="23">
        <v>100</v>
      </c>
      <c r="F429" s="23">
        <v>100</v>
      </c>
      <c r="G429" s="24"/>
    </row>
    <row r="445" spans="2:7" ht="86.1" customHeight="1" x14ac:dyDescent="0.25">
      <c r="B445" s="37" t="s">
        <v>65</v>
      </c>
      <c r="C445" s="38"/>
      <c r="D445" s="38"/>
      <c r="E445" s="38"/>
      <c r="F445" s="38"/>
      <c r="G445" s="39"/>
    </row>
    <row r="446" spans="2:7" ht="29.1" customHeight="1" x14ac:dyDescent="0.25">
      <c r="B446" s="40"/>
      <c r="C446" s="41"/>
      <c r="D446" s="34" t="s">
        <v>76</v>
      </c>
      <c r="E446" s="35" t="s">
        <v>77</v>
      </c>
      <c r="F446" s="35" t="s">
        <v>78</v>
      </c>
      <c r="G446" s="36" t="s">
        <v>79</v>
      </c>
    </row>
    <row r="447" spans="2:7" ht="17.100000000000001" customHeight="1" x14ac:dyDescent="0.25">
      <c r="B447" s="42"/>
      <c r="C447" s="57" t="s">
        <v>106</v>
      </c>
      <c r="D447" s="9">
        <v>22</v>
      </c>
      <c r="E447" s="18">
        <v>12.222222222222221</v>
      </c>
      <c r="F447" s="18">
        <v>12.222222222222221</v>
      </c>
      <c r="G447" s="19">
        <v>12.222222222222221</v>
      </c>
    </row>
    <row r="448" spans="2:7" ht="17.100000000000001" customHeight="1" x14ac:dyDescent="0.25">
      <c r="B448" s="43"/>
      <c r="C448" s="55" t="s">
        <v>107</v>
      </c>
      <c r="D448" s="12">
        <v>90</v>
      </c>
      <c r="E448" s="20">
        <v>50</v>
      </c>
      <c r="F448" s="20">
        <v>50</v>
      </c>
      <c r="G448" s="21">
        <v>62.222222222222221</v>
      </c>
    </row>
    <row r="449" spans="2:7" ht="17.100000000000001" customHeight="1" x14ac:dyDescent="0.25">
      <c r="B449" s="43"/>
      <c r="C449" s="55" t="s">
        <v>108</v>
      </c>
      <c r="D449" s="12">
        <v>44</v>
      </c>
      <c r="E449" s="20">
        <v>24.444444444444443</v>
      </c>
      <c r="F449" s="20">
        <v>24.444444444444443</v>
      </c>
      <c r="G449" s="21">
        <v>86.666666666666671</v>
      </c>
    </row>
    <row r="450" spans="2:7" ht="17.100000000000001" customHeight="1" x14ac:dyDescent="0.25">
      <c r="B450" s="43"/>
      <c r="C450" s="55" t="s">
        <v>109</v>
      </c>
      <c r="D450" s="12">
        <v>17</v>
      </c>
      <c r="E450" s="20">
        <v>9.4444444444444446</v>
      </c>
      <c r="F450" s="20">
        <v>9.4444444444444446</v>
      </c>
      <c r="G450" s="21">
        <v>96.111111111111114</v>
      </c>
    </row>
    <row r="451" spans="2:7" ht="30" x14ac:dyDescent="0.25">
      <c r="B451" s="43"/>
      <c r="C451" s="55" t="s">
        <v>110</v>
      </c>
      <c r="D451" s="12">
        <v>7</v>
      </c>
      <c r="E451" s="20">
        <v>3.8888888888888888</v>
      </c>
      <c r="F451" s="20">
        <v>3.8888888888888888</v>
      </c>
      <c r="G451" s="21">
        <v>100</v>
      </c>
    </row>
    <row r="452" spans="2:7" ht="17.100000000000001" customHeight="1" x14ac:dyDescent="0.25">
      <c r="B452" s="44"/>
      <c r="C452" s="33" t="s">
        <v>75</v>
      </c>
      <c r="D452" s="22">
        <v>180</v>
      </c>
      <c r="E452" s="23">
        <v>100</v>
      </c>
      <c r="F452" s="23">
        <v>100</v>
      </c>
      <c r="G452" s="24"/>
    </row>
  </sheetData>
  <mergeCells count="66">
    <mergeCell ref="B44:B45"/>
    <mergeCell ref="B50:T50"/>
    <mergeCell ref="B51:C51"/>
    <mergeCell ref="B52:B53"/>
    <mergeCell ref="B33:D33"/>
    <mergeCell ref="B34:C34"/>
    <mergeCell ref="B35:C35"/>
    <mergeCell ref="B36:B41"/>
    <mergeCell ref="B42:B43"/>
    <mergeCell ref="B54:C54"/>
    <mergeCell ref="B59:G59"/>
    <mergeCell ref="B60:C60"/>
    <mergeCell ref="B61:B64"/>
    <mergeCell ref="B80:G80"/>
    <mergeCell ref="B81:C81"/>
    <mergeCell ref="B82:B85"/>
    <mergeCell ref="B101:G101"/>
    <mergeCell ref="B102:C102"/>
    <mergeCell ref="B103:B107"/>
    <mergeCell ref="B123:G123"/>
    <mergeCell ref="B124:C124"/>
    <mergeCell ref="B125:B128"/>
    <mergeCell ref="B144:G144"/>
    <mergeCell ref="B145:C145"/>
    <mergeCell ref="B146:B150"/>
    <mergeCell ref="B166:G166"/>
    <mergeCell ref="B167:C167"/>
    <mergeCell ref="B168:B171"/>
    <mergeCell ref="B187:G187"/>
    <mergeCell ref="B188:C188"/>
    <mergeCell ref="B189:B191"/>
    <mergeCell ref="B207:G207"/>
    <mergeCell ref="B208:C208"/>
    <mergeCell ref="B209:B213"/>
    <mergeCell ref="B229:G229"/>
    <mergeCell ref="B230:C230"/>
    <mergeCell ref="B231:B234"/>
    <mergeCell ref="B250:G250"/>
    <mergeCell ref="B251:C251"/>
    <mergeCell ref="B252:B257"/>
    <mergeCell ref="B273:G273"/>
    <mergeCell ref="B274:C274"/>
    <mergeCell ref="B275:B279"/>
    <mergeCell ref="B295:G295"/>
    <mergeCell ref="B296:C296"/>
    <mergeCell ref="B297:B302"/>
    <mergeCell ref="B318:G318"/>
    <mergeCell ref="B319:C319"/>
    <mergeCell ref="B320:B322"/>
    <mergeCell ref="B338:G338"/>
    <mergeCell ref="B339:C339"/>
    <mergeCell ref="B340:B345"/>
    <mergeCell ref="B347:C347"/>
    <mergeCell ref="B399:G399"/>
    <mergeCell ref="B357:G357"/>
    <mergeCell ref="B358:C358"/>
    <mergeCell ref="B380:G380"/>
    <mergeCell ref="B381:C381"/>
    <mergeCell ref="B445:G445"/>
    <mergeCell ref="B446:C446"/>
    <mergeCell ref="B447:B452"/>
    <mergeCell ref="B400:C400"/>
    <mergeCell ref="B401:B406"/>
    <mergeCell ref="B422:G422"/>
    <mergeCell ref="B423:C423"/>
    <mergeCell ref="B424:B4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2024-05-07T03:25:40Z</dcterms:modified>
</cp:coreProperties>
</file>