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DILU\003\"/>
    </mc:Choice>
  </mc:AlternateContent>
  <xr:revisionPtr revIDLastSave="0" documentId="13_ncr:1_{1776F242-BBD4-4EDD-A311-70D34D8EE4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2" i="1" l="1"/>
  <c r="E240" i="1"/>
  <c r="D437" i="1"/>
  <c r="D438" i="1"/>
  <c r="D439" i="1"/>
  <c r="D436" i="1"/>
  <c r="D435" i="1"/>
  <c r="D424" i="1"/>
  <c r="D423" i="1"/>
  <c r="D404" i="1"/>
  <c r="D405" i="1"/>
  <c r="D406" i="1"/>
  <c r="D407" i="1"/>
  <c r="D408" i="1"/>
  <c r="D409" i="1"/>
  <c r="D410" i="1"/>
  <c r="D411" i="1"/>
  <c r="D412" i="1"/>
  <c r="D413" i="1"/>
  <c r="D403" i="1"/>
  <c r="D402" i="1"/>
  <c r="D369" i="1"/>
  <c r="D370" i="1"/>
  <c r="D368" i="1"/>
  <c r="D367" i="1"/>
  <c r="D348" i="1"/>
  <c r="D349" i="1"/>
  <c r="D350" i="1"/>
  <c r="D351" i="1"/>
  <c r="D352" i="1"/>
  <c r="D353" i="1"/>
  <c r="D354" i="1"/>
  <c r="D355" i="1"/>
  <c r="D356" i="1"/>
  <c r="D357" i="1"/>
  <c r="D358" i="1"/>
  <c r="D347" i="1"/>
  <c r="D346" i="1"/>
  <c r="D329" i="1"/>
  <c r="D328" i="1"/>
  <c r="D327" i="1"/>
  <c r="D315" i="1"/>
  <c r="D314" i="1"/>
  <c r="D313" i="1"/>
  <c r="D297" i="1"/>
  <c r="D298" i="1"/>
  <c r="D299" i="1"/>
  <c r="D300" i="1"/>
  <c r="D301" i="1"/>
  <c r="D296" i="1"/>
  <c r="D295" i="1"/>
  <c r="D276" i="1"/>
  <c r="D277" i="1"/>
  <c r="D278" i="1"/>
  <c r="D275" i="1"/>
  <c r="D274" i="1"/>
  <c r="D256" i="1"/>
  <c r="D257" i="1"/>
  <c r="D258" i="1"/>
  <c r="D259" i="1"/>
  <c r="D260" i="1"/>
  <c r="D255" i="1"/>
  <c r="D254" i="1"/>
  <c r="D236" i="1"/>
  <c r="D237" i="1"/>
  <c r="D238" i="1"/>
  <c r="D239" i="1"/>
  <c r="D235" i="1"/>
  <c r="D234" i="1"/>
  <c r="D218" i="1"/>
  <c r="D219" i="1"/>
  <c r="D220" i="1"/>
  <c r="D221" i="1"/>
  <c r="D217" i="1"/>
  <c r="D216" i="1"/>
  <c r="D200" i="1"/>
  <c r="D201" i="1"/>
  <c r="D199" i="1"/>
  <c r="D198" i="1"/>
  <c r="D180" i="1"/>
  <c r="D179" i="1"/>
  <c r="D161" i="1"/>
  <c r="D162" i="1"/>
  <c r="D163" i="1"/>
  <c r="D164" i="1"/>
  <c r="D165" i="1"/>
  <c r="D166" i="1"/>
  <c r="D167" i="1"/>
  <c r="D160" i="1"/>
  <c r="D159" i="1"/>
  <c r="D142" i="1"/>
  <c r="D143" i="1"/>
  <c r="D141" i="1"/>
  <c r="D140" i="1"/>
  <c r="D124" i="1"/>
  <c r="D125" i="1"/>
  <c r="D126" i="1"/>
  <c r="D127" i="1"/>
  <c r="D123" i="1"/>
  <c r="D122" i="1"/>
  <c r="D121" i="1"/>
  <c r="D103" i="1"/>
  <c r="D102" i="1"/>
  <c r="D101" i="1"/>
  <c r="D81" i="1"/>
  <c r="D82" i="1"/>
  <c r="D83" i="1"/>
  <c r="D84" i="1"/>
  <c r="D85" i="1"/>
  <c r="D86" i="1"/>
  <c r="D80" i="1"/>
  <c r="D79" i="1"/>
  <c r="D63" i="1"/>
  <c r="D62" i="1"/>
  <c r="D61" i="1"/>
  <c r="D48" i="1"/>
  <c r="D47" i="1"/>
  <c r="D30" i="1"/>
  <c r="D29" i="1"/>
  <c r="D28" i="1"/>
  <c r="G435" i="1"/>
  <c r="G423" i="1"/>
  <c r="G402" i="1"/>
  <c r="G385" i="1"/>
  <c r="G367" i="1"/>
  <c r="G346" i="1"/>
  <c r="G327" i="1"/>
  <c r="G313" i="1"/>
  <c r="G298" i="1"/>
  <c r="G299" i="1" s="1"/>
  <c r="G300" i="1" s="1"/>
  <c r="G301" i="1" s="1"/>
  <c r="G295" i="1"/>
  <c r="G274" i="1"/>
  <c r="G254" i="1"/>
  <c r="G234" i="1"/>
  <c r="G235" i="1" s="1"/>
  <c r="G236" i="1" s="1"/>
  <c r="G237" i="1" s="1"/>
  <c r="G238" i="1" s="1"/>
  <c r="G239" i="1" s="1"/>
  <c r="G216" i="1"/>
  <c r="G198" i="1"/>
  <c r="G179" i="1"/>
  <c r="G159" i="1"/>
  <c r="G140" i="1"/>
  <c r="G121" i="1"/>
  <c r="G101" i="1"/>
  <c r="G79" i="1"/>
  <c r="G61" i="1"/>
  <c r="G47" i="1"/>
  <c r="G28" i="1"/>
  <c r="G8" i="1"/>
  <c r="F10" i="1"/>
  <c r="F9" i="1"/>
  <c r="F8" i="1"/>
  <c r="F29" i="1"/>
  <c r="F28" i="1"/>
  <c r="F48" i="1"/>
  <c r="F47" i="1"/>
  <c r="F63" i="1"/>
  <c r="F62" i="1"/>
  <c r="F61" i="1"/>
  <c r="F81" i="1"/>
  <c r="F82" i="1"/>
  <c r="F83" i="1"/>
  <c r="F84" i="1"/>
  <c r="F85" i="1"/>
  <c r="F86" i="1"/>
  <c r="F80" i="1"/>
  <c r="F79" i="1"/>
  <c r="F103" i="1"/>
  <c r="F101" i="1"/>
  <c r="F123" i="1"/>
  <c r="F124" i="1"/>
  <c r="F125" i="1"/>
  <c r="F126" i="1"/>
  <c r="F127" i="1"/>
  <c r="F122" i="1"/>
  <c r="F121" i="1"/>
  <c r="F142" i="1"/>
  <c r="F143" i="1"/>
  <c r="F141" i="1"/>
  <c r="F140" i="1"/>
  <c r="F161" i="1"/>
  <c r="F162" i="1"/>
  <c r="F163" i="1"/>
  <c r="F164" i="1"/>
  <c r="F165" i="1"/>
  <c r="F166" i="1"/>
  <c r="F167" i="1"/>
  <c r="F160" i="1"/>
  <c r="F159" i="1"/>
  <c r="F180" i="1"/>
  <c r="F179" i="1"/>
  <c r="F200" i="1"/>
  <c r="F201" i="1"/>
  <c r="F199" i="1"/>
  <c r="F198" i="1"/>
  <c r="F218" i="1"/>
  <c r="F219" i="1"/>
  <c r="F220" i="1"/>
  <c r="F221" i="1"/>
  <c r="F217" i="1"/>
  <c r="F216" i="1"/>
  <c r="F236" i="1"/>
  <c r="F237" i="1"/>
  <c r="F238" i="1"/>
  <c r="F239" i="1"/>
  <c r="F235" i="1"/>
  <c r="F234" i="1"/>
  <c r="F257" i="1"/>
  <c r="F258" i="1"/>
  <c r="F259" i="1"/>
  <c r="F260" i="1"/>
  <c r="F256" i="1"/>
  <c r="F255" i="1"/>
  <c r="F254" i="1"/>
  <c r="F276" i="1"/>
  <c r="F277" i="1"/>
  <c r="F278" i="1"/>
  <c r="F275" i="1"/>
  <c r="F274" i="1"/>
  <c r="F298" i="1"/>
  <c r="F299" i="1"/>
  <c r="F300" i="1"/>
  <c r="F301" i="1"/>
  <c r="F297" i="1"/>
  <c r="F296" i="1"/>
  <c r="F295" i="1"/>
  <c r="F315" i="1"/>
  <c r="F314" i="1"/>
  <c r="F313" i="1"/>
  <c r="F329" i="1"/>
  <c r="F328" i="1"/>
  <c r="F327" i="1"/>
  <c r="F348" i="1"/>
  <c r="F349" i="1"/>
  <c r="F350" i="1"/>
  <c r="F351" i="1"/>
  <c r="F352" i="1"/>
  <c r="F353" i="1"/>
  <c r="F354" i="1"/>
  <c r="F355" i="1"/>
  <c r="F356" i="1"/>
  <c r="F357" i="1"/>
  <c r="F358" i="1"/>
  <c r="F347" i="1"/>
  <c r="F346" i="1"/>
  <c r="F369" i="1"/>
  <c r="F370" i="1"/>
  <c r="F368" i="1"/>
  <c r="F367" i="1"/>
  <c r="F387" i="1"/>
  <c r="F386" i="1"/>
  <c r="G386" i="1" s="1"/>
  <c r="F385" i="1"/>
  <c r="F414" i="1"/>
  <c r="F404" i="1"/>
  <c r="F405" i="1"/>
  <c r="F406" i="1"/>
  <c r="F407" i="1"/>
  <c r="F408" i="1"/>
  <c r="F409" i="1"/>
  <c r="F410" i="1"/>
  <c r="F411" i="1"/>
  <c r="F412" i="1"/>
  <c r="F413" i="1"/>
  <c r="F403" i="1"/>
  <c r="F402" i="1"/>
  <c r="F424" i="1"/>
  <c r="F423" i="1"/>
  <c r="F437" i="1"/>
  <c r="F438" i="1"/>
  <c r="F439" i="1"/>
  <c r="F436" i="1"/>
  <c r="F435" i="1"/>
  <c r="E440" i="1"/>
  <c r="E414" i="1"/>
  <c r="E359" i="1"/>
  <c r="E302" i="1"/>
  <c r="E279" i="1"/>
  <c r="E261" i="1"/>
  <c r="G436" i="1"/>
  <c r="G437" i="1" s="1"/>
  <c r="G438" i="1" s="1"/>
  <c r="G439" i="1" s="1"/>
  <c r="G403" i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368" i="1"/>
  <c r="G369" i="1" s="1"/>
  <c r="G370" i="1" s="1"/>
  <c r="G347" i="1"/>
  <c r="G348" i="1" s="1"/>
  <c r="G349" i="1" s="1"/>
  <c r="G328" i="1"/>
  <c r="G329" i="1" s="1"/>
  <c r="G314" i="1"/>
  <c r="G315" i="1" s="1"/>
  <c r="G296" i="1"/>
  <c r="G297" i="1" s="1"/>
  <c r="G275" i="1"/>
  <c r="G276" i="1" s="1"/>
  <c r="G277" i="1" s="1"/>
  <c r="G278" i="1" s="1"/>
  <c r="G255" i="1"/>
  <c r="G256" i="1" s="1"/>
  <c r="G257" i="1" s="1"/>
  <c r="G258" i="1" s="1"/>
  <c r="G259" i="1" s="1"/>
  <c r="G260" i="1" s="1"/>
  <c r="G217" i="1"/>
  <c r="G218" i="1" s="1"/>
  <c r="G199" i="1"/>
  <c r="G200" i="1" s="1"/>
  <c r="G201" i="1" s="1"/>
  <c r="G180" i="1"/>
  <c r="G160" i="1"/>
  <c r="G161" i="1" s="1"/>
  <c r="G162" i="1" s="1"/>
  <c r="G163" i="1" s="1"/>
  <c r="G164" i="1" s="1"/>
  <c r="G165" i="1" s="1"/>
  <c r="G166" i="1" s="1"/>
  <c r="G167" i="1" s="1"/>
  <c r="G122" i="1"/>
  <c r="G123" i="1" s="1"/>
  <c r="G124" i="1" s="1"/>
  <c r="G125" i="1" s="1"/>
  <c r="G126" i="1" s="1"/>
  <c r="G127" i="1" s="1"/>
  <c r="G102" i="1"/>
  <c r="G103" i="1" s="1"/>
  <c r="G80" i="1"/>
  <c r="G81" i="1" s="1"/>
  <c r="G82" i="1" s="1"/>
  <c r="G83" i="1" s="1"/>
  <c r="G84" i="1" s="1"/>
  <c r="G85" i="1" s="1"/>
  <c r="G86" i="1" s="1"/>
  <c r="G62" i="1"/>
  <c r="G63" i="1" s="1"/>
  <c r="G48" i="1"/>
  <c r="G29" i="1"/>
  <c r="G9" i="1"/>
  <c r="G10" i="1" s="1"/>
  <c r="D316" i="1"/>
  <c r="G219" i="1" l="1"/>
  <c r="G220" i="1" s="1"/>
  <c r="G221" i="1" s="1"/>
  <c r="G424" i="1"/>
  <c r="G141" i="1"/>
  <c r="G142" i="1" s="1"/>
  <c r="G143" i="1" s="1"/>
  <c r="G350" i="1"/>
  <c r="G351" i="1" s="1"/>
  <c r="G352" i="1" s="1"/>
  <c r="G353" i="1" s="1"/>
  <c r="G354" i="1" s="1"/>
  <c r="G355" i="1" s="1"/>
  <c r="G356" i="1" s="1"/>
  <c r="G357" i="1" s="1"/>
  <c r="G358" i="1" s="1"/>
  <c r="G387" i="1"/>
</calcChain>
</file>

<file path=xl/sharedStrings.xml><?xml version="1.0" encoding="utf-8"?>
<sst xmlns="http://schemas.openxmlformats.org/spreadsheetml/2006/main" count="268" uniqueCount="134">
  <si>
    <t>Frequency Table</t>
  </si>
  <si>
    <t>tl;=j</t>
  </si>
  <si>
    <t>ixLHd;h</t>
  </si>
  <si>
    <t>m%;sY;h</t>
  </si>
  <si>
    <t>j,x.= m%;sY;h</t>
  </si>
  <si>
    <t>iuqÉÑ; m%;sY;h</t>
  </si>
  <si>
    <t>fjk;a</t>
  </si>
  <si>
    <t>ke;</t>
  </si>
  <si>
    <t>uOHia:hs</t>
  </si>
  <si>
    <t xml:space="preserve">ia;%S </t>
  </si>
  <si>
    <t xml:space="preserve">mqreI </t>
  </si>
  <si>
    <t xml:space="preserve">fjk;a </t>
  </si>
  <si>
    <t>mehlg wvq</t>
  </si>
  <si>
    <t>meh 2 - 4 w;r</t>
  </si>
  <si>
    <t>meh 5 - 8 w;r</t>
  </si>
  <si>
    <t>meh 9 g jeä</t>
  </si>
  <si>
    <t xml:space="preserve">Tõ </t>
  </si>
  <si>
    <t>;rula ÿrg</t>
  </si>
  <si>
    <t>ffoksl f;dr;=re ±k.ekSu ioyd'</t>
  </si>
  <si>
    <t>úfúl ld,h .; lsÍu ioyd'</t>
  </si>
  <si>
    <t>úfkdaodiajdoh ,nd .ekSu ioyd'</t>
  </si>
  <si>
    <t>úfYaI fya;=jla ke;'</t>
  </si>
  <si>
    <t xml:space="preserve">;Dma;su;a </t>
  </si>
  <si>
    <t>;rula ÿrg ;Dma;su;a</t>
  </si>
  <si>
    <t xml:space="preserve">;Dma;su;a ke; </t>
  </si>
  <si>
    <t>lsisÿ woyila ke;</t>
  </si>
  <si>
    <t>1.	bf.kqu ,nk mdi,</t>
  </si>
  <si>
    <t>nd,l mdi,a</t>
  </si>
  <si>
    <t>nd,sld mdi,a</t>
  </si>
  <si>
    <t>ñY% mdi,a</t>
  </si>
  <si>
    <t xml:space="preserve">ia;%S mqreI iudcNdjh </t>
  </si>
  <si>
    <t xml:space="preserve">
3.	Tn wh;a jhia iSudj </t>
  </si>
  <si>
    <t xml:space="preserve">11 - 12 olajd </t>
  </si>
  <si>
    <t xml:space="preserve">12 - 13 olajd </t>
  </si>
  <si>
    <t xml:space="preserve">
4.	Tn ksfhdackh lrk YsIH mrïmrdj ms&lt;sn`o Tn ±kqj;a o@ </t>
  </si>
  <si>
    <t xml:space="preserve">5.	tfia ±kqj;a kï tu mrïmrdj </t>
  </si>
  <si>
    <r>
      <t xml:space="preserve">miq.sh </t>
    </r>
    <r>
      <rPr>
        <sz val="11"/>
        <color theme="1"/>
        <rFont val="Times New Roman"/>
        <family val="1"/>
      </rPr>
      <t>(Last)</t>
    </r>
    <r>
      <rPr>
        <sz val="11"/>
        <color theme="1"/>
        <rFont val="FMAbhaya"/>
      </rPr>
      <t xml:space="preserve"> mrïmrdj</t>
    </r>
  </si>
  <si>
    <r>
      <t xml:space="preserve">fY%aIaG;u </t>
    </r>
    <r>
      <rPr>
        <sz val="11"/>
        <color theme="1"/>
        <rFont val="Times New Roman"/>
        <family val="1"/>
      </rPr>
      <t>(Greatest)</t>
    </r>
    <r>
      <rPr>
        <sz val="11"/>
        <color theme="1"/>
        <rFont val="FMAbhaya"/>
      </rPr>
      <t xml:space="preserve"> </t>
    </r>
    <r>
      <rPr>
        <sz val="11"/>
        <color theme="1"/>
        <rFont val="Times New Roman"/>
        <family val="1"/>
      </rPr>
      <t xml:space="preserve">G.I </t>
    </r>
    <r>
      <rPr>
        <sz val="11"/>
        <color theme="1"/>
        <rFont val="FMAbhaya"/>
      </rPr>
      <t>mrïmrdj</t>
    </r>
  </si>
  <si>
    <r>
      <t xml:space="preserve">ksy`v </t>
    </r>
    <r>
      <rPr>
        <sz val="11"/>
        <color theme="1"/>
        <rFont val="Times New Roman"/>
        <family val="1"/>
      </rPr>
      <t>(Silent)</t>
    </r>
    <r>
      <rPr>
        <sz val="11"/>
        <color theme="1"/>
        <rFont val="FMAbhaya"/>
      </rPr>
      <t xml:space="preserve"> mrïmrdj</t>
    </r>
  </si>
  <si>
    <t>Baby boomers</t>
  </si>
  <si>
    <r>
      <t xml:space="preserve">mrïmrd </t>
    </r>
    <r>
      <rPr>
        <sz val="11"/>
        <color theme="1"/>
        <rFont val="Times New Roman"/>
        <family val="1"/>
      </rPr>
      <t>X</t>
    </r>
  </si>
  <si>
    <r>
      <t xml:space="preserve">mrïmrd </t>
    </r>
    <r>
      <rPr>
        <sz val="11"/>
        <color theme="1"/>
        <rFont val="Times New Roman"/>
        <family val="1"/>
      </rPr>
      <t>Y</t>
    </r>
  </si>
  <si>
    <r>
      <t xml:space="preserve">mrïmrd </t>
    </r>
    <r>
      <rPr>
        <sz val="11"/>
        <color theme="1"/>
        <rFont val="Times New Roman"/>
        <family val="1"/>
      </rPr>
      <t>Z</t>
    </r>
  </si>
  <si>
    <r>
      <t xml:space="preserve">we,a*d </t>
    </r>
    <r>
      <rPr>
        <sz val="11"/>
        <color theme="1"/>
        <rFont val="Times New Roman"/>
        <family val="1"/>
      </rPr>
      <t>(Alpha)</t>
    </r>
    <r>
      <rPr>
        <sz val="11"/>
        <color theme="1"/>
        <rFont val="FMAbhaya"/>
      </rPr>
      <t xml:space="preserve"> mrïmrdj</t>
    </r>
  </si>
  <si>
    <t>6.	Tn kj ;dlaIKsl Wmdx. Ndú; lrkjdo@</t>
  </si>
  <si>
    <t xml:space="preserve">7.	Tn Ndú; lrk kj ;dlaIKsl Wmdx. fudkjdo@  </t>
  </si>
  <si>
    <r>
      <t xml:space="preserve">iaud¾Ü cx.u ÿrl:k </t>
    </r>
    <r>
      <rPr>
        <sz val="11"/>
        <color theme="1"/>
        <rFont val="Times New Roman"/>
        <family val="1"/>
      </rPr>
      <t>(Smart phones)</t>
    </r>
  </si>
  <si>
    <r>
      <t xml:space="preserve">,emafgdma </t>
    </r>
    <r>
      <rPr>
        <sz val="11"/>
        <color theme="1"/>
        <rFont val="Times New Roman"/>
        <family val="1"/>
      </rPr>
      <t>(Laptop)</t>
    </r>
  </si>
  <si>
    <r>
      <t xml:space="preserve">mß.Kl ;sr </t>
    </r>
    <r>
      <rPr>
        <sz val="11"/>
        <color theme="1"/>
        <rFont val="Times New Roman"/>
        <family val="1"/>
      </rPr>
      <t>(Computer screens)</t>
    </r>
  </si>
  <si>
    <r>
      <t xml:space="preserve">ùäfhda f.aïia hka;% </t>
    </r>
    <r>
      <rPr>
        <sz val="11"/>
        <color theme="1"/>
        <rFont val="Times New Roman"/>
        <family val="1"/>
      </rPr>
      <t>(Video games)</t>
    </r>
  </si>
  <si>
    <r>
      <t xml:space="preserve">fkÜj¾la f.aïia Wmdx. </t>
    </r>
    <r>
      <rPr>
        <sz val="11"/>
        <color theme="1"/>
        <rFont val="Times New Roman"/>
        <family val="1"/>
      </rPr>
      <t>(Network games)</t>
    </r>
  </si>
  <si>
    <r>
      <t xml:space="preserve">geí,Ü Wmdx. </t>
    </r>
    <r>
      <rPr>
        <sz val="11"/>
        <color theme="1"/>
        <rFont val="Times New Roman"/>
        <family val="1"/>
      </rPr>
      <t xml:space="preserve">(Tablets) </t>
    </r>
  </si>
  <si>
    <t>8.	Tn Èklg meh lShla kj ;dlaIKsl Wmdx. Nú; lrkjd o@</t>
  </si>
  <si>
    <t>Tn tu kj ;dlaIKsl Wmdx. Ndú;hg fhduq ù we;af;a wehs@</t>
  </si>
  <si>
    <t xml:space="preserve">mqreoaola jYfhka'  </t>
  </si>
  <si>
    <t>kj w;a±lSï ,nd .ekSu ioyd'</t>
  </si>
  <si>
    <t>ñ;=rkaf.a fufyh ùu fya;=fjka</t>
  </si>
  <si>
    <t>wOHdmksl lghq;= ioyd</t>
  </si>
  <si>
    <t>10.	Tn úúO .eg¨ldÍ wjia:djkays §" ufkdaúoHd WmfoaYkh ioyd fhduq ù ;sfío@</t>
  </si>
  <si>
    <t xml:space="preserve">11.	Tfí ms&lt;s;=r Tõ kï Tn iyNd.S jQ ufkda WmfoaYk iajrEmhka </t>
  </si>
  <si>
    <t xml:space="preserve">iajhx wNsu; yÿkd .ekSï </t>
  </si>
  <si>
    <t>;ks WmfoaYkh</t>
  </si>
  <si>
    <t>lKavdhï WmfoaYkh</t>
  </si>
  <si>
    <t xml:space="preserve">12.	Tfí udkisl hymeje;aug ndOdjk wOHdmksl .eg¨ fudkjdo@ </t>
  </si>
  <si>
    <t>wjOdkh r|jd ;nd .ekSug fkdyelsùu</t>
  </si>
  <si>
    <t>u;l ;nd .ekSfï wmyiq;d</t>
  </si>
  <si>
    <t>úNd. NS;sldj</t>
  </si>
  <si>
    <t>úIhhka y÷kd .ekSfï fkdyelshdjka</t>
  </si>
  <si>
    <t>wêl wOHdmksl ld¾hh</t>
  </si>
  <si>
    <t>;ukaf.a yelshd ,eÈhd y÷kd fkd.ekSu</t>
  </si>
  <si>
    <t>13.	Tfí udkisl hymeje;aug ndOdjk mdi,a moaO;sfha mj;sk .eg¨ fudkjdo@</t>
  </si>
  <si>
    <t>.=rejreka ;=&lt;ska m%;slafIam ùu</t>
  </si>
  <si>
    <t>wjia:d ysñùu</t>
  </si>
  <si>
    <t>mlaImd;S;ajhkag ,laùu</t>
  </si>
  <si>
    <t>hy¨jka fkdue;s ùu</t>
  </si>
  <si>
    <t>ffokslj o~qjïj,g ,la ùu</t>
  </si>
  <si>
    <t>iDKd;aul wdl,am j¾Okh</t>
  </si>
  <si>
    <t>14.	Tfí udkisl hymeje;aug ndOdjk mjq, ;=&lt; mj;sk .eg¨ fudkjdo@</t>
  </si>
  <si>
    <t>foudmsh yerhdï" foudmsh Èlalido ùï</t>
  </si>
  <si>
    <t>foudmsh ñh hdï</t>
  </si>
  <si>
    <t>foudmsh fkdi,ld yeÍï</t>
  </si>
  <si>
    <t>mjq, ;=&lt; bf.kqï mßirhla fkdùu</t>
  </si>
  <si>
    <t>ovqjï ,eîï</t>
  </si>
  <si>
    <t>mjq, ;=&lt; ldhsl wmfhdackhkag yd ysxikhkag ,laùu</t>
  </si>
  <si>
    <t>mjq, ;=&lt; wiu.sh</t>
  </si>
  <si>
    <t>15.	Tfí udkisl hymeje;aug ndOdjk iudÔh .eg¨ fudkjdo@</t>
  </si>
  <si>
    <t>úúO fm&lt;Uùïj,g yiqùu</t>
  </si>
  <si>
    <t>úúO wmfhdackhkag ,laùu</t>
  </si>
  <si>
    <t>iudc ìh</t>
  </si>
  <si>
    <t>hym;a wka;¾ mqoa., in|;d mj;ajd .ekSfï fkdyelshdj</t>
  </si>
  <si>
    <t>fkd.e&lt;fmk iudc wdo¾Yhka ,eîu</t>
  </si>
  <si>
    <t>16.	Tfí udkisl hymeje;aug ndOdjk iajhx wNsu; .eg¨ fudkjdo@</t>
  </si>
  <si>
    <t xml:space="preserve">fm!reI W!k;d </t>
  </si>
  <si>
    <t>kdhl;aj yelshd fkdue;sùu</t>
  </si>
  <si>
    <t>uDÿ l=i,;d j¾Okh fkdùu</t>
  </si>
  <si>
    <t>;SrK .ekSu ms&lt;sn| .eg¨" hym;a wdl,am fkdue;sùu" ks¾udKd;aul Ñka;kh&amp;</t>
  </si>
  <si>
    <t xml:space="preserve">úúO weíneysùïj,g ,la ùu </t>
  </si>
  <si>
    <t xml:space="preserve">Ñ;a;fõ. l&lt;ukdlrKh lr.ekSfï fkdyelshdjka ^laIKsl fldamh" mSvkh" wd;;suh ;;ajhka" wjia:d y÷kd .ekSug fkdyelsùu" wêl ÿl" wêl i;=g" n,dfmdfrd;a;= lvùï" ìh&amp; </t>
  </si>
  <si>
    <t>fma%u in|;d</t>
  </si>
  <si>
    <t>17.	ufkda úoHd WmfoaYkhg fhduq jQ miq Tfí .eg¨ ksrdlrKh jQfha o@</t>
  </si>
  <si>
    <t>18.	mdi, yryd ufkdaúoHd WmfoaYkhg fhduq ùfï §" kj ;dlaIKsl l%ufõo Ndú; lrkafka o@</t>
  </si>
  <si>
    <t>19.	Tfí ms&lt;s;=r —Tõ˜ kï" udkisl hymeje;au by&lt; kexùu ioyd fhdod.;a kj ;dlaIKsl l%ufõo fudkjdo@</t>
  </si>
  <si>
    <t>udkisl tald.%;dj j¾Okh jk ùäfhdamg keröu</t>
  </si>
  <si>
    <t>.S; weiSu</t>
  </si>
  <si>
    <t>fm!reI j¾Ok jevigyka keröu</t>
  </si>
  <si>
    <t>kj ;dlaIKsl l%Svdjka ioyd fhduq ùu</t>
  </si>
  <si>
    <t>wOHdmk l%Svd ioyd fhduq ùu</t>
  </si>
  <si>
    <t>k¾:k wNHdij, ksr; ùu</t>
  </si>
  <si>
    <t>úúO Ndjkd l%u j, ksr; ùu</t>
  </si>
  <si>
    <t>uQâ le,ekav¾ Ndú;h</t>
  </si>
  <si>
    <t>v%skalska fjdag¾ wema Ndú;h</t>
  </si>
  <si>
    <t>fjdalska t,dï</t>
  </si>
  <si>
    <r>
      <t xml:space="preserve">peÜ </t>
    </r>
    <r>
      <rPr>
        <sz val="11"/>
        <color theme="1"/>
        <rFont val="Times New Roman"/>
        <family val="1"/>
      </rPr>
      <t xml:space="preserve">GPT </t>
    </r>
    <r>
      <rPr>
        <sz val="11"/>
        <color theme="1"/>
        <rFont val="FMAbhaya"/>
      </rPr>
      <t>Ndú;h</t>
    </r>
  </si>
  <si>
    <t>úúO YÍr iqj;d l%shdldrlï lsÍu</t>
  </si>
  <si>
    <t>20.	Tfí mdif,a §" udkisl hymeje;au by&lt; kxjd .ekSu flfrys ;dlaIKsl uQ,sl l%shdldrlï yÿkajd §u iïnkaOfhka Tfí woyi"</t>
  </si>
  <si>
    <t xml:space="preserve">b;d leu;S </t>
  </si>
  <si>
    <t>leu;S</t>
  </si>
  <si>
    <t>leu;s ke;</t>
  </si>
  <si>
    <t>21.	ufkdaúoHd WmfoaYkh iy iajhx fm!reIhka f.dv kxjd .ekSu ioyd ks¾ñ; kj ;dlaIKsl fhojqï (App) ms&lt;sn`o ±kqj;a o@</t>
  </si>
  <si>
    <t xml:space="preserve">22.	tfia Tn ±kqj;a fhojqï fudkjdo@ </t>
  </si>
  <si>
    <t>Happify</t>
  </si>
  <si>
    <t>Moodfit</t>
  </si>
  <si>
    <t>MindShift</t>
  </si>
  <si>
    <t>Sanvello</t>
  </si>
  <si>
    <t>OCD app</t>
  </si>
  <si>
    <t>PTSD coach</t>
  </si>
  <si>
    <t>Calm</t>
  </si>
  <si>
    <t>Recovery record</t>
  </si>
  <si>
    <t>I am sober</t>
  </si>
  <si>
    <t>Moshi</t>
  </si>
  <si>
    <t>Calm harm</t>
  </si>
  <si>
    <t xml:space="preserve">Better stop </t>
  </si>
  <si>
    <t xml:space="preserve">23.	Tn mdif,a fyda fm!oa.,sl uÜgfuka Tfí udkisl hy meje;au mj;ajd .ekSu ioyd tu fhojqï Ndú; lr ;sfío@ </t>
  </si>
  <si>
    <t>24.	Tfí mdi, yryd l%shd;aul jk ufkda WmfoaYkhka i`oyd j¾;udkfha Ndú; jk l%ufõo ms&lt;sno Tfí woyi@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</si>
</sst>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b/>
      <sz val="11"/>
      <color theme="1"/>
      <name val="FMAbhaya"/>
    </font>
    <font>
      <sz val="11"/>
      <color theme="1"/>
      <name val="FMAbhaya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2" xfId="29" applyNumberFormat="1" applyFont="1" applyBorder="1" applyAlignment="1">
      <alignment horizontal="right" vertical="top"/>
    </xf>
    <xf numFmtId="165" fontId="3" fillId="0" borderId="11" xfId="32" applyNumberFormat="1" applyFont="1" applyBorder="1" applyAlignment="1">
      <alignment horizontal="right" vertical="top"/>
    </xf>
    <xf numFmtId="164" fontId="3" fillId="0" borderId="15" xfId="34" applyNumberFormat="1" applyFont="1" applyBorder="1" applyAlignment="1">
      <alignment horizontal="right" vertical="top"/>
    </xf>
    <xf numFmtId="165" fontId="3" fillId="0" borderId="16" xfId="35" applyNumberFormat="1" applyFont="1" applyBorder="1" applyAlignment="1">
      <alignment horizontal="right" vertical="top"/>
    </xf>
    <xf numFmtId="165" fontId="3" fillId="0" borderId="13" xfId="37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5" fillId="0" borderId="9" xfId="25" applyFont="1" applyBorder="1" applyAlignment="1">
      <alignment horizontal="left" vertical="top" wrapText="1"/>
    </xf>
    <xf numFmtId="0" fontId="5" fillId="0" borderId="0" xfId="0" applyFont="1"/>
    <xf numFmtId="0" fontId="5" fillId="0" borderId="4" xfId="10" applyFont="1" applyBorder="1" applyAlignment="1">
      <alignment horizontal="left" vertical="top" wrapText="1"/>
    </xf>
    <xf numFmtId="164" fontId="3" fillId="0" borderId="20" xfId="34" applyNumberFormat="1" applyFont="1" applyBorder="1" applyAlignment="1">
      <alignment horizontal="right" vertical="top"/>
    </xf>
    <xf numFmtId="165" fontId="3" fillId="0" borderId="21" xfId="35" applyNumberFormat="1" applyFont="1" applyBorder="1" applyAlignment="1">
      <alignment horizontal="right" vertical="top"/>
    </xf>
    <xf numFmtId="165" fontId="3" fillId="0" borderId="22" xfId="35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5" fillId="0" borderId="0" xfId="0" applyFont="1" applyAlignment="1">
      <alignment horizontal="justify" vertical="center"/>
    </xf>
    <xf numFmtId="165" fontId="3" fillId="0" borderId="3" xfId="35" applyNumberFormat="1" applyFont="1" applyBorder="1" applyAlignment="1">
      <alignment horizontal="right" vertical="top"/>
    </xf>
    <xf numFmtId="0" fontId="7" fillId="0" borderId="1" xfId="6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top"/>
    </xf>
    <xf numFmtId="0" fontId="5" fillId="0" borderId="6" xfId="2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vertical="center"/>
    </xf>
    <xf numFmtId="0" fontId="9" fillId="0" borderId="0" xfId="0" applyFont="1"/>
    <xf numFmtId="165" fontId="3" fillId="0" borderId="23" xfId="37" applyNumberFormat="1" applyFont="1" applyFill="1" applyBorder="1" applyAlignment="1">
      <alignment horizontal="right" vertical="top"/>
    </xf>
    <xf numFmtId="165" fontId="3" fillId="0" borderId="24" xfId="37" applyNumberFormat="1" applyFont="1" applyFill="1" applyBorder="1" applyAlignment="1">
      <alignment horizontal="right" vertical="top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nd,l mdi,a</c:v>
                </c:pt>
                <c:pt idx="1">
                  <c:v>nd,sld mdi,a</c:v>
                </c:pt>
                <c:pt idx="2">
                  <c:v>ñY% mdi,a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Sheet1!$C$79:$C$83</c:f>
              <c:strCache>
                <c:ptCount val="5"/>
                <c:pt idx="0">
                  <c:v>miq.sh (Last) mrïmrdj</c:v>
                </c:pt>
                <c:pt idx="1">
                  <c:v>fY%aIaG;u (Greatest) G.I mrïmrdj</c:v>
                </c:pt>
                <c:pt idx="2">
                  <c:v>ksy`v (Silent) mrïmrdj</c:v>
                </c:pt>
                <c:pt idx="3">
                  <c:v>Baby boomers</c:v>
                </c:pt>
                <c:pt idx="4">
                  <c:v>mrïmrd X</c:v>
                </c:pt>
              </c:strCache>
            </c:strRef>
          </c:cat>
          <c:val>
            <c:numRef>
              <c:f>Sheet1!$D$79:$D$83</c:f>
              <c:numCache>
                <c:formatCode>###0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3</c:v>
                </c:pt>
                <c:pt idx="3">
                  <c:v>13.5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Sheet1!$C$101:$C$103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Sheet1!$D$101:$D$103</c:f>
              <c:numCache>
                <c:formatCode>###0</c:formatCode>
                <c:ptCount val="3"/>
                <c:pt idx="0">
                  <c:v>294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Sheet1!$C$101:$C$103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Sheet1!$D$101:$D$103</c:f>
              <c:numCache>
                <c:formatCode>###0</c:formatCode>
                <c:ptCount val="3"/>
                <c:pt idx="0">
                  <c:v>294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Sheet1!$C$121:$C$122</c:f>
              <c:strCache>
                <c:ptCount val="2"/>
                <c:pt idx="0">
                  <c:v>iaud¾Ü cx.u ÿrl:k (Smart phones)</c:v>
                </c:pt>
                <c:pt idx="1">
                  <c:v>,emafgdma (Laptop)</c:v>
                </c:pt>
              </c:strCache>
            </c:strRef>
          </c:cat>
          <c:val>
            <c:numRef>
              <c:f>Sheet1!$D$121:$D$122</c:f>
              <c:numCache>
                <c:formatCode>###0</c:formatCode>
                <c:ptCount val="2"/>
                <c:pt idx="0">
                  <c:v>219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Sheet1!$C$121:$C$122</c:f>
              <c:strCache>
                <c:ptCount val="2"/>
                <c:pt idx="0">
                  <c:v>iaud¾Ü cx.u ÿrl:k (Smart phones)</c:v>
                </c:pt>
                <c:pt idx="1">
                  <c:v>,emafgdma (Laptop)</c:v>
                </c:pt>
              </c:strCache>
            </c:strRef>
          </c:cat>
          <c:val>
            <c:numRef>
              <c:f>Sheet1!$D$121:$D$122</c:f>
              <c:numCache>
                <c:formatCode>###0</c:formatCode>
                <c:ptCount val="2"/>
                <c:pt idx="0">
                  <c:v>219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Sheet1!$C$140:$C$142</c:f>
              <c:strCache>
                <c:ptCount val="3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</c:strCache>
            </c:strRef>
          </c:cat>
          <c:val>
            <c:numRef>
              <c:f>Sheet1!$D$140:$D$142</c:f>
              <c:numCache>
                <c:formatCode>###0</c:formatCode>
                <c:ptCount val="3"/>
                <c:pt idx="0">
                  <c:v>114</c:v>
                </c:pt>
                <c:pt idx="1">
                  <c:v>162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Sheet1!$C$140:$C$142</c:f>
              <c:strCache>
                <c:ptCount val="3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</c:strCache>
            </c:strRef>
          </c:cat>
          <c:val>
            <c:numRef>
              <c:f>Sheet1!$D$140:$D$142</c:f>
              <c:numCache>
                <c:formatCode>###0</c:formatCode>
                <c:ptCount val="3"/>
                <c:pt idx="0">
                  <c:v>114</c:v>
                </c:pt>
                <c:pt idx="1">
                  <c:v>162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Sheet1!$C$159:$C$162</c:f>
              <c:strCache>
                <c:ptCount val="4"/>
                <c:pt idx="0">
                  <c:v>ffoksl f;dr;=re ±k.ekSu ioyd'</c:v>
                </c:pt>
                <c:pt idx="1">
                  <c:v>mqreoaola jYfhka'  </c:v>
                </c:pt>
                <c:pt idx="2">
                  <c:v>úfúl ld,h .; lsÍu ioyd'</c:v>
                </c:pt>
                <c:pt idx="3">
                  <c:v>úfkdaodiajdoh ,nd .ekSu ioyd'</c:v>
                </c:pt>
              </c:strCache>
            </c:strRef>
          </c:cat>
          <c:val>
            <c:numRef>
              <c:f>Sheet1!$D$159:$D$162</c:f>
              <c:numCache>
                <c:formatCode>###0</c:formatCode>
                <c:ptCount val="4"/>
                <c:pt idx="0">
                  <c:v>6</c:v>
                </c:pt>
                <c:pt idx="1">
                  <c:v>39</c:v>
                </c:pt>
                <c:pt idx="2">
                  <c:v>63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Sheet1!$C$179:$C$180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159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Sheet1!$C$179:$C$180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159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1B-9D10-B488A0E70EEE}"/>
              </c:ext>
            </c:extLst>
          </c:dPt>
          <c:cat>
            <c:strRef>
              <c:f>Sheet1!$C$8:$C$10</c:f>
              <c:strCache>
                <c:ptCount val="3"/>
                <c:pt idx="0">
                  <c:v>nd,l mdi,a</c:v>
                </c:pt>
                <c:pt idx="1">
                  <c:v>nd,sld mdi,a</c:v>
                </c:pt>
                <c:pt idx="2">
                  <c:v>ñY% mdi,a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Sheet1!$C$198:$C$201</c:f>
              <c:strCache>
                <c:ptCount val="4"/>
                <c:pt idx="0">
                  <c:v>iajhx wNsu; yÿkd .ekSï </c:v>
                </c:pt>
                <c:pt idx="1">
                  <c:v>;ks WmfoaYkh</c:v>
                </c:pt>
                <c:pt idx="2">
                  <c:v>lKavdhï WmfoaYkh</c:v>
                </c:pt>
                <c:pt idx="3">
                  <c:v>fjk;a</c:v>
                </c:pt>
              </c:strCache>
            </c:strRef>
          </c:cat>
          <c:val>
            <c:numRef>
              <c:f>Sheet1!$D$198:$D$201</c:f>
              <c:numCache>
                <c:formatCode>###0</c:formatCode>
                <c:ptCount val="4"/>
                <c:pt idx="0">
                  <c:v>0</c:v>
                </c:pt>
                <c:pt idx="1">
                  <c:v>126</c:v>
                </c:pt>
                <c:pt idx="2">
                  <c:v>171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2-41E2-A7B2-1B5EC496A1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2-41E2-A7B2-1B5EC496A1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2-41E2-A7B2-1B5EC496A182}"/>
              </c:ext>
            </c:extLst>
          </c:dPt>
          <c:cat>
            <c:strRef>
              <c:f>Sheet1!$C$198:$C$201</c:f>
              <c:strCache>
                <c:ptCount val="4"/>
                <c:pt idx="0">
                  <c:v>iajhx wNsu; yÿkd .ekSï </c:v>
                </c:pt>
                <c:pt idx="1">
                  <c:v>;ks WmfoaYkh</c:v>
                </c:pt>
                <c:pt idx="2">
                  <c:v>lKavdhï WmfoaYkh</c:v>
                </c:pt>
                <c:pt idx="3">
                  <c:v>fjk;a</c:v>
                </c:pt>
              </c:strCache>
            </c:strRef>
          </c:cat>
          <c:val>
            <c:numRef>
              <c:f>Sheet1!$D$198:$D$201</c:f>
              <c:numCache>
                <c:formatCode>###0</c:formatCode>
                <c:ptCount val="4"/>
                <c:pt idx="0">
                  <c:v>0</c:v>
                </c:pt>
                <c:pt idx="1">
                  <c:v>126</c:v>
                </c:pt>
                <c:pt idx="2">
                  <c:v>171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Sheet1!$C$216:$C$221</c:f>
              <c:strCache>
                <c:ptCount val="6"/>
                <c:pt idx="0">
                  <c:v>wjOdkh r|jd ;nd .ekSug fkdyelsùu</c:v>
                </c:pt>
                <c:pt idx="1">
                  <c:v>u;l ;nd .ekSfï wmyiq;d</c:v>
                </c:pt>
                <c:pt idx="2">
                  <c:v>úNd. NS;sldj</c:v>
                </c:pt>
                <c:pt idx="3">
                  <c:v>úIhhka y÷kd .ekSfï fkdyelshdjka</c:v>
                </c:pt>
                <c:pt idx="4">
                  <c:v>wêl wOHdmksl ld¾hh</c:v>
                </c:pt>
                <c:pt idx="5">
                  <c:v>;ukaf.a yelshd ,eÈhd y÷kd fkd.ekSu</c:v>
                </c:pt>
              </c:strCache>
            </c:strRef>
          </c:cat>
          <c:val>
            <c:numRef>
              <c:f>Sheet1!$D$216:$D$221</c:f>
              <c:numCache>
                <c:formatCode>###0</c:formatCode>
                <c:ptCount val="6"/>
                <c:pt idx="0">
                  <c:v>102</c:v>
                </c:pt>
                <c:pt idx="1">
                  <c:v>114</c:v>
                </c:pt>
                <c:pt idx="2">
                  <c:v>51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7-448D-AE49-B650816BB3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7-448D-AE49-B650816BB3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B7-448D-AE49-B650816BB3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B7-448D-AE49-B650816BB3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B7-448D-AE49-B650816BB304}"/>
              </c:ext>
            </c:extLst>
          </c:dPt>
          <c:cat>
            <c:strRef>
              <c:f>Sheet1!$C$216:$C$221</c:f>
              <c:strCache>
                <c:ptCount val="6"/>
                <c:pt idx="0">
                  <c:v>wjOdkh r|jd ;nd .ekSug fkdyelsùu</c:v>
                </c:pt>
                <c:pt idx="1">
                  <c:v>u;l ;nd .ekSfï wmyiq;d</c:v>
                </c:pt>
                <c:pt idx="2">
                  <c:v>úNd. NS;sldj</c:v>
                </c:pt>
                <c:pt idx="3">
                  <c:v>úIhhka y÷kd .ekSfï fkdyelshdjka</c:v>
                </c:pt>
                <c:pt idx="4">
                  <c:v>wêl wOHdmksl ld¾hh</c:v>
                </c:pt>
                <c:pt idx="5">
                  <c:v>;ukaf.a yelshd ,eÈhd y÷kd fkd.ekSu</c:v>
                </c:pt>
              </c:strCache>
            </c:strRef>
          </c:cat>
          <c:val>
            <c:numRef>
              <c:f>Sheet1!$D$216:$D$221</c:f>
              <c:numCache>
                <c:formatCode>###0</c:formatCode>
                <c:ptCount val="6"/>
                <c:pt idx="0">
                  <c:v>102</c:v>
                </c:pt>
                <c:pt idx="1">
                  <c:v>114</c:v>
                </c:pt>
                <c:pt idx="2">
                  <c:v>51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Sheet1!$C$234:$C$238</c:f>
              <c:strCache>
                <c:ptCount val="5"/>
                <c:pt idx="0">
                  <c:v>.=rejreka ;=&lt;ska m%;slafIam ùu</c:v>
                </c:pt>
                <c:pt idx="1">
                  <c:v>wjia:d ysñùu</c:v>
                </c:pt>
                <c:pt idx="2">
                  <c:v>mlaImd;S;ajhkag ,laùu</c:v>
                </c:pt>
                <c:pt idx="3">
                  <c:v>hy¨jka fkdue;s ùu</c:v>
                </c:pt>
                <c:pt idx="4">
                  <c:v>ffokslj o~qjïj,g ,la ùu</c:v>
                </c:pt>
              </c:strCache>
            </c:strRef>
          </c:cat>
          <c:val>
            <c:numRef>
              <c:f>Sheet1!$D$234:$D$238</c:f>
              <c:numCache>
                <c:formatCode>###0</c:formatCode>
                <c:ptCount val="5"/>
                <c:pt idx="0">
                  <c:v>75</c:v>
                </c:pt>
                <c:pt idx="1">
                  <c:v>9</c:v>
                </c:pt>
                <c:pt idx="2">
                  <c:v>18</c:v>
                </c:pt>
                <c:pt idx="3">
                  <c:v>117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4D-4264-A54D-80D881FBFB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4D-4264-A54D-80D881FBFB85}"/>
              </c:ext>
            </c:extLst>
          </c:dPt>
          <c:cat>
            <c:strRef>
              <c:f>Sheet1!$C$234:$C$238</c:f>
              <c:strCache>
                <c:ptCount val="5"/>
                <c:pt idx="0">
                  <c:v>.=rejreka ;=&lt;ska m%;slafIam ùu</c:v>
                </c:pt>
                <c:pt idx="1">
                  <c:v>wjia:d ysñùu</c:v>
                </c:pt>
                <c:pt idx="2">
                  <c:v>mlaImd;S;ajhkag ,laùu</c:v>
                </c:pt>
                <c:pt idx="3">
                  <c:v>hy¨jka fkdue;s ùu</c:v>
                </c:pt>
                <c:pt idx="4">
                  <c:v>ffokslj o~qjïj,g ,la ùu</c:v>
                </c:pt>
              </c:strCache>
            </c:strRef>
          </c:cat>
          <c:val>
            <c:numRef>
              <c:f>Sheet1!$D$234:$D$238</c:f>
              <c:numCache>
                <c:formatCode>###0</c:formatCode>
                <c:ptCount val="5"/>
                <c:pt idx="0">
                  <c:v>75</c:v>
                </c:pt>
                <c:pt idx="1">
                  <c:v>9</c:v>
                </c:pt>
                <c:pt idx="2">
                  <c:v>18</c:v>
                </c:pt>
                <c:pt idx="3">
                  <c:v>117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Sheet1!$C$254:$C$255</c:f>
              <c:strCache>
                <c:ptCount val="2"/>
                <c:pt idx="0">
                  <c:v>foudmsh yerhdï" foudmsh Èlalido ùï</c:v>
                </c:pt>
                <c:pt idx="1">
                  <c:v>foudmsh ñh hdï</c:v>
                </c:pt>
              </c:strCache>
            </c:strRef>
          </c:cat>
          <c:val>
            <c:numRef>
              <c:f>Sheet1!$D$254:$D$255</c:f>
              <c:numCache>
                <c:formatCode>###0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Sheet1!$C$254:$C$255</c:f>
              <c:strCache>
                <c:ptCount val="2"/>
                <c:pt idx="0">
                  <c:v>foudmsh yerhdï" foudmsh Èlalido ùï</c:v>
                </c:pt>
                <c:pt idx="1">
                  <c:v>foudmsh ñh hdï</c:v>
                </c:pt>
              </c:strCache>
            </c:strRef>
          </c:cat>
          <c:val>
            <c:numRef>
              <c:f>Sheet1!$D$254:$D$255</c:f>
              <c:numCache>
                <c:formatCode>###0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Sheet1!$C$274:$C$278</c:f>
              <c:strCache>
                <c:ptCount val="5"/>
                <c:pt idx="0">
                  <c:v>úúO fm&lt;Uùïj,g yiqùu</c:v>
                </c:pt>
                <c:pt idx="1">
                  <c:v>úúO wmfhdackhkag ,laùu</c:v>
                </c:pt>
                <c:pt idx="2">
                  <c:v>iudc ìh</c:v>
                </c:pt>
                <c:pt idx="3">
                  <c:v>hym;a wka;¾ mqoa., in|;d mj;ajd .ekSfï fkdyelshdj</c:v>
                </c:pt>
                <c:pt idx="4">
                  <c:v>fkd.e&lt;fmk iudc wdo¾Yhka ,eîu</c:v>
                </c:pt>
              </c:strCache>
            </c:strRef>
          </c:cat>
          <c:val>
            <c:numRef>
              <c:f>Sheet1!$D$274:$D$278</c:f>
              <c:numCache>
                <c:formatCode>###0</c:formatCode>
                <c:ptCount val="5"/>
                <c:pt idx="0">
                  <c:v>126</c:v>
                </c:pt>
                <c:pt idx="1">
                  <c:v>54</c:v>
                </c:pt>
                <c:pt idx="2">
                  <c:v>72</c:v>
                </c:pt>
                <c:pt idx="3">
                  <c:v>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Sheet1!$C$28:$C$29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129</c:v>
                </c:pt>
                <c:pt idx="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22-44A4-960B-E9B38EB38724}"/>
              </c:ext>
            </c:extLst>
          </c:dPt>
          <c:cat>
            <c:strRef>
              <c:f>Sheet1!$C$274:$C$278</c:f>
              <c:strCache>
                <c:ptCount val="5"/>
                <c:pt idx="0">
                  <c:v>úúO fm&lt;Uùïj,g yiqùu</c:v>
                </c:pt>
                <c:pt idx="1">
                  <c:v>úúO wmfhdackhkag ,laùu</c:v>
                </c:pt>
                <c:pt idx="2">
                  <c:v>iudc ìh</c:v>
                </c:pt>
                <c:pt idx="3">
                  <c:v>hym;a wka;¾ mqoa., in|;d mj;ajd .ekSfï fkdyelshdj</c:v>
                </c:pt>
                <c:pt idx="4">
                  <c:v>fkd.e&lt;fmk iudc wdo¾Yhka ,eîu</c:v>
                </c:pt>
              </c:strCache>
            </c:strRef>
          </c:cat>
          <c:val>
            <c:numRef>
              <c:f>Sheet1!$D$274:$D$278</c:f>
              <c:numCache>
                <c:formatCode>###0</c:formatCode>
                <c:ptCount val="5"/>
                <c:pt idx="0">
                  <c:v>126</c:v>
                </c:pt>
                <c:pt idx="1">
                  <c:v>54</c:v>
                </c:pt>
                <c:pt idx="2">
                  <c:v>72</c:v>
                </c:pt>
                <c:pt idx="3">
                  <c:v>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Sheet1!$C$295:$C$301</c:f>
              <c:strCache>
                <c:ptCount val="7"/>
                <c:pt idx="0">
                  <c:v>fm!reI W!k;d </c:v>
                </c:pt>
                <c:pt idx="1">
                  <c:v>kdhl;aj yelshd fkdue;sùu</c:v>
                </c:pt>
                <c:pt idx="2">
                  <c:v>uDÿ l=i,;d j¾Okh fkdùu</c:v>
                </c:pt>
                <c:pt idx="3">
                  <c:v>;SrK .ekSu ms&lt;sn| .eg¨" hym;a wdl,am fkdue;sùu" ks¾udKd;aul Ñka;kh&amp;</c:v>
                </c:pt>
                <c:pt idx="4">
                  <c:v>úúO weíneysùïj,g ,la ùu </c:v>
                </c:pt>
                <c:pt idx="5">
                  <c:v>Ñ;a;fõ. l&lt;ukdlrKh lr.ekSfï fkdyelshdjka ^laIKsl fldamh" mSvkh" wd;;suh ;;ajhka" wjia:d y÷kd .ekSug fkdyelsùu" wêl ÿl" wêl i;=g" n,dfmdfrd;a;= lvùï" ìh&amp; </c:v>
                </c:pt>
                <c:pt idx="6">
                  <c:v>fma%u in|;d</c:v>
                </c:pt>
              </c:strCache>
            </c:strRef>
          </c:cat>
          <c:val>
            <c:numRef>
              <c:f>Sheet1!$D$295:$D$301</c:f>
              <c:numCache>
                <c:formatCode>###0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24</c:v>
                </c:pt>
                <c:pt idx="3">
                  <c:v>144</c:v>
                </c:pt>
                <c:pt idx="4">
                  <c:v>12</c:v>
                </c:pt>
                <c:pt idx="5">
                  <c:v>33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D5-414B-9B24-1D3CCFC010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D5-414B-9B24-1D3CCFC010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D5-414B-9B24-1D3CCFC010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D5-414B-9B24-1D3CCFC010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D5-414B-9B24-1D3CCFC010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D5-414B-9B24-1D3CCFC0107D}"/>
              </c:ext>
            </c:extLst>
          </c:dPt>
          <c:cat>
            <c:strRef>
              <c:f>Sheet1!$C$295:$C$301</c:f>
              <c:strCache>
                <c:ptCount val="7"/>
                <c:pt idx="0">
                  <c:v>fm!reI W!k;d </c:v>
                </c:pt>
                <c:pt idx="1">
                  <c:v>kdhl;aj yelshd fkdue;sùu</c:v>
                </c:pt>
                <c:pt idx="2">
                  <c:v>uDÿ l=i,;d j¾Okh fkdùu</c:v>
                </c:pt>
                <c:pt idx="3">
                  <c:v>;SrK .ekSu ms&lt;sn| .eg¨" hym;a wdl,am fkdue;sùu" ks¾udKd;aul Ñka;kh&amp;</c:v>
                </c:pt>
                <c:pt idx="4">
                  <c:v>úúO weíneysùïj,g ,la ùu </c:v>
                </c:pt>
                <c:pt idx="5">
                  <c:v>Ñ;a;fõ. l&lt;ukdlrKh lr.ekSfï fkdyelshdjka ^laIKsl fldamh" mSvkh" wd;;suh ;;ajhka" wjia:d y÷kd .ekSug fkdyelsùu" wêl ÿl" wêl i;=g" n,dfmdfrd;a;= lvùï" ìh&amp; </c:v>
                </c:pt>
                <c:pt idx="6">
                  <c:v>fma%u in|;d</c:v>
                </c:pt>
              </c:strCache>
            </c:strRef>
          </c:cat>
          <c:val>
            <c:numRef>
              <c:f>Sheet1!$D$295:$D$301</c:f>
              <c:numCache>
                <c:formatCode>###0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24</c:v>
                </c:pt>
                <c:pt idx="3">
                  <c:v>144</c:v>
                </c:pt>
                <c:pt idx="4">
                  <c:v>12</c:v>
                </c:pt>
                <c:pt idx="5">
                  <c:v>33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Sheet1!$C$313:$C$315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Sheet1!$D$313:$D$315</c:f>
              <c:numCache>
                <c:formatCode>###0</c:formatCode>
                <c:ptCount val="3"/>
                <c:pt idx="0">
                  <c:v>111</c:v>
                </c:pt>
                <c:pt idx="1">
                  <c:v>33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9-4CA4-8189-8C2539D6E5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9-4CA4-8189-8C2539D6E5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B9-4CA4-8189-8C2539D6E5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B9-4CA4-8189-8C2539D6E5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B9-4CA4-8189-8C2539D6E5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B9-4CA4-8189-8C2539D6E5B4}"/>
              </c:ext>
            </c:extLst>
          </c:dPt>
          <c:cat>
            <c:strRef>
              <c:f>Sheet1!$C$313:$C$315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Sheet1!$D$313:$D$315</c:f>
              <c:numCache>
                <c:formatCode>###0</c:formatCode>
                <c:ptCount val="3"/>
                <c:pt idx="0">
                  <c:v>111</c:v>
                </c:pt>
                <c:pt idx="1">
                  <c:v>33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Sheet1!$C$327:$C$328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Sheet1!$D$327:$D$328</c:f>
              <c:numCache>
                <c:formatCode>###0</c:formatCode>
                <c:ptCount val="2"/>
                <c:pt idx="0">
                  <c:v>57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Sheet1!$C$327:$C$328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Sheet1!$D$327:$D$328</c:f>
              <c:numCache>
                <c:formatCode>###0</c:formatCode>
                <c:ptCount val="2"/>
                <c:pt idx="0">
                  <c:v>57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Sheet1!$C$346:$C$350</c:f>
              <c:strCache>
                <c:ptCount val="5"/>
                <c:pt idx="0">
                  <c:v>udkisl tald.%;dj j¾Okh jk ùäfhdamg keröu</c:v>
                </c:pt>
                <c:pt idx="1">
                  <c:v>.S; weiSu</c:v>
                </c:pt>
                <c:pt idx="2">
                  <c:v>fm!reI j¾Ok jevigyka keröu</c:v>
                </c:pt>
                <c:pt idx="3">
                  <c:v>kj ;dlaIKsl l%Svdjka ioyd fhduq ùu</c:v>
                </c:pt>
                <c:pt idx="4">
                  <c:v>wOHdmk l%Svd ioyd fhduq ùu</c:v>
                </c:pt>
              </c:strCache>
            </c:strRef>
          </c:cat>
          <c:val>
            <c:numRef>
              <c:f>Sheet1!$D$346:$D$350</c:f>
              <c:numCache>
                <c:formatCode>###0</c:formatCode>
                <c:ptCount val="5"/>
                <c:pt idx="0">
                  <c:v>96</c:v>
                </c:pt>
                <c:pt idx="1">
                  <c:v>114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26-4AD0-A199-6F42750F2E10}"/>
              </c:ext>
            </c:extLst>
          </c:dPt>
          <c:cat>
            <c:strRef>
              <c:f>Sheet1!$C$346:$C$350</c:f>
              <c:strCache>
                <c:ptCount val="5"/>
                <c:pt idx="0">
                  <c:v>udkisl tald.%;dj j¾Okh jk ùäfhdamg keröu</c:v>
                </c:pt>
                <c:pt idx="1">
                  <c:v>.S; weiSu</c:v>
                </c:pt>
                <c:pt idx="2">
                  <c:v>fm!reI j¾Ok jevigyka keröu</c:v>
                </c:pt>
                <c:pt idx="3">
                  <c:v>kj ;dlaIKsl l%Svdjka ioyd fhduq ùu</c:v>
                </c:pt>
                <c:pt idx="4">
                  <c:v>wOHdmk l%Svd ioyd fhduq ùu</c:v>
                </c:pt>
              </c:strCache>
            </c:strRef>
          </c:cat>
          <c:val>
            <c:numRef>
              <c:f>Sheet1!$D$346:$D$350</c:f>
              <c:numCache>
                <c:formatCode>###0</c:formatCode>
                <c:ptCount val="5"/>
                <c:pt idx="0">
                  <c:v>96</c:v>
                </c:pt>
                <c:pt idx="1">
                  <c:v>114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Sheet1!$C$367:$C$370</c:f>
              <c:strCache>
                <c:ptCount val="4"/>
                <c:pt idx="0">
                  <c:v>b;d leu;S </c:v>
                </c:pt>
                <c:pt idx="1">
                  <c:v>leu;S</c:v>
                </c:pt>
                <c:pt idx="2">
                  <c:v>uOHia:hs</c:v>
                </c:pt>
                <c:pt idx="3">
                  <c:v>leu;s ke;</c:v>
                </c:pt>
              </c:strCache>
            </c:strRef>
          </c:cat>
          <c:val>
            <c:numRef>
              <c:f>Sheet1!$D$367:$D$370</c:f>
              <c:numCache>
                <c:formatCode>###0</c:formatCode>
                <c:ptCount val="4"/>
                <c:pt idx="0">
                  <c:v>243</c:v>
                </c:pt>
                <c:pt idx="1">
                  <c:v>51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Sheet1!$C$28:$C$29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129</c:v>
                </c:pt>
                <c:pt idx="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AC-4C29-A522-EB0D18BD79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AC-4C29-A522-EB0D18BD79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AC-4C29-A522-EB0D18BD79CE}"/>
              </c:ext>
            </c:extLst>
          </c:dPt>
          <c:cat>
            <c:strRef>
              <c:f>Sheet1!$C$367:$C$370</c:f>
              <c:strCache>
                <c:ptCount val="4"/>
                <c:pt idx="0">
                  <c:v>b;d leu;S </c:v>
                </c:pt>
                <c:pt idx="1">
                  <c:v>leu;S</c:v>
                </c:pt>
                <c:pt idx="2">
                  <c:v>uOHia:hs</c:v>
                </c:pt>
                <c:pt idx="3">
                  <c:v>leu;s ke;</c:v>
                </c:pt>
              </c:strCache>
            </c:strRef>
          </c:cat>
          <c:val>
            <c:numRef>
              <c:f>Sheet1!$D$367:$D$370</c:f>
              <c:numCache>
                <c:formatCode>###0</c:formatCode>
                <c:ptCount val="4"/>
                <c:pt idx="0">
                  <c:v>243</c:v>
                </c:pt>
                <c:pt idx="1">
                  <c:v>51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Sheet1!$C$385:$C$387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Sheet1!$D$385:$D$387</c:f>
              <c:numCache>
                <c:formatCode>###0</c:formatCode>
                <c:ptCount val="3"/>
                <c:pt idx="0" formatCode="General">
                  <c:v>20</c:v>
                </c:pt>
                <c:pt idx="1">
                  <c:v>20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D2-4B99-9C83-A0A9C75F97B8}"/>
              </c:ext>
            </c:extLst>
          </c:dPt>
          <c:cat>
            <c:strRef>
              <c:f>Sheet1!$C$385:$C$387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Sheet1!$D$385:$D$387</c:f>
              <c:numCache>
                <c:formatCode>###0</c:formatCode>
                <c:ptCount val="3"/>
                <c:pt idx="0" formatCode="General">
                  <c:v>20</c:v>
                </c:pt>
                <c:pt idx="1">
                  <c:v>20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Sheet1!$C$435:$C$439</c:f>
              <c:strCache>
                <c:ptCount val="5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  <c:pt idx="4">
                  <c:v>lsisÿ woyila ke;</c:v>
                </c:pt>
              </c:strCache>
            </c:strRef>
          </c:cat>
          <c:val>
            <c:numRef>
              <c:f>Sheet1!$D$435:$D$439</c:f>
              <c:numCache>
                <c:formatCode>###0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126</c:v>
                </c:pt>
                <c:pt idx="3">
                  <c:v>108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988-8CC0-A31304BA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3024"/>
        <c:axId val="2104715552"/>
      </c:barChart>
      <c:catAx>
        <c:axId val="1607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abld" panose="00000700000000000000" pitchFamily="2" charset="0"/>
                <a:ea typeface="+mn-ea"/>
                <a:cs typeface="+mn-cs"/>
              </a:defRPr>
            </a:pPr>
            <a:endParaRPr lang="en-US"/>
          </a:p>
        </c:txPr>
        <c:crossAx val="2104715552"/>
        <c:crosses val="autoZero"/>
        <c:auto val="1"/>
        <c:lblAlgn val="ctr"/>
        <c:lblOffset val="100"/>
        <c:noMultiLvlLbl val="0"/>
      </c:catAx>
      <c:valAx>
        <c:axId val="21047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Sheet1!$C$423:$C$424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Sheet1!$D$423:$D$424</c:f>
              <c:numCache>
                <c:formatCode>###0</c:formatCode>
                <c:ptCount val="2"/>
                <c:pt idx="0">
                  <c:v>6</c:v>
                </c:pt>
                <c:pt idx="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C65-AF54-9959E640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2544"/>
        <c:axId val="2104726960"/>
      </c:barChart>
      <c:catAx>
        <c:axId val="1607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abld" panose="00000700000000000000" pitchFamily="2" charset="0"/>
                <a:ea typeface="+mn-ea"/>
                <a:cs typeface="+mn-cs"/>
              </a:defRPr>
            </a:pPr>
            <a:endParaRPr lang="en-US"/>
          </a:p>
        </c:txPr>
        <c:crossAx val="2104726960"/>
        <c:crosses val="autoZero"/>
        <c:auto val="1"/>
        <c:lblAlgn val="ctr"/>
        <c:lblOffset val="100"/>
        <c:noMultiLvlLbl val="0"/>
      </c:catAx>
      <c:valAx>
        <c:axId val="2104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Sheet1!$C$402:$C$413</c:f>
              <c:strCache>
                <c:ptCount val="12"/>
                <c:pt idx="0">
                  <c:v>Happify</c:v>
                </c:pt>
                <c:pt idx="1">
                  <c:v>Moodfit</c:v>
                </c:pt>
                <c:pt idx="2">
                  <c:v>MindShift</c:v>
                </c:pt>
                <c:pt idx="3">
                  <c:v>Sanvello</c:v>
                </c:pt>
                <c:pt idx="4">
                  <c:v>OCD app</c:v>
                </c:pt>
                <c:pt idx="5">
                  <c:v>PTSD coach</c:v>
                </c:pt>
                <c:pt idx="6">
                  <c:v>Calm</c:v>
                </c:pt>
                <c:pt idx="7">
                  <c:v>Recovery record</c:v>
                </c:pt>
                <c:pt idx="8">
                  <c:v>I am sober</c:v>
                </c:pt>
                <c:pt idx="9">
                  <c:v>Moshi</c:v>
                </c:pt>
                <c:pt idx="10">
                  <c:v>Calm harm</c:v>
                </c:pt>
                <c:pt idx="11">
                  <c:v>Better stop </c:v>
                </c:pt>
              </c:strCache>
            </c:strRef>
          </c:cat>
          <c:val>
            <c:numRef>
              <c:f>Sheet1!$D$402:$D$413</c:f>
              <c:numCache>
                <c:formatCode>###0</c:formatCode>
                <c:ptCount val="12"/>
                <c:pt idx="0">
                  <c:v>6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E-4759-9264-EB41FFEC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03440"/>
        <c:axId val="161076416"/>
      </c:barChart>
      <c:catAx>
        <c:axId val="1677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6416"/>
        <c:crosses val="autoZero"/>
        <c:auto val="1"/>
        <c:lblAlgn val="ctr"/>
        <c:lblOffset val="100"/>
        <c:noMultiLvlLbl val="0"/>
      </c:catAx>
      <c:valAx>
        <c:axId val="161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Sheet1!$C$47:$C$48</c:f>
              <c:strCache>
                <c:ptCount val="2"/>
                <c:pt idx="0">
                  <c:v>11 - 12 olajd </c:v>
                </c:pt>
                <c:pt idx="1">
                  <c:v>12 - 13 olajd 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138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61-4498-BC37-3A7B25D47E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1-4498-BC37-3A7B25D47E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1-4498-BC37-3A7B25D47E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1-4498-BC37-3A7B25D47E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61-4498-BC37-3A7B25D47E3E}"/>
              </c:ext>
            </c:extLst>
          </c:dPt>
          <c:cat>
            <c:strRef>
              <c:f>Sheet1!$C$47:$C$48</c:f>
              <c:strCache>
                <c:ptCount val="2"/>
                <c:pt idx="0">
                  <c:v>11 - 12 olajd </c:v>
                </c:pt>
                <c:pt idx="1">
                  <c:v>12 - 13 olajd 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138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Sheet1!$C$61:$C$63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Sheet1!$D$61:$D$63</c:f>
              <c:numCache>
                <c:formatCode>###0</c:formatCode>
                <c:ptCount val="3"/>
                <c:pt idx="0">
                  <c:v>189</c:v>
                </c:pt>
                <c:pt idx="1">
                  <c:v>39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5F-4570-9EEA-32FF3808E5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5F-4570-9EEA-32FF3808E547}"/>
              </c:ext>
            </c:extLst>
          </c:dPt>
          <c:cat>
            <c:strRef>
              <c:f>Sheet1!$C$61:$C$63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Sheet1!$D$61:$D$63</c:f>
              <c:numCache>
                <c:formatCode>###0</c:formatCode>
                <c:ptCount val="3"/>
                <c:pt idx="0">
                  <c:v>189</c:v>
                </c:pt>
                <c:pt idx="1">
                  <c:v>39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Sheet1!$C$79:$C$83</c:f>
              <c:strCache>
                <c:ptCount val="5"/>
                <c:pt idx="0">
                  <c:v>miq.sh (Last) mrïmrdj</c:v>
                </c:pt>
                <c:pt idx="1">
                  <c:v>fY%aIaG;u (Greatest) G.I mrïmrdj</c:v>
                </c:pt>
                <c:pt idx="2">
                  <c:v>ksy`v (Silent) mrïmrdj</c:v>
                </c:pt>
                <c:pt idx="3">
                  <c:v>Baby boomers</c:v>
                </c:pt>
                <c:pt idx="4">
                  <c:v>mrïmrd X</c:v>
                </c:pt>
              </c:strCache>
            </c:strRef>
          </c:cat>
          <c:val>
            <c:numRef>
              <c:f>Sheet1!$D$79:$D$83</c:f>
              <c:numCache>
                <c:formatCode>###0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3</c:v>
                </c:pt>
                <c:pt idx="3">
                  <c:v>13.5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28575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12</xdr:row>
      <xdr:rowOff>200025</xdr:rowOff>
    </xdr:from>
    <xdr:to>
      <xdr:col>11</xdr:col>
      <xdr:colOff>647699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59</xdr:row>
      <xdr:rowOff>66675</xdr:rowOff>
    </xdr:from>
    <xdr:to>
      <xdr:col>12</xdr:col>
      <xdr:colOff>657225</xdr:colOff>
      <xdr:row>68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59</xdr:row>
      <xdr:rowOff>66675</xdr:rowOff>
    </xdr:from>
    <xdr:to>
      <xdr:col>18</xdr:col>
      <xdr:colOff>200025</xdr:colOff>
      <xdr:row>68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77</xdr:row>
      <xdr:rowOff>171450</xdr:rowOff>
    </xdr:from>
    <xdr:to>
      <xdr:col>17</xdr:col>
      <xdr:colOff>142875</xdr:colOff>
      <xdr:row>88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76</xdr:row>
      <xdr:rowOff>209550</xdr:rowOff>
    </xdr:from>
    <xdr:to>
      <xdr:col>12</xdr:col>
      <xdr:colOff>247650</xdr:colOff>
      <xdr:row>87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98</xdr:row>
      <xdr:rowOff>247650</xdr:rowOff>
    </xdr:from>
    <xdr:to>
      <xdr:col>12</xdr:col>
      <xdr:colOff>219075</xdr:colOff>
      <xdr:row>108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99</xdr:row>
      <xdr:rowOff>19050</xdr:rowOff>
    </xdr:from>
    <xdr:to>
      <xdr:col>17</xdr:col>
      <xdr:colOff>571500</xdr:colOff>
      <xdr:row>108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119</xdr:row>
      <xdr:rowOff>314325</xdr:rowOff>
    </xdr:from>
    <xdr:to>
      <xdr:col>12</xdr:col>
      <xdr:colOff>600075</xdr:colOff>
      <xdr:row>132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119</xdr:row>
      <xdr:rowOff>257175</xdr:rowOff>
    </xdr:from>
    <xdr:to>
      <xdr:col>17</xdr:col>
      <xdr:colOff>819150</xdr:colOff>
      <xdr:row>132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137</xdr:row>
      <xdr:rowOff>390525</xdr:rowOff>
    </xdr:from>
    <xdr:to>
      <xdr:col>12</xdr:col>
      <xdr:colOff>285750</xdr:colOff>
      <xdr:row>149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137</xdr:row>
      <xdr:rowOff>400050</xdr:rowOff>
    </xdr:from>
    <xdr:to>
      <xdr:col>17</xdr:col>
      <xdr:colOff>723900</xdr:colOff>
      <xdr:row>149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156</xdr:row>
      <xdr:rowOff>142875</xdr:rowOff>
    </xdr:from>
    <xdr:to>
      <xdr:col>12</xdr:col>
      <xdr:colOff>495300</xdr:colOff>
      <xdr:row>165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176</xdr:row>
      <xdr:rowOff>409575</xdr:rowOff>
    </xdr:from>
    <xdr:to>
      <xdr:col>12</xdr:col>
      <xdr:colOff>523875</xdr:colOff>
      <xdr:row>187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176</xdr:row>
      <xdr:rowOff>419100</xdr:rowOff>
    </xdr:from>
    <xdr:to>
      <xdr:col>17</xdr:col>
      <xdr:colOff>809625</xdr:colOff>
      <xdr:row>187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195</xdr:row>
      <xdr:rowOff>381000</xdr:rowOff>
    </xdr:from>
    <xdr:to>
      <xdr:col>12</xdr:col>
      <xdr:colOff>333375</xdr:colOff>
      <xdr:row>206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195</xdr:row>
      <xdr:rowOff>400050</xdr:rowOff>
    </xdr:from>
    <xdr:to>
      <xdr:col>17</xdr:col>
      <xdr:colOff>800100</xdr:colOff>
      <xdr:row>206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214</xdr:row>
      <xdr:rowOff>76200</xdr:rowOff>
    </xdr:from>
    <xdr:to>
      <xdr:col>12</xdr:col>
      <xdr:colOff>704850</xdr:colOff>
      <xdr:row>223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214</xdr:row>
      <xdr:rowOff>19050</xdr:rowOff>
    </xdr:from>
    <xdr:to>
      <xdr:col>18</xdr:col>
      <xdr:colOff>57150</xdr:colOff>
      <xdr:row>223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232</xdr:row>
      <xdr:rowOff>19050</xdr:rowOff>
    </xdr:from>
    <xdr:to>
      <xdr:col>12</xdr:col>
      <xdr:colOff>323850</xdr:colOff>
      <xdr:row>244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232</xdr:row>
      <xdr:rowOff>9525</xdr:rowOff>
    </xdr:from>
    <xdr:to>
      <xdr:col>17</xdr:col>
      <xdr:colOff>723900</xdr:colOff>
      <xdr:row>244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251</xdr:row>
      <xdr:rowOff>400050</xdr:rowOff>
    </xdr:from>
    <xdr:to>
      <xdr:col>12</xdr:col>
      <xdr:colOff>276225</xdr:colOff>
      <xdr:row>260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251</xdr:row>
      <xdr:rowOff>419100</xdr:rowOff>
    </xdr:from>
    <xdr:to>
      <xdr:col>17</xdr:col>
      <xdr:colOff>571500</xdr:colOff>
      <xdr:row>260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9525</xdr:colOff>
      <xdr:row>270</xdr:row>
      <xdr:rowOff>0</xdr:rowOff>
    </xdr:from>
    <xdr:to>
      <xdr:col>19</xdr:col>
      <xdr:colOff>57150</xdr:colOff>
      <xdr:row>274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590550</xdr:colOff>
      <xdr:row>276</xdr:row>
      <xdr:rowOff>152400</xdr:rowOff>
    </xdr:from>
    <xdr:to>
      <xdr:col>12</xdr:col>
      <xdr:colOff>638175</xdr:colOff>
      <xdr:row>286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28575</xdr:colOff>
      <xdr:row>276</xdr:row>
      <xdr:rowOff>152400</xdr:rowOff>
    </xdr:from>
    <xdr:to>
      <xdr:col>18</xdr:col>
      <xdr:colOff>76200</xdr:colOff>
      <xdr:row>286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638175</xdr:colOff>
      <xdr:row>293</xdr:row>
      <xdr:rowOff>47625</xdr:rowOff>
    </xdr:from>
    <xdr:to>
      <xdr:col>12</xdr:col>
      <xdr:colOff>685800</xdr:colOff>
      <xdr:row>300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428625</xdr:colOff>
      <xdr:row>292</xdr:row>
      <xdr:rowOff>400050</xdr:rowOff>
    </xdr:from>
    <xdr:to>
      <xdr:col>18</xdr:col>
      <xdr:colOff>476250</xdr:colOff>
      <xdr:row>299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647700</xdr:colOff>
      <xdr:row>311</xdr:row>
      <xdr:rowOff>190500</xdr:rowOff>
    </xdr:from>
    <xdr:to>
      <xdr:col>12</xdr:col>
      <xdr:colOff>695325</xdr:colOff>
      <xdr:row>315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885825</xdr:colOff>
      <xdr:row>311</xdr:row>
      <xdr:rowOff>200025</xdr:rowOff>
    </xdr:from>
    <xdr:to>
      <xdr:col>18</xdr:col>
      <xdr:colOff>28575</xdr:colOff>
      <xdr:row>315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276225</xdr:colOff>
      <xdr:row>325</xdr:row>
      <xdr:rowOff>38100</xdr:rowOff>
    </xdr:from>
    <xdr:to>
      <xdr:col>12</xdr:col>
      <xdr:colOff>323850</xdr:colOff>
      <xdr:row>333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533400</xdr:colOff>
      <xdr:row>325</xdr:row>
      <xdr:rowOff>19050</xdr:rowOff>
    </xdr:from>
    <xdr:to>
      <xdr:col>17</xdr:col>
      <xdr:colOff>581025</xdr:colOff>
      <xdr:row>333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733425</xdr:colOff>
      <xdr:row>344</xdr:row>
      <xdr:rowOff>304800</xdr:rowOff>
    </xdr:from>
    <xdr:to>
      <xdr:col>12</xdr:col>
      <xdr:colOff>781050</xdr:colOff>
      <xdr:row>356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333375</xdr:colOff>
      <xdr:row>344</xdr:row>
      <xdr:rowOff>285750</xdr:rowOff>
    </xdr:from>
    <xdr:to>
      <xdr:col>18</xdr:col>
      <xdr:colOff>381000</xdr:colOff>
      <xdr:row>356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581025</xdr:colOff>
      <xdr:row>365</xdr:row>
      <xdr:rowOff>38100</xdr:rowOff>
    </xdr:from>
    <xdr:to>
      <xdr:col>12</xdr:col>
      <xdr:colOff>628650</xdr:colOff>
      <xdr:row>374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781050</xdr:colOff>
      <xdr:row>365</xdr:row>
      <xdr:rowOff>0</xdr:rowOff>
    </xdr:from>
    <xdr:to>
      <xdr:col>17</xdr:col>
      <xdr:colOff>828675</xdr:colOff>
      <xdr:row>374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581025</xdr:colOff>
      <xdr:row>382</xdr:row>
      <xdr:rowOff>409575</xdr:rowOff>
    </xdr:from>
    <xdr:to>
      <xdr:col>12</xdr:col>
      <xdr:colOff>628650</xdr:colOff>
      <xdr:row>392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781050</xdr:colOff>
      <xdr:row>382</xdr:row>
      <xdr:rowOff>438150</xdr:rowOff>
    </xdr:from>
    <xdr:to>
      <xdr:col>18</xdr:col>
      <xdr:colOff>828675</xdr:colOff>
      <xdr:row>392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876300</xdr:colOff>
      <xdr:row>430</xdr:row>
      <xdr:rowOff>109537</xdr:rowOff>
    </xdr:from>
    <xdr:to>
      <xdr:col>13</xdr:col>
      <xdr:colOff>19050</xdr:colOff>
      <xdr:row>443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79380-3555-7BCC-4437-848928A2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361950</xdr:colOff>
      <xdr:row>417</xdr:row>
      <xdr:rowOff>33337</xdr:rowOff>
    </xdr:from>
    <xdr:to>
      <xdr:col>12</xdr:col>
      <xdr:colOff>409575</xdr:colOff>
      <xdr:row>430</xdr:row>
      <xdr:rowOff>4762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C155AC-E82D-26D1-F6AE-A31003EA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704850</xdr:colOff>
      <xdr:row>399</xdr:row>
      <xdr:rowOff>195262</xdr:rowOff>
    </xdr:from>
    <xdr:to>
      <xdr:col>12</xdr:col>
      <xdr:colOff>752475</xdr:colOff>
      <xdr:row>413</xdr:row>
      <xdr:rowOff>42862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7DDD803-3EF6-5692-116F-99759DD3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40"/>
  <sheetViews>
    <sheetView tabSelected="1" workbookViewId="0">
      <selection activeCell="F89" sqref="F89"/>
    </sheetView>
  </sheetViews>
  <sheetFormatPr defaultRowHeight="15.75" x14ac:dyDescent="0.25"/>
  <cols>
    <col min="2" max="2" width="21.140625" style="8" customWidth="1"/>
    <col min="3" max="3" width="22.7109375" style="42" customWidth="1"/>
    <col min="4" max="4" width="23" customWidth="1"/>
    <col min="5" max="25" width="13.5703125" customWidth="1"/>
  </cols>
  <sheetData>
    <row r="4" spans="1:7" ht="18" x14ac:dyDescent="0.25">
      <c r="B4" s="9" t="s">
        <v>0</v>
      </c>
    </row>
    <row r="6" spans="1:7" ht="21" customHeight="1" x14ac:dyDescent="0.25">
      <c r="B6" s="34" t="s">
        <v>26</v>
      </c>
      <c r="C6" s="35"/>
      <c r="D6" s="35"/>
      <c r="E6" s="35"/>
      <c r="F6" s="35"/>
      <c r="G6" s="36"/>
    </row>
    <row r="7" spans="1:7" ht="29.1" customHeight="1" x14ac:dyDescent="0.25">
      <c r="B7" s="10"/>
      <c r="C7" s="43"/>
      <c r="D7" s="15" t="s">
        <v>2</v>
      </c>
      <c r="E7" s="16" t="s">
        <v>3</v>
      </c>
      <c r="F7" s="16" t="s">
        <v>4</v>
      </c>
      <c r="G7" s="17" t="s">
        <v>5</v>
      </c>
    </row>
    <row r="8" spans="1:7" ht="17.100000000000001" customHeight="1" x14ac:dyDescent="0.25">
      <c r="B8" s="11"/>
      <c r="C8" s="44" t="s">
        <v>27</v>
      </c>
      <c r="D8" s="1">
        <v>100</v>
      </c>
      <c r="E8" s="3">
        <v>33.299999999999997</v>
      </c>
      <c r="F8" s="5">
        <f t="shared" ref="F8:F10" si="0">E8</f>
        <v>33.299999999999997</v>
      </c>
      <c r="G8" s="3">
        <f>F8</f>
        <v>33.299999999999997</v>
      </c>
    </row>
    <row r="9" spans="1:7" ht="17.100000000000001" customHeight="1" x14ac:dyDescent="0.25">
      <c r="B9" s="12"/>
      <c r="C9" s="44" t="s">
        <v>28</v>
      </c>
      <c r="D9" s="4">
        <v>100</v>
      </c>
      <c r="E9" s="5">
        <v>33.299999999999997</v>
      </c>
      <c r="F9" s="5">
        <f t="shared" si="0"/>
        <v>33.299999999999997</v>
      </c>
      <c r="G9" s="5">
        <f>F9+G8</f>
        <v>66.599999999999994</v>
      </c>
    </row>
    <row r="10" spans="1:7" ht="17.100000000000001" customHeight="1" x14ac:dyDescent="0.25">
      <c r="B10" s="13"/>
      <c r="C10" s="44" t="s">
        <v>29</v>
      </c>
      <c r="D10" s="2">
        <v>100</v>
      </c>
      <c r="E10" s="6">
        <v>33.299999999999997</v>
      </c>
      <c r="F10" s="5">
        <f t="shared" si="0"/>
        <v>33.299999999999997</v>
      </c>
      <c r="G10" s="5">
        <f>F10+G9</f>
        <v>99.899999999999991</v>
      </c>
    </row>
    <row r="11" spans="1:7" ht="17.100000000000001" customHeight="1" x14ac:dyDescent="0.25">
      <c r="A11" s="32"/>
      <c r="B11" s="13"/>
      <c r="C11" s="14" t="s">
        <v>1</v>
      </c>
      <c r="D11" s="2">
        <v>300</v>
      </c>
      <c r="E11" s="6">
        <v>100</v>
      </c>
      <c r="F11" s="6">
        <v>100</v>
      </c>
      <c r="G11" s="7"/>
    </row>
    <row r="12" spans="1:7" ht="17.100000000000001" customHeight="1" x14ac:dyDescent="0.25">
      <c r="A12" s="32"/>
      <c r="B12" s="13"/>
      <c r="C12" s="28"/>
      <c r="D12" s="29"/>
      <c r="E12" s="30"/>
      <c r="F12" s="30"/>
      <c r="G12" s="31"/>
    </row>
    <row r="13" spans="1:7" ht="17.100000000000001" customHeight="1" x14ac:dyDescent="0.25">
      <c r="A13" s="19"/>
      <c r="B13" s="13"/>
      <c r="C13" s="28"/>
      <c r="D13" s="29"/>
      <c r="E13" s="30"/>
      <c r="F13" s="30"/>
      <c r="G13" s="31"/>
    </row>
    <row r="14" spans="1:7" ht="17.100000000000001" customHeight="1" x14ac:dyDescent="0.25">
      <c r="B14" s="13"/>
      <c r="C14" s="28"/>
      <c r="D14" s="29"/>
      <c r="E14" s="30"/>
      <c r="F14" s="30"/>
      <c r="G14" s="31"/>
    </row>
    <row r="15" spans="1:7" ht="17.100000000000001" customHeight="1" x14ac:dyDescent="0.25">
      <c r="B15" s="13"/>
      <c r="C15" s="28"/>
      <c r="D15" s="29"/>
      <c r="E15" s="30"/>
      <c r="F15" s="30"/>
      <c r="G15" s="31"/>
    </row>
    <row r="16" spans="1:7" ht="17.100000000000001" customHeight="1" x14ac:dyDescent="0.25">
      <c r="B16" s="13"/>
      <c r="C16" s="28"/>
      <c r="D16" s="29"/>
      <c r="E16" s="30"/>
      <c r="F16" s="30"/>
      <c r="G16" s="31"/>
    </row>
    <row r="17" spans="2:7" ht="17.100000000000001" customHeight="1" x14ac:dyDescent="0.25">
      <c r="B17" s="13"/>
      <c r="C17" s="28"/>
      <c r="D17" s="29"/>
      <c r="E17" s="30"/>
      <c r="F17" s="30"/>
      <c r="G17" s="31"/>
    </row>
    <row r="18" spans="2:7" ht="17.100000000000001" customHeight="1" x14ac:dyDescent="0.25">
      <c r="B18" s="13"/>
      <c r="C18" s="28"/>
      <c r="D18" s="29"/>
      <c r="E18" s="30"/>
      <c r="F18" s="30"/>
      <c r="G18" s="31"/>
    </row>
    <row r="19" spans="2:7" ht="17.100000000000001" customHeight="1" x14ac:dyDescent="0.25">
      <c r="B19" s="13"/>
      <c r="C19" s="28"/>
      <c r="D19" s="29"/>
      <c r="E19" s="30"/>
      <c r="F19" s="30"/>
      <c r="G19" s="31"/>
    </row>
    <row r="20" spans="2:7" ht="17.100000000000001" customHeight="1" x14ac:dyDescent="0.25">
      <c r="B20" s="13"/>
      <c r="C20" s="28"/>
      <c r="D20" s="29"/>
      <c r="E20" s="30"/>
      <c r="F20" s="30"/>
      <c r="G20" s="31"/>
    </row>
    <row r="21" spans="2:7" ht="17.100000000000001" customHeight="1" x14ac:dyDescent="0.25">
      <c r="B21" s="13"/>
      <c r="C21" s="28"/>
      <c r="D21" s="29"/>
      <c r="E21" s="30"/>
      <c r="F21" s="30"/>
      <c r="G21" s="31"/>
    </row>
    <row r="22" spans="2:7" ht="17.100000000000001" customHeight="1" x14ac:dyDescent="0.25">
      <c r="B22" s="13"/>
      <c r="C22" s="28"/>
      <c r="D22" s="29"/>
      <c r="E22" s="30"/>
      <c r="F22" s="30"/>
      <c r="G22" s="31"/>
    </row>
    <row r="23" spans="2:7" ht="17.100000000000001" customHeight="1" x14ac:dyDescent="0.25">
      <c r="B23" s="13"/>
      <c r="C23" s="28"/>
      <c r="D23" s="29"/>
      <c r="E23" s="30"/>
      <c r="F23" s="30"/>
      <c r="G23" s="31"/>
    </row>
    <row r="24" spans="2:7" ht="17.100000000000001" customHeight="1" x14ac:dyDescent="0.25">
      <c r="B24" s="13"/>
      <c r="C24" s="28"/>
      <c r="D24" s="29"/>
      <c r="E24" s="30"/>
      <c r="F24" s="30"/>
      <c r="G24" s="31"/>
    </row>
    <row r="26" spans="2:7" ht="21" customHeight="1" x14ac:dyDescent="0.25">
      <c r="B26" s="37" t="s">
        <v>30</v>
      </c>
      <c r="C26" s="38"/>
      <c r="D26" s="38"/>
      <c r="E26" s="38"/>
      <c r="F26" s="38"/>
      <c r="G26" s="39"/>
    </row>
    <row r="27" spans="2:7" ht="29.1" customHeight="1" x14ac:dyDescent="0.25">
      <c r="B27" s="10"/>
      <c r="C27" s="43"/>
      <c r="D27" s="15" t="s">
        <v>2</v>
      </c>
      <c r="E27" s="16" t="s">
        <v>3</v>
      </c>
      <c r="F27" s="16" t="s">
        <v>4</v>
      </c>
      <c r="G27" s="17" t="s">
        <v>5</v>
      </c>
    </row>
    <row r="28" spans="2:7" ht="17.100000000000001" customHeight="1" x14ac:dyDescent="0.25">
      <c r="B28" s="11"/>
      <c r="C28" s="44" t="s">
        <v>9</v>
      </c>
      <c r="D28" s="21">
        <f>E28*3</f>
        <v>129</v>
      </c>
      <c r="E28" s="22">
        <v>43</v>
      </c>
      <c r="F28" s="5">
        <f t="shared" ref="F28:F29" si="1">E28</f>
        <v>43</v>
      </c>
      <c r="G28" s="3">
        <f>F28</f>
        <v>43</v>
      </c>
    </row>
    <row r="29" spans="2:7" ht="17.100000000000001" customHeight="1" x14ac:dyDescent="0.25">
      <c r="B29" s="12"/>
      <c r="C29" s="44" t="s">
        <v>10</v>
      </c>
      <c r="D29" s="21">
        <f>E29*3</f>
        <v>171</v>
      </c>
      <c r="E29" s="24">
        <v>57</v>
      </c>
      <c r="F29" s="5">
        <f t="shared" si="1"/>
        <v>57</v>
      </c>
      <c r="G29" s="5">
        <f>F29+G28</f>
        <v>100</v>
      </c>
    </row>
    <row r="30" spans="2:7" ht="17.100000000000001" customHeight="1" x14ac:dyDescent="0.25">
      <c r="B30" s="13"/>
      <c r="C30" s="14" t="s">
        <v>1</v>
      </c>
      <c r="D30" s="2">
        <f>SUM(D28:D29)</f>
        <v>300</v>
      </c>
      <c r="E30" s="6">
        <v>100</v>
      </c>
      <c r="F30" s="6">
        <v>100</v>
      </c>
      <c r="G30" s="7"/>
    </row>
    <row r="31" spans="2:7" ht="17.100000000000001" customHeight="1" x14ac:dyDescent="0.25">
      <c r="B31" s="13"/>
      <c r="C31" s="28"/>
      <c r="D31" s="29"/>
      <c r="E31" s="30"/>
      <c r="F31" s="30"/>
      <c r="G31" s="31"/>
    </row>
    <row r="32" spans="2:7" ht="17.100000000000001" customHeight="1" x14ac:dyDescent="0.25">
      <c r="B32" s="13"/>
      <c r="C32" s="28"/>
      <c r="D32" s="29"/>
      <c r="E32" s="30"/>
      <c r="F32" s="30"/>
      <c r="G32" s="31"/>
    </row>
    <row r="33" spans="2:7" ht="17.100000000000001" customHeight="1" x14ac:dyDescent="0.25">
      <c r="B33" s="13"/>
      <c r="C33" s="28"/>
      <c r="D33" s="29"/>
      <c r="E33" s="30"/>
      <c r="F33" s="30"/>
      <c r="G33" s="31"/>
    </row>
    <row r="34" spans="2:7" ht="17.100000000000001" customHeight="1" x14ac:dyDescent="0.25">
      <c r="B34" s="13"/>
      <c r="C34" s="28"/>
      <c r="D34" s="29"/>
      <c r="E34" s="30"/>
      <c r="F34" s="30"/>
      <c r="G34" s="31"/>
    </row>
    <row r="35" spans="2:7" ht="17.100000000000001" customHeight="1" x14ac:dyDescent="0.25">
      <c r="B35" s="13"/>
      <c r="C35" s="28"/>
      <c r="D35" s="29"/>
      <c r="E35" s="30"/>
      <c r="F35" s="30"/>
      <c r="G35" s="31"/>
    </row>
    <row r="36" spans="2:7" ht="17.100000000000001" customHeight="1" x14ac:dyDescent="0.25">
      <c r="B36" s="13"/>
      <c r="C36" s="28"/>
      <c r="D36" s="29"/>
      <c r="E36" s="30"/>
      <c r="F36" s="30"/>
      <c r="G36" s="31"/>
    </row>
    <row r="37" spans="2:7" ht="17.100000000000001" customHeight="1" x14ac:dyDescent="0.25">
      <c r="B37" s="13"/>
      <c r="C37" s="28"/>
      <c r="D37" s="29"/>
      <c r="E37" s="30"/>
      <c r="F37" s="30"/>
      <c r="G37" s="31"/>
    </row>
    <row r="38" spans="2:7" ht="17.100000000000001" customHeight="1" x14ac:dyDescent="0.25">
      <c r="B38" s="13"/>
      <c r="C38" s="28"/>
      <c r="D38" s="29"/>
      <c r="E38" s="30"/>
      <c r="F38" s="30"/>
      <c r="G38" s="31"/>
    </row>
    <row r="39" spans="2:7" ht="17.100000000000001" customHeight="1" x14ac:dyDescent="0.25">
      <c r="B39" s="13"/>
      <c r="C39" s="28"/>
      <c r="D39" s="29"/>
      <c r="E39" s="30"/>
      <c r="F39" s="30"/>
      <c r="G39" s="31"/>
    </row>
    <row r="40" spans="2:7" ht="17.100000000000001" customHeight="1" x14ac:dyDescent="0.25">
      <c r="B40" s="13"/>
      <c r="C40" s="28"/>
      <c r="D40" s="29"/>
      <c r="E40" s="30"/>
      <c r="F40" s="30"/>
      <c r="G40" s="31"/>
    </row>
    <row r="41" spans="2:7" ht="17.100000000000001" customHeight="1" x14ac:dyDescent="0.25">
      <c r="B41" s="13"/>
      <c r="C41" s="28"/>
      <c r="D41" s="29"/>
      <c r="E41" s="30"/>
      <c r="F41" s="30"/>
      <c r="G41" s="31"/>
    </row>
    <row r="42" spans="2:7" ht="17.100000000000001" customHeight="1" x14ac:dyDescent="0.25">
      <c r="B42" s="13"/>
      <c r="C42" s="28"/>
      <c r="D42" s="29"/>
      <c r="E42" s="30"/>
      <c r="F42" s="30"/>
      <c r="G42" s="31"/>
    </row>
    <row r="43" spans="2:7" ht="17.100000000000001" customHeight="1" x14ac:dyDescent="0.25">
      <c r="B43" s="13"/>
      <c r="C43" s="28"/>
      <c r="D43" s="29"/>
      <c r="E43" s="30"/>
      <c r="F43" s="30"/>
      <c r="G43" s="31"/>
    </row>
    <row r="45" spans="2:7" ht="21" customHeight="1" x14ac:dyDescent="0.25">
      <c r="B45" s="37" t="s">
        <v>31</v>
      </c>
      <c r="C45" s="38"/>
      <c r="D45" s="38"/>
      <c r="E45" s="38"/>
      <c r="F45" s="38"/>
      <c r="G45" s="39"/>
    </row>
    <row r="46" spans="2:7" ht="29.1" customHeight="1" x14ac:dyDescent="0.25">
      <c r="B46" s="10"/>
      <c r="C46" s="43"/>
      <c r="D46" s="15" t="s">
        <v>2</v>
      </c>
      <c r="E46" s="16" t="s">
        <v>3</v>
      </c>
      <c r="F46" s="16" t="s">
        <v>4</v>
      </c>
      <c r="G46" s="17" t="s">
        <v>5</v>
      </c>
    </row>
    <row r="47" spans="2:7" ht="17.100000000000001" customHeight="1" x14ac:dyDescent="0.25">
      <c r="B47" s="11"/>
      <c r="C47" s="44" t="s">
        <v>32</v>
      </c>
      <c r="D47" s="21">
        <f>E47*3</f>
        <v>138</v>
      </c>
      <c r="E47" s="22">
        <v>46</v>
      </c>
      <c r="F47" s="5">
        <f t="shared" ref="F47:F48" si="2">E47</f>
        <v>46</v>
      </c>
      <c r="G47" s="3">
        <f>F47</f>
        <v>46</v>
      </c>
    </row>
    <row r="48" spans="2:7" ht="17.100000000000001" customHeight="1" x14ac:dyDescent="0.25">
      <c r="B48" s="12"/>
      <c r="C48" s="44" t="s">
        <v>33</v>
      </c>
      <c r="D48" s="21">
        <f>E48*3</f>
        <v>162</v>
      </c>
      <c r="E48" s="24">
        <v>54</v>
      </c>
      <c r="F48" s="5">
        <f t="shared" si="2"/>
        <v>54</v>
      </c>
      <c r="G48" s="5">
        <f>F48+G47</f>
        <v>100</v>
      </c>
    </row>
    <row r="49" spans="2:7" ht="17.100000000000001" customHeight="1" x14ac:dyDescent="0.25">
      <c r="B49" s="13"/>
      <c r="C49" s="14" t="s">
        <v>1</v>
      </c>
      <c r="D49" s="2">
        <v>300</v>
      </c>
      <c r="E49" s="6">
        <v>100</v>
      </c>
      <c r="F49" s="6">
        <v>100</v>
      </c>
      <c r="G49" s="7"/>
    </row>
    <row r="50" spans="2:7" ht="17.100000000000001" customHeight="1" x14ac:dyDescent="0.25">
      <c r="B50" s="13"/>
      <c r="C50" s="28"/>
      <c r="D50" s="29"/>
      <c r="E50" s="30"/>
      <c r="F50" s="30"/>
      <c r="G50" s="31"/>
    </row>
    <row r="51" spans="2:7" ht="17.100000000000001" customHeight="1" x14ac:dyDescent="0.25">
      <c r="B51" s="13"/>
      <c r="C51" s="28"/>
      <c r="D51" s="29"/>
      <c r="E51" s="30"/>
      <c r="F51" s="30"/>
      <c r="G51" s="31"/>
    </row>
    <row r="52" spans="2:7" ht="17.100000000000001" customHeight="1" x14ac:dyDescent="0.25">
      <c r="B52" s="13"/>
      <c r="C52" s="28"/>
      <c r="D52" s="29"/>
      <c r="E52" s="30"/>
      <c r="F52" s="30"/>
      <c r="G52" s="31"/>
    </row>
    <row r="53" spans="2:7" ht="17.100000000000001" customHeight="1" x14ac:dyDescent="0.25">
      <c r="B53" s="13"/>
      <c r="C53" s="28"/>
      <c r="D53" s="29"/>
      <c r="E53" s="30"/>
      <c r="F53" s="30"/>
      <c r="G53" s="31"/>
    </row>
    <row r="54" spans="2:7" ht="17.100000000000001" customHeight="1" x14ac:dyDescent="0.25">
      <c r="B54" s="13"/>
      <c r="C54" s="28"/>
      <c r="D54" s="29"/>
      <c r="E54" s="30"/>
      <c r="F54" s="30"/>
      <c r="G54" s="31"/>
    </row>
    <row r="55" spans="2:7" ht="17.100000000000001" customHeight="1" x14ac:dyDescent="0.25">
      <c r="B55" s="13"/>
      <c r="C55" s="28"/>
      <c r="D55" s="29"/>
      <c r="E55" s="30"/>
      <c r="F55" s="30"/>
      <c r="G55" s="31"/>
    </row>
    <row r="56" spans="2:7" ht="17.100000000000001" customHeight="1" x14ac:dyDescent="0.25">
      <c r="B56" s="13"/>
      <c r="C56" s="28"/>
      <c r="D56" s="29"/>
      <c r="E56" s="30"/>
      <c r="F56" s="30"/>
      <c r="G56" s="31"/>
    </row>
    <row r="57" spans="2:7" ht="17.100000000000001" customHeight="1" x14ac:dyDescent="0.25">
      <c r="B57" s="13"/>
      <c r="C57" s="28"/>
      <c r="D57" s="29"/>
      <c r="E57" s="30"/>
      <c r="F57" s="30"/>
      <c r="G57" s="31"/>
    </row>
    <row r="59" spans="2:7" ht="21" customHeight="1" x14ac:dyDescent="0.25">
      <c r="B59" s="37" t="s">
        <v>34</v>
      </c>
      <c r="C59" s="38"/>
      <c r="D59" s="38"/>
      <c r="E59" s="38"/>
      <c r="F59" s="38"/>
      <c r="G59" s="39"/>
    </row>
    <row r="60" spans="2:7" ht="29.1" customHeight="1" x14ac:dyDescent="0.25">
      <c r="B60" s="10"/>
      <c r="C60" s="43"/>
      <c r="D60" s="15" t="s">
        <v>2</v>
      </c>
      <c r="E60" s="16" t="s">
        <v>3</v>
      </c>
      <c r="F60" s="16" t="s">
        <v>4</v>
      </c>
      <c r="G60" s="17" t="s">
        <v>5</v>
      </c>
    </row>
    <row r="61" spans="2:7" ht="17.100000000000001" customHeight="1" x14ac:dyDescent="0.25">
      <c r="B61" s="11"/>
      <c r="C61" s="44" t="s">
        <v>16</v>
      </c>
      <c r="D61" s="21">
        <f>E61*3</f>
        <v>189</v>
      </c>
      <c r="E61" s="3">
        <v>63</v>
      </c>
      <c r="F61" s="5">
        <f t="shared" ref="F61:F63" si="3">E61</f>
        <v>63</v>
      </c>
      <c r="G61" s="3">
        <f>F61</f>
        <v>63</v>
      </c>
    </row>
    <row r="62" spans="2:7" ht="17.100000000000001" customHeight="1" x14ac:dyDescent="0.25">
      <c r="B62" s="12"/>
      <c r="C62" s="44" t="s">
        <v>7</v>
      </c>
      <c r="D62" s="21">
        <f>E62*3</f>
        <v>39</v>
      </c>
      <c r="E62" s="5">
        <v>13</v>
      </c>
      <c r="F62" s="5">
        <f t="shared" si="3"/>
        <v>13</v>
      </c>
      <c r="G62" s="5">
        <f>F62+G61</f>
        <v>76</v>
      </c>
    </row>
    <row r="63" spans="2:7" ht="17.100000000000001" customHeight="1" x14ac:dyDescent="0.25">
      <c r="B63" s="12"/>
      <c r="C63" s="44" t="s">
        <v>17</v>
      </c>
      <c r="D63" s="21">
        <f>E63*3</f>
        <v>72</v>
      </c>
      <c r="E63" s="5">
        <v>24</v>
      </c>
      <c r="F63" s="5">
        <f t="shared" si="3"/>
        <v>24</v>
      </c>
      <c r="G63" s="5">
        <f>F63+G62</f>
        <v>100</v>
      </c>
    </row>
    <row r="64" spans="2:7" ht="17.100000000000001" customHeight="1" x14ac:dyDescent="0.25">
      <c r="B64" s="13"/>
      <c r="C64" s="14" t="s">
        <v>1</v>
      </c>
      <c r="D64" s="2">
        <v>300</v>
      </c>
      <c r="E64" s="6">
        <v>100</v>
      </c>
      <c r="F64" s="6">
        <v>100</v>
      </c>
      <c r="G64" s="7"/>
    </row>
    <row r="65" spans="2:7" ht="17.100000000000001" customHeight="1" x14ac:dyDescent="0.25">
      <c r="B65" s="13"/>
      <c r="C65" s="28"/>
      <c r="D65" s="29"/>
      <c r="E65" s="30"/>
      <c r="F65" s="30"/>
      <c r="G65" s="31"/>
    </row>
    <row r="66" spans="2:7" ht="17.100000000000001" customHeight="1" x14ac:dyDescent="0.25">
      <c r="B66" s="13"/>
      <c r="C66" s="28"/>
      <c r="D66" s="29"/>
      <c r="E66" s="30"/>
      <c r="F66" s="30"/>
      <c r="G66" s="31"/>
    </row>
    <row r="67" spans="2:7" ht="17.100000000000001" customHeight="1" x14ac:dyDescent="0.25">
      <c r="B67" s="13"/>
      <c r="C67" s="28"/>
      <c r="D67" s="29"/>
      <c r="E67" s="30"/>
      <c r="F67" s="30"/>
      <c r="G67" s="31"/>
    </row>
    <row r="68" spans="2:7" ht="17.100000000000001" customHeight="1" x14ac:dyDescent="0.25">
      <c r="B68" s="13"/>
      <c r="C68" s="28"/>
      <c r="D68" s="29"/>
      <c r="E68" s="30"/>
      <c r="F68" s="30"/>
      <c r="G68" s="31"/>
    </row>
    <row r="69" spans="2:7" ht="17.100000000000001" customHeight="1" x14ac:dyDescent="0.25">
      <c r="B69" s="13"/>
      <c r="C69" s="28"/>
      <c r="D69" s="29"/>
      <c r="E69" s="30"/>
      <c r="F69" s="30"/>
      <c r="G69" s="31"/>
    </row>
    <row r="70" spans="2:7" ht="17.100000000000001" customHeight="1" x14ac:dyDescent="0.25">
      <c r="B70" s="13"/>
      <c r="C70" s="28"/>
      <c r="D70" s="29"/>
      <c r="E70" s="30"/>
      <c r="F70" s="30"/>
      <c r="G70" s="31"/>
    </row>
    <row r="71" spans="2:7" ht="17.100000000000001" customHeight="1" x14ac:dyDescent="0.25">
      <c r="B71" s="13"/>
      <c r="C71" s="28"/>
      <c r="D71" s="29"/>
      <c r="E71" s="30"/>
      <c r="F71" s="30"/>
      <c r="G71" s="31"/>
    </row>
    <row r="72" spans="2:7" ht="17.100000000000001" customHeight="1" x14ac:dyDescent="0.25">
      <c r="B72" s="13"/>
      <c r="C72" s="28"/>
      <c r="D72" s="29"/>
      <c r="E72" s="30"/>
      <c r="F72" s="30"/>
      <c r="G72" s="31"/>
    </row>
    <row r="73" spans="2:7" ht="17.100000000000001" customHeight="1" x14ac:dyDescent="0.25">
      <c r="B73" s="13"/>
      <c r="C73" s="28"/>
      <c r="D73" s="29"/>
      <c r="E73" s="30"/>
      <c r="F73" s="30"/>
      <c r="G73" s="31"/>
    </row>
    <row r="74" spans="2:7" ht="17.100000000000001" customHeight="1" x14ac:dyDescent="0.25">
      <c r="B74" s="13"/>
      <c r="C74" s="28"/>
      <c r="D74" s="29"/>
      <c r="E74" s="30"/>
      <c r="F74" s="30"/>
      <c r="G74" s="31"/>
    </row>
    <row r="75" spans="2:7" ht="17.100000000000001" customHeight="1" x14ac:dyDescent="0.25">
      <c r="B75" s="13"/>
      <c r="C75" s="28"/>
      <c r="D75" s="29"/>
      <c r="E75" s="30"/>
      <c r="F75" s="30"/>
      <c r="G75" s="31"/>
    </row>
    <row r="77" spans="2:7" ht="21" customHeight="1" x14ac:dyDescent="0.25">
      <c r="B77" s="37" t="s">
        <v>35</v>
      </c>
      <c r="C77" s="38"/>
      <c r="D77" s="38"/>
      <c r="E77" s="38"/>
      <c r="F77" s="38"/>
      <c r="G77" s="39"/>
    </row>
    <row r="78" spans="2:7" ht="29.1" customHeight="1" x14ac:dyDescent="0.25">
      <c r="B78" s="10"/>
      <c r="C78" s="43"/>
      <c r="D78" s="15" t="s">
        <v>2</v>
      </c>
      <c r="E78" s="16" t="s">
        <v>3</v>
      </c>
      <c r="F78" s="16" t="s">
        <v>4</v>
      </c>
      <c r="G78" s="17" t="s">
        <v>5</v>
      </c>
    </row>
    <row r="79" spans="2:7" ht="17.100000000000001" customHeight="1" x14ac:dyDescent="0.25">
      <c r="B79" s="11"/>
      <c r="C79" s="44" t="s">
        <v>36</v>
      </c>
      <c r="D79" s="21">
        <f>E79*3</f>
        <v>0</v>
      </c>
      <c r="E79" s="22">
        <v>0</v>
      </c>
      <c r="F79" s="5">
        <f t="shared" ref="F79:F86" si="4">E79</f>
        <v>0</v>
      </c>
      <c r="G79" s="3">
        <f>F79</f>
        <v>0</v>
      </c>
    </row>
    <row r="80" spans="2:7" ht="30" customHeight="1" x14ac:dyDescent="0.25">
      <c r="B80" s="12"/>
      <c r="C80" s="44" t="s">
        <v>37</v>
      </c>
      <c r="D80" s="21">
        <f>E80*3</f>
        <v>7.5</v>
      </c>
      <c r="E80" s="24">
        <v>2.5</v>
      </c>
      <c r="F80" s="5">
        <f t="shared" si="4"/>
        <v>2.5</v>
      </c>
      <c r="G80" s="5">
        <f>F80+G79</f>
        <v>2.5</v>
      </c>
    </row>
    <row r="81" spans="2:7" ht="17.100000000000001" customHeight="1" x14ac:dyDescent="0.25">
      <c r="B81" s="12"/>
      <c r="C81" s="44" t="s">
        <v>38</v>
      </c>
      <c r="D81" s="21">
        <f t="shared" ref="D81:D86" si="5">E81*3</f>
        <v>3</v>
      </c>
      <c r="E81" s="23">
        <v>1</v>
      </c>
      <c r="F81" s="5">
        <f t="shared" si="4"/>
        <v>1</v>
      </c>
      <c r="G81" s="5">
        <f t="shared" ref="G81:G86" si="6">F81+G80</f>
        <v>3.5</v>
      </c>
    </row>
    <row r="82" spans="2:7" ht="17.100000000000001" customHeight="1" x14ac:dyDescent="0.25">
      <c r="B82" s="12"/>
      <c r="C82" s="45" t="s">
        <v>39</v>
      </c>
      <c r="D82" s="21">
        <f t="shared" si="5"/>
        <v>13.5</v>
      </c>
      <c r="E82" s="5">
        <v>4.5</v>
      </c>
      <c r="F82" s="5">
        <f t="shared" si="4"/>
        <v>4.5</v>
      </c>
      <c r="G82" s="5">
        <f t="shared" si="6"/>
        <v>8</v>
      </c>
    </row>
    <row r="83" spans="2:7" ht="17.100000000000001" customHeight="1" x14ac:dyDescent="0.25">
      <c r="B83" s="12"/>
      <c r="C83" s="44" t="s">
        <v>40</v>
      </c>
      <c r="D83" s="21">
        <f t="shared" si="5"/>
        <v>66</v>
      </c>
      <c r="E83" s="5">
        <v>22</v>
      </c>
      <c r="F83" s="5">
        <f t="shared" si="4"/>
        <v>22</v>
      </c>
      <c r="G83" s="5">
        <f t="shared" si="6"/>
        <v>30</v>
      </c>
    </row>
    <row r="84" spans="2:7" ht="17.100000000000001" customHeight="1" x14ac:dyDescent="0.25">
      <c r="B84" s="13"/>
      <c r="C84" s="44" t="s">
        <v>41</v>
      </c>
      <c r="D84" s="21">
        <f t="shared" si="5"/>
        <v>42</v>
      </c>
      <c r="E84" s="6">
        <v>14</v>
      </c>
      <c r="F84" s="5">
        <f t="shared" si="4"/>
        <v>14</v>
      </c>
      <c r="G84" s="5">
        <f t="shared" si="6"/>
        <v>44</v>
      </c>
    </row>
    <row r="85" spans="2:7" ht="17.100000000000001" customHeight="1" x14ac:dyDescent="0.25">
      <c r="B85" s="13"/>
      <c r="C85" s="44" t="s">
        <v>42</v>
      </c>
      <c r="D85" s="21">
        <f t="shared" si="5"/>
        <v>24</v>
      </c>
      <c r="E85" s="5">
        <v>8</v>
      </c>
      <c r="F85" s="5">
        <f t="shared" si="4"/>
        <v>8</v>
      </c>
      <c r="G85" s="5">
        <f t="shared" si="6"/>
        <v>52</v>
      </c>
    </row>
    <row r="86" spans="2:7" ht="17.100000000000001" customHeight="1" x14ac:dyDescent="0.25">
      <c r="B86" s="13"/>
      <c r="C86" s="44" t="s">
        <v>43</v>
      </c>
      <c r="D86" s="21">
        <f t="shared" si="5"/>
        <v>144</v>
      </c>
      <c r="E86" s="6">
        <v>48</v>
      </c>
      <c r="F86" s="5">
        <f t="shared" si="4"/>
        <v>48</v>
      </c>
      <c r="G86" s="5">
        <f t="shared" si="6"/>
        <v>100</v>
      </c>
    </row>
    <row r="87" spans="2:7" ht="17.100000000000001" customHeight="1" x14ac:dyDescent="0.25">
      <c r="B87" s="13"/>
      <c r="C87" s="14" t="s">
        <v>1</v>
      </c>
      <c r="D87" s="2">
        <v>300</v>
      </c>
      <c r="E87" s="6">
        <v>100</v>
      </c>
      <c r="F87" s="6">
        <v>100</v>
      </c>
      <c r="G87" s="7"/>
    </row>
    <row r="88" spans="2:7" ht="17.100000000000001" customHeight="1" x14ac:dyDescent="0.25">
      <c r="B88" s="13"/>
      <c r="C88" s="28"/>
      <c r="D88" s="29"/>
      <c r="E88" s="30"/>
      <c r="F88" s="30"/>
      <c r="G88" s="31"/>
    </row>
    <row r="89" spans="2:7" ht="17.100000000000001" customHeight="1" x14ac:dyDescent="0.25">
      <c r="B89" s="13"/>
      <c r="C89" s="28"/>
      <c r="D89" s="29"/>
      <c r="E89" s="30"/>
      <c r="F89" s="30"/>
      <c r="G89" s="31"/>
    </row>
    <row r="90" spans="2:7" ht="17.100000000000001" customHeight="1" x14ac:dyDescent="0.25">
      <c r="B90" s="13"/>
      <c r="C90" s="28"/>
      <c r="D90" s="29"/>
      <c r="E90" s="30"/>
      <c r="F90" s="30"/>
      <c r="G90" s="31"/>
    </row>
    <row r="91" spans="2:7" ht="17.100000000000001" customHeight="1" x14ac:dyDescent="0.25">
      <c r="B91" s="13"/>
      <c r="C91" s="28"/>
      <c r="D91" s="29"/>
      <c r="E91" s="30"/>
      <c r="F91" s="30"/>
      <c r="G91" s="31"/>
    </row>
    <row r="92" spans="2:7" ht="17.100000000000001" customHeight="1" x14ac:dyDescent="0.25">
      <c r="B92" s="13"/>
      <c r="C92" s="28"/>
      <c r="D92" s="29"/>
      <c r="E92" s="30"/>
      <c r="F92" s="30"/>
      <c r="G92" s="31"/>
    </row>
    <row r="93" spans="2:7" ht="17.100000000000001" customHeight="1" x14ac:dyDescent="0.25">
      <c r="B93" s="13"/>
      <c r="C93" s="28"/>
      <c r="D93" s="29"/>
      <c r="E93" s="30"/>
      <c r="F93" s="30"/>
      <c r="G93" s="31"/>
    </row>
    <row r="94" spans="2:7" ht="17.100000000000001" customHeight="1" x14ac:dyDescent="0.25">
      <c r="B94" s="13"/>
      <c r="C94" s="28"/>
      <c r="D94" s="29"/>
      <c r="E94" s="30"/>
      <c r="F94" s="30"/>
      <c r="G94" s="31"/>
    </row>
    <row r="95" spans="2:7" ht="17.100000000000001" customHeight="1" x14ac:dyDescent="0.25">
      <c r="B95" s="13"/>
      <c r="C95" s="28"/>
      <c r="D95" s="29"/>
      <c r="E95" s="30"/>
      <c r="F95" s="30"/>
      <c r="G95" s="31"/>
    </row>
    <row r="96" spans="2:7" ht="17.100000000000001" customHeight="1" x14ac:dyDescent="0.25">
      <c r="B96" s="13"/>
      <c r="C96" s="28"/>
      <c r="D96" s="29"/>
      <c r="E96" s="30"/>
      <c r="F96" s="30"/>
      <c r="G96" s="31"/>
    </row>
    <row r="97" spans="2:7" ht="17.100000000000001" customHeight="1" x14ac:dyDescent="0.25">
      <c r="B97" s="13"/>
      <c r="C97" s="28"/>
      <c r="D97" s="29"/>
      <c r="E97" s="30"/>
      <c r="F97" s="30"/>
      <c r="G97" s="31"/>
    </row>
    <row r="99" spans="2:7" ht="21" customHeight="1" x14ac:dyDescent="0.25">
      <c r="B99" s="37" t="s">
        <v>44</v>
      </c>
      <c r="C99" s="38"/>
      <c r="D99" s="38"/>
      <c r="E99" s="38"/>
      <c r="F99" s="38"/>
      <c r="G99" s="39"/>
    </row>
    <row r="100" spans="2:7" ht="29.1" customHeight="1" x14ac:dyDescent="0.25">
      <c r="B100" s="10"/>
      <c r="C100" s="43"/>
      <c r="D100" s="15" t="s">
        <v>2</v>
      </c>
      <c r="E100" s="16" t="s">
        <v>3</v>
      </c>
      <c r="F100" s="16" t="s">
        <v>4</v>
      </c>
      <c r="G100" s="17" t="s">
        <v>5</v>
      </c>
    </row>
    <row r="101" spans="2:7" ht="17.100000000000001" customHeight="1" x14ac:dyDescent="0.25">
      <c r="B101" s="11"/>
      <c r="C101" s="44" t="s">
        <v>16</v>
      </c>
      <c r="D101" s="21">
        <f>E101*3</f>
        <v>294</v>
      </c>
      <c r="E101" s="3">
        <v>98</v>
      </c>
      <c r="F101" s="5">
        <f t="shared" ref="F101:F103" si="7">E101</f>
        <v>98</v>
      </c>
      <c r="G101" s="3">
        <f>F101</f>
        <v>98</v>
      </c>
    </row>
    <row r="102" spans="2:7" ht="17.100000000000001" customHeight="1" x14ac:dyDescent="0.25">
      <c r="B102" s="12"/>
      <c r="C102" s="44" t="s">
        <v>7</v>
      </c>
      <c r="D102" s="21">
        <f>E102*3</f>
        <v>0</v>
      </c>
      <c r="E102" s="5">
        <v>0</v>
      </c>
      <c r="F102" s="5">
        <v>0</v>
      </c>
      <c r="G102" s="5">
        <f>F102+G101</f>
        <v>98</v>
      </c>
    </row>
    <row r="103" spans="2:7" ht="17.100000000000001" customHeight="1" x14ac:dyDescent="0.25">
      <c r="B103" s="12"/>
      <c r="C103" s="44" t="s">
        <v>17</v>
      </c>
      <c r="D103" s="21">
        <f t="shared" ref="D103" si="8">E103*3</f>
        <v>6</v>
      </c>
      <c r="E103" s="5">
        <v>2</v>
      </c>
      <c r="F103" s="5">
        <f t="shared" si="7"/>
        <v>2</v>
      </c>
      <c r="G103" s="5">
        <f>F103+G102</f>
        <v>100</v>
      </c>
    </row>
    <row r="104" spans="2:7" ht="17.100000000000001" customHeight="1" x14ac:dyDescent="0.25">
      <c r="B104" s="13"/>
      <c r="C104" s="14" t="s">
        <v>1</v>
      </c>
      <c r="D104" s="2">
        <v>300</v>
      </c>
      <c r="E104" s="6">
        <v>100</v>
      </c>
      <c r="F104" s="6">
        <v>100</v>
      </c>
      <c r="G104" s="7"/>
    </row>
    <row r="105" spans="2:7" ht="17.100000000000001" customHeight="1" x14ac:dyDescent="0.25">
      <c r="B105" s="13"/>
      <c r="C105" s="28"/>
      <c r="D105" s="29"/>
      <c r="E105" s="30">
        <v>0</v>
      </c>
      <c r="F105" s="30"/>
      <c r="G105" s="31"/>
    </row>
    <row r="106" spans="2:7" ht="17.100000000000001" customHeight="1" x14ac:dyDescent="0.25">
      <c r="B106" s="13"/>
      <c r="C106" s="28"/>
      <c r="D106" s="29"/>
      <c r="E106" s="30"/>
      <c r="F106" s="30"/>
      <c r="G106" s="31"/>
    </row>
    <row r="107" spans="2:7" ht="17.100000000000001" customHeight="1" x14ac:dyDescent="0.25">
      <c r="B107" s="13"/>
    </row>
    <row r="108" spans="2:7" ht="17.100000000000001" customHeight="1" x14ac:dyDescent="0.25">
      <c r="B108" s="13"/>
      <c r="C108" s="28"/>
      <c r="D108" s="29"/>
      <c r="E108" s="30"/>
      <c r="F108" s="30"/>
      <c r="G108" s="31"/>
    </row>
    <row r="109" spans="2:7" ht="17.100000000000001" customHeight="1" x14ac:dyDescent="0.25">
      <c r="B109" s="13"/>
      <c r="C109" s="28"/>
      <c r="D109" s="29"/>
      <c r="E109" s="30"/>
      <c r="F109" s="30"/>
      <c r="G109" s="31"/>
    </row>
    <row r="110" spans="2:7" ht="17.100000000000001" customHeight="1" x14ac:dyDescent="0.25">
      <c r="B110" s="13"/>
      <c r="C110" s="28"/>
      <c r="D110" s="29"/>
      <c r="E110" s="30"/>
      <c r="F110" s="30"/>
      <c r="G110" s="31"/>
    </row>
    <row r="111" spans="2:7" ht="17.100000000000001" customHeight="1" x14ac:dyDescent="0.25">
      <c r="B111" s="13"/>
      <c r="C111" s="28"/>
      <c r="D111" s="29"/>
      <c r="E111" s="30"/>
      <c r="F111" s="30"/>
      <c r="G111" s="31"/>
    </row>
    <row r="112" spans="2:7" ht="17.100000000000001" customHeight="1" x14ac:dyDescent="0.25">
      <c r="B112" s="13"/>
      <c r="C112" s="28"/>
      <c r="D112" s="29"/>
      <c r="E112" s="30"/>
      <c r="F112" s="30"/>
      <c r="G112" s="31"/>
    </row>
    <row r="113" spans="2:7" ht="17.100000000000001" customHeight="1" x14ac:dyDescent="0.25">
      <c r="B113" s="13"/>
      <c r="C113" s="28"/>
      <c r="D113" s="29"/>
      <c r="E113" s="30"/>
      <c r="F113" s="30"/>
      <c r="G113" s="31"/>
    </row>
    <row r="114" spans="2:7" ht="17.100000000000001" customHeight="1" x14ac:dyDescent="0.25">
      <c r="B114" s="13"/>
      <c r="C114" s="28"/>
      <c r="D114" s="29"/>
      <c r="E114" s="30"/>
      <c r="F114" s="30"/>
      <c r="G114" s="31"/>
    </row>
    <row r="115" spans="2:7" ht="17.100000000000001" customHeight="1" x14ac:dyDescent="0.25">
      <c r="B115" s="13"/>
      <c r="C115" s="28"/>
      <c r="D115" s="29"/>
      <c r="E115" s="30"/>
      <c r="F115" s="30"/>
      <c r="G115" s="31"/>
    </row>
    <row r="116" spans="2:7" ht="17.100000000000001" customHeight="1" x14ac:dyDescent="0.25">
      <c r="B116" s="13"/>
      <c r="C116" s="28"/>
      <c r="D116" s="29"/>
      <c r="E116" s="30"/>
      <c r="F116" s="30"/>
      <c r="G116" s="31"/>
    </row>
    <row r="117" spans="2:7" ht="17.100000000000001" customHeight="1" x14ac:dyDescent="0.25">
      <c r="B117" s="13"/>
      <c r="C117" s="28"/>
      <c r="D117" s="29"/>
      <c r="E117" s="30"/>
      <c r="F117" s="30"/>
      <c r="G117" s="31"/>
    </row>
    <row r="119" spans="2:7" ht="21" customHeight="1" x14ac:dyDescent="0.25">
      <c r="B119" s="37" t="s">
        <v>45</v>
      </c>
      <c r="C119" s="38"/>
      <c r="D119" s="38"/>
      <c r="E119" s="38"/>
      <c r="F119" s="38"/>
      <c r="G119" s="39"/>
    </row>
    <row r="120" spans="2:7" ht="29.1" customHeight="1" x14ac:dyDescent="0.25">
      <c r="B120" s="10"/>
      <c r="C120" s="43"/>
      <c r="D120" s="15" t="s">
        <v>2</v>
      </c>
      <c r="E120" s="16" t="s">
        <v>3</v>
      </c>
      <c r="F120" s="16" t="s">
        <v>4</v>
      </c>
      <c r="G120" s="17" t="s">
        <v>5</v>
      </c>
    </row>
    <row r="121" spans="2:7" ht="17.100000000000001" customHeight="1" x14ac:dyDescent="0.25">
      <c r="B121" s="11"/>
      <c r="C121" s="44" t="s">
        <v>46</v>
      </c>
      <c r="D121" s="21">
        <f>E121*3</f>
        <v>219</v>
      </c>
      <c r="E121" s="3">
        <v>73</v>
      </c>
      <c r="F121" s="5">
        <f t="shared" ref="F121:F127" si="9">E121</f>
        <v>73</v>
      </c>
      <c r="G121" s="3">
        <f>F121</f>
        <v>73</v>
      </c>
    </row>
    <row r="122" spans="2:7" ht="17.100000000000001" customHeight="1" x14ac:dyDescent="0.25">
      <c r="B122" s="12"/>
      <c r="C122" s="44" t="s">
        <v>47</v>
      </c>
      <c r="D122" s="21">
        <f>E122*3</f>
        <v>63</v>
      </c>
      <c r="E122" s="5">
        <v>21</v>
      </c>
      <c r="F122" s="5">
        <f t="shared" si="9"/>
        <v>21</v>
      </c>
      <c r="G122" s="5">
        <f>F122+G121</f>
        <v>94</v>
      </c>
    </row>
    <row r="123" spans="2:7" ht="17.100000000000001" customHeight="1" x14ac:dyDescent="0.25">
      <c r="B123" s="13"/>
      <c r="C123" s="44" t="s">
        <v>48</v>
      </c>
      <c r="D123" s="21">
        <f t="shared" ref="D123:D127" si="10">E123*3</f>
        <v>3</v>
      </c>
      <c r="E123" s="6">
        <v>1</v>
      </c>
      <c r="F123" s="5">
        <f t="shared" si="9"/>
        <v>1</v>
      </c>
      <c r="G123" s="5">
        <f t="shared" ref="G123:G127" si="11">F123+G122</f>
        <v>95</v>
      </c>
    </row>
    <row r="124" spans="2:7" ht="17.100000000000001" customHeight="1" x14ac:dyDescent="0.25">
      <c r="B124" s="13"/>
      <c r="C124" s="44" t="s">
        <v>49</v>
      </c>
      <c r="D124" s="21">
        <f t="shared" si="10"/>
        <v>6</v>
      </c>
      <c r="E124" s="30">
        <v>2</v>
      </c>
      <c r="F124" s="5">
        <f t="shared" si="9"/>
        <v>2</v>
      </c>
      <c r="G124" s="5">
        <f t="shared" si="11"/>
        <v>97</v>
      </c>
    </row>
    <row r="125" spans="2:7" ht="17.100000000000001" customHeight="1" x14ac:dyDescent="0.25">
      <c r="B125" s="13"/>
      <c r="C125" s="44" t="s">
        <v>50</v>
      </c>
      <c r="D125" s="21">
        <f t="shared" si="10"/>
        <v>0</v>
      </c>
      <c r="E125" s="30">
        <v>0</v>
      </c>
      <c r="F125" s="5">
        <f t="shared" si="9"/>
        <v>0</v>
      </c>
      <c r="G125" s="5">
        <f t="shared" si="11"/>
        <v>97</v>
      </c>
    </row>
    <row r="126" spans="2:7" ht="17.100000000000001" customHeight="1" x14ac:dyDescent="0.25">
      <c r="B126" s="13"/>
      <c r="C126" s="44" t="s">
        <v>51</v>
      </c>
      <c r="D126" s="21">
        <f t="shared" si="10"/>
        <v>9</v>
      </c>
      <c r="E126" s="30">
        <v>3</v>
      </c>
      <c r="F126" s="5">
        <f t="shared" si="9"/>
        <v>3</v>
      </c>
      <c r="G126" s="5">
        <f t="shared" si="11"/>
        <v>100</v>
      </c>
    </row>
    <row r="127" spans="2:7" ht="17.100000000000001" customHeight="1" x14ac:dyDescent="0.25">
      <c r="B127" s="13"/>
      <c r="C127" s="44" t="s">
        <v>11</v>
      </c>
      <c r="D127" s="21">
        <f t="shared" si="10"/>
        <v>0</v>
      </c>
      <c r="E127" s="30">
        <v>0</v>
      </c>
      <c r="F127" s="5">
        <f t="shared" si="9"/>
        <v>0</v>
      </c>
      <c r="G127" s="5">
        <f t="shared" si="11"/>
        <v>100</v>
      </c>
    </row>
    <row r="128" spans="2:7" ht="17.100000000000001" customHeight="1" x14ac:dyDescent="0.25">
      <c r="B128" s="13"/>
      <c r="C128" s="14" t="s">
        <v>1</v>
      </c>
      <c r="D128" s="2">
        <v>300</v>
      </c>
      <c r="E128" s="6">
        <v>100</v>
      </c>
      <c r="F128" s="6">
        <v>100</v>
      </c>
      <c r="G128" s="7"/>
    </row>
    <row r="129" spans="2:7" ht="17.100000000000001" customHeight="1" x14ac:dyDescent="0.25">
      <c r="B129" s="13"/>
      <c r="C129" s="28"/>
      <c r="D129" s="29"/>
      <c r="E129" s="30"/>
      <c r="F129" s="30"/>
      <c r="G129" s="31"/>
    </row>
    <row r="130" spans="2:7" ht="17.100000000000001" customHeight="1" x14ac:dyDescent="0.25">
      <c r="B130" s="13"/>
      <c r="C130" s="28"/>
      <c r="D130" s="29"/>
      <c r="E130" s="30"/>
      <c r="F130" s="30"/>
      <c r="G130" s="31"/>
    </row>
    <row r="131" spans="2:7" ht="17.100000000000001" customHeight="1" x14ac:dyDescent="0.25">
      <c r="B131" s="13"/>
      <c r="C131" s="28"/>
      <c r="D131" s="29"/>
      <c r="E131" s="30"/>
      <c r="F131" s="30"/>
      <c r="G131" s="31"/>
    </row>
    <row r="132" spans="2:7" ht="17.100000000000001" customHeight="1" x14ac:dyDescent="0.25">
      <c r="B132" s="13"/>
      <c r="C132" s="28"/>
      <c r="D132" s="29"/>
      <c r="E132" s="30"/>
      <c r="F132" s="30"/>
      <c r="G132" s="31"/>
    </row>
    <row r="133" spans="2:7" ht="17.100000000000001" customHeight="1" x14ac:dyDescent="0.25">
      <c r="B133" s="13"/>
      <c r="C133" s="28"/>
      <c r="D133" s="29"/>
      <c r="E133" s="30"/>
      <c r="F133" s="30"/>
      <c r="G133" s="31"/>
    </row>
    <row r="134" spans="2:7" ht="17.100000000000001" customHeight="1" x14ac:dyDescent="0.25">
      <c r="B134" s="13"/>
      <c r="C134" s="28"/>
      <c r="D134" s="29"/>
      <c r="E134" s="30"/>
      <c r="F134" s="30"/>
      <c r="G134" s="31"/>
    </row>
    <row r="135" spans="2:7" ht="17.100000000000001" customHeight="1" x14ac:dyDescent="0.25">
      <c r="B135" s="13"/>
      <c r="C135" s="28"/>
      <c r="D135" s="29"/>
      <c r="E135" s="30"/>
      <c r="F135" s="30"/>
      <c r="G135" s="31"/>
    </row>
    <row r="136" spans="2:7" ht="17.100000000000001" customHeight="1" x14ac:dyDescent="0.25">
      <c r="B136" s="13"/>
      <c r="C136" s="28"/>
      <c r="D136" s="29"/>
      <c r="E136" s="30"/>
      <c r="F136" s="30"/>
      <c r="G136" s="31"/>
    </row>
    <row r="138" spans="2:7" ht="36" customHeight="1" x14ac:dyDescent="0.25">
      <c r="B138" s="37" t="s">
        <v>52</v>
      </c>
      <c r="C138" s="38"/>
      <c r="D138" s="38"/>
      <c r="E138" s="38"/>
      <c r="F138" s="38"/>
      <c r="G138" s="39"/>
    </row>
    <row r="139" spans="2:7" ht="29.1" customHeight="1" x14ac:dyDescent="0.25">
      <c r="B139" s="10"/>
      <c r="C139" s="43"/>
      <c r="D139" s="15" t="s">
        <v>2</v>
      </c>
      <c r="E139" s="16" t="s">
        <v>3</v>
      </c>
      <c r="F139" s="16" t="s">
        <v>4</v>
      </c>
      <c r="G139" s="17" t="s">
        <v>5</v>
      </c>
    </row>
    <row r="140" spans="2:7" ht="17.100000000000001" customHeight="1" x14ac:dyDescent="0.25">
      <c r="B140" s="11"/>
      <c r="C140" s="44" t="s">
        <v>12</v>
      </c>
      <c r="D140" s="21">
        <f>E140*3</f>
        <v>114</v>
      </c>
      <c r="E140" s="24">
        <v>38</v>
      </c>
      <c r="F140" s="5">
        <f t="shared" ref="F140:F143" si="12">E140</f>
        <v>38</v>
      </c>
      <c r="G140" s="3">
        <f>F140</f>
        <v>38</v>
      </c>
    </row>
    <row r="141" spans="2:7" ht="17.100000000000001" customHeight="1" x14ac:dyDescent="0.25">
      <c r="B141" s="12"/>
      <c r="C141" s="44" t="s">
        <v>13</v>
      </c>
      <c r="D141" s="21">
        <f>E141*3</f>
        <v>162</v>
      </c>
      <c r="E141" s="5">
        <v>54</v>
      </c>
      <c r="F141" s="5">
        <f t="shared" si="12"/>
        <v>54</v>
      </c>
      <c r="G141" s="5">
        <f>F141+G140</f>
        <v>92</v>
      </c>
    </row>
    <row r="142" spans="2:7" ht="19.5" customHeight="1" x14ac:dyDescent="0.25">
      <c r="B142" s="12"/>
      <c r="C142" s="44" t="s">
        <v>14</v>
      </c>
      <c r="D142" s="21">
        <f t="shared" ref="D142:D143" si="13">E142*3</f>
        <v>24</v>
      </c>
      <c r="E142" s="22">
        <v>8</v>
      </c>
      <c r="F142" s="5">
        <f t="shared" si="12"/>
        <v>8</v>
      </c>
      <c r="G142" s="5">
        <f t="shared" ref="G142:G143" si="14">F142+G141</f>
        <v>100</v>
      </c>
    </row>
    <row r="143" spans="2:7" ht="17.100000000000001" customHeight="1" x14ac:dyDescent="0.25">
      <c r="B143" s="13"/>
      <c r="C143" s="44" t="s">
        <v>15</v>
      </c>
      <c r="D143" s="21">
        <f t="shared" si="13"/>
        <v>0</v>
      </c>
      <c r="E143" s="27">
        <v>0</v>
      </c>
      <c r="F143" s="5">
        <f t="shared" si="12"/>
        <v>0</v>
      </c>
      <c r="G143" s="5">
        <f t="shared" si="14"/>
        <v>100</v>
      </c>
    </row>
    <row r="144" spans="2:7" ht="17.100000000000001" customHeight="1" x14ac:dyDescent="0.25">
      <c r="B144" s="13"/>
      <c r="C144" s="14" t="s">
        <v>1</v>
      </c>
      <c r="D144" s="2">
        <v>300</v>
      </c>
      <c r="E144" s="6">
        <v>100</v>
      </c>
      <c r="F144" s="6">
        <v>100</v>
      </c>
      <c r="G144" s="7"/>
    </row>
    <row r="145" spans="2:7" ht="17.100000000000001" customHeight="1" x14ac:dyDescent="0.25">
      <c r="B145" s="13"/>
      <c r="C145" s="28"/>
      <c r="D145" s="29"/>
      <c r="E145" s="30"/>
      <c r="F145" s="30"/>
      <c r="G145" s="31"/>
    </row>
    <row r="146" spans="2:7" ht="17.100000000000001" customHeight="1" x14ac:dyDescent="0.25">
      <c r="B146" s="13"/>
      <c r="C146" s="28"/>
      <c r="D146" s="29"/>
      <c r="E146" s="30"/>
      <c r="F146" s="30"/>
      <c r="G146" s="31"/>
    </row>
    <row r="147" spans="2:7" ht="17.100000000000001" customHeight="1" x14ac:dyDescent="0.25">
      <c r="B147" s="13"/>
      <c r="C147" s="28"/>
      <c r="D147" s="29"/>
      <c r="E147" s="30"/>
      <c r="F147" s="30"/>
      <c r="G147" s="31"/>
    </row>
    <row r="148" spans="2:7" ht="17.100000000000001" customHeight="1" x14ac:dyDescent="0.25">
      <c r="B148" s="13"/>
      <c r="C148" s="28"/>
      <c r="G148" s="31"/>
    </row>
    <row r="149" spans="2:7" ht="17.100000000000001" customHeight="1" x14ac:dyDescent="0.25">
      <c r="B149" s="13"/>
      <c r="C149" s="28"/>
      <c r="G149" s="31"/>
    </row>
    <row r="150" spans="2:7" ht="17.100000000000001" customHeight="1" x14ac:dyDescent="0.25">
      <c r="B150" s="13"/>
      <c r="C150" s="28"/>
      <c r="G150" s="31"/>
    </row>
    <row r="151" spans="2:7" ht="17.100000000000001" customHeight="1" x14ac:dyDescent="0.25">
      <c r="B151" s="13"/>
      <c r="C151" s="28"/>
      <c r="D151" s="29"/>
      <c r="E151" s="30"/>
      <c r="F151" s="30"/>
      <c r="G151" s="31"/>
    </row>
    <row r="152" spans="2:7" ht="17.100000000000001" customHeight="1" x14ac:dyDescent="0.25">
      <c r="B152" s="13"/>
      <c r="C152" s="28"/>
      <c r="D152" s="29"/>
      <c r="E152" s="30"/>
      <c r="F152" s="30"/>
      <c r="G152" s="31"/>
    </row>
    <row r="153" spans="2:7" ht="17.100000000000001" customHeight="1" x14ac:dyDescent="0.25">
      <c r="B153" s="13"/>
      <c r="C153" s="28"/>
      <c r="D153" s="29"/>
      <c r="E153" s="30"/>
      <c r="F153" s="30"/>
      <c r="G153" s="31"/>
    </row>
    <row r="154" spans="2:7" ht="17.100000000000001" customHeight="1" x14ac:dyDescent="0.25">
      <c r="B154" s="13"/>
      <c r="C154" s="28"/>
      <c r="D154" s="29"/>
      <c r="E154" s="30"/>
      <c r="F154" s="30"/>
      <c r="G154" s="31"/>
    </row>
    <row r="155" spans="2:7" ht="17.100000000000001" customHeight="1" x14ac:dyDescent="0.25">
      <c r="B155" s="13"/>
      <c r="C155" s="28"/>
      <c r="D155" s="29"/>
      <c r="E155" s="30"/>
      <c r="F155" s="30"/>
      <c r="G155" s="31"/>
    </row>
    <row r="156" spans="2:7" ht="17.100000000000001" customHeight="1" x14ac:dyDescent="0.25">
      <c r="B156" s="37" t="s">
        <v>53</v>
      </c>
      <c r="C156" s="38"/>
      <c r="D156" s="38"/>
      <c r="E156" s="38"/>
      <c r="F156" s="38"/>
      <c r="G156" s="39"/>
    </row>
    <row r="157" spans="2:7" ht="17.100000000000001" customHeight="1" x14ac:dyDescent="0.25">
      <c r="B157" s="13"/>
      <c r="C157" s="28"/>
      <c r="D157" s="29"/>
      <c r="E157" s="30"/>
      <c r="F157" s="30"/>
      <c r="G157" s="31"/>
    </row>
    <row r="158" spans="2:7" ht="34.5" customHeight="1" x14ac:dyDescent="0.25">
      <c r="B158" s="13"/>
      <c r="C158" s="43"/>
      <c r="D158" s="15" t="s">
        <v>2</v>
      </c>
      <c r="E158" s="16" t="s">
        <v>3</v>
      </c>
      <c r="F158" s="16" t="s">
        <v>4</v>
      </c>
      <c r="G158" s="17" t="s">
        <v>5</v>
      </c>
    </row>
    <row r="159" spans="2:7" ht="17.100000000000001" customHeight="1" x14ac:dyDescent="0.25">
      <c r="B159" s="13"/>
      <c r="C159" s="44" t="s">
        <v>18</v>
      </c>
      <c r="D159" s="21">
        <f>E159*3</f>
        <v>6</v>
      </c>
      <c r="E159" s="5">
        <v>2</v>
      </c>
      <c r="F159" s="5">
        <f t="shared" ref="F159:F167" si="15">E159</f>
        <v>2</v>
      </c>
      <c r="G159" s="3">
        <f>F159</f>
        <v>2</v>
      </c>
    </row>
    <row r="160" spans="2:7" ht="17.100000000000001" customHeight="1" x14ac:dyDescent="0.25">
      <c r="B160" s="13"/>
      <c r="C160" s="44" t="s">
        <v>54</v>
      </c>
      <c r="D160" s="21">
        <f>E160*3</f>
        <v>39</v>
      </c>
      <c r="E160" s="5">
        <v>13</v>
      </c>
      <c r="F160" s="5">
        <f t="shared" si="15"/>
        <v>13</v>
      </c>
      <c r="G160" s="5">
        <f>F160+G159</f>
        <v>15</v>
      </c>
    </row>
    <row r="161" spans="2:7" ht="17.100000000000001" customHeight="1" x14ac:dyDescent="0.25">
      <c r="B161" s="13"/>
      <c r="C161" s="44" t="s">
        <v>19</v>
      </c>
      <c r="D161" s="21">
        <f t="shared" ref="D161:D167" si="16">E161*3</f>
        <v>63</v>
      </c>
      <c r="E161" s="5">
        <v>21</v>
      </c>
      <c r="F161" s="5">
        <f t="shared" si="15"/>
        <v>21</v>
      </c>
      <c r="G161" s="5">
        <f t="shared" ref="G161:G167" si="17">F161+G160</f>
        <v>36</v>
      </c>
    </row>
    <row r="162" spans="2:7" ht="17.100000000000001" customHeight="1" x14ac:dyDescent="0.25">
      <c r="B162" s="13"/>
      <c r="C162" s="44" t="s">
        <v>20</v>
      </c>
      <c r="D162" s="21">
        <f t="shared" si="16"/>
        <v>69</v>
      </c>
      <c r="E162" s="33">
        <v>23</v>
      </c>
      <c r="F162" s="5">
        <f t="shared" si="15"/>
        <v>23</v>
      </c>
      <c r="G162" s="5">
        <f t="shared" si="17"/>
        <v>59</v>
      </c>
    </row>
    <row r="163" spans="2:7" ht="17.100000000000001" customHeight="1" x14ac:dyDescent="0.25">
      <c r="B163" s="13"/>
      <c r="C163" s="44" t="s">
        <v>55</v>
      </c>
      <c r="D163" s="21">
        <f t="shared" si="16"/>
        <v>6</v>
      </c>
      <c r="E163" s="5">
        <v>2</v>
      </c>
      <c r="F163" s="5">
        <f t="shared" si="15"/>
        <v>2</v>
      </c>
      <c r="G163" s="5">
        <f t="shared" si="17"/>
        <v>61</v>
      </c>
    </row>
    <row r="164" spans="2:7" ht="17.100000000000001" customHeight="1" x14ac:dyDescent="0.25">
      <c r="B164" s="13"/>
      <c r="C164" s="44" t="s">
        <v>56</v>
      </c>
      <c r="D164" s="21">
        <f t="shared" si="16"/>
        <v>42</v>
      </c>
      <c r="E164" s="5">
        <v>14</v>
      </c>
      <c r="F164" s="5">
        <f t="shared" si="15"/>
        <v>14</v>
      </c>
      <c r="G164" s="5">
        <f t="shared" si="17"/>
        <v>75</v>
      </c>
    </row>
    <row r="165" spans="2:7" ht="17.100000000000001" customHeight="1" x14ac:dyDescent="0.25">
      <c r="B165" s="13"/>
      <c r="C165" s="44" t="s">
        <v>21</v>
      </c>
      <c r="D165" s="21">
        <f t="shared" si="16"/>
        <v>51</v>
      </c>
      <c r="E165" s="5">
        <v>17</v>
      </c>
      <c r="F165" s="5">
        <f t="shared" si="15"/>
        <v>17</v>
      </c>
      <c r="G165" s="5">
        <f t="shared" si="17"/>
        <v>92</v>
      </c>
    </row>
    <row r="166" spans="2:7" ht="17.100000000000001" customHeight="1" x14ac:dyDescent="0.25">
      <c r="B166" s="13"/>
      <c r="C166" s="44" t="s">
        <v>57</v>
      </c>
      <c r="D166" s="21">
        <f t="shared" si="16"/>
        <v>24</v>
      </c>
      <c r="E166" s="33">
        <v>8</v>
      </c>
      <c r="F166" s="5">
        <f t="shared" si="15"/>
        <v>8</v>
      </c>
      <c r="G166" s="5">
        <f t="shared" si="17"/>
        <v>100</v>
      </c>
    </row>
    <row r="167" spans="2:7" ht="17.100000000000001" customHeight="1" x14ac:dyDescent="0.25">
      <c r="B167" s="13"/>
      <c r="C167" s="44" t="s">
        <v>6</v>
      </c>
      <c r="D167" s="21">
        <f t="shared" si="16"/>
        <v>0</v>
      </c>
      <c r="E167" s="33">
        <v>0</v>
      </c>
      <c r="F167" s="5">
        <f t="shared" si="15"/>
        <v>0</v>
      </c>
      <c r="G167" s="5">
        <f t="shared" si="17"/>
        <v>100</v>
      </c>
    </row>
    <row r="168" spans="2:7" ht="17.100000000000001" customHeight="1" x14ac:dyDescent="0.25">
      <c r="B168" s="13"/>
      <c r="C168" s="14" t="s">
        <v>1</v>
      </c>
      <c r="D168" s="2">
        <v>300</v>
      </c>
      <c r="E168" s="6">
        <v>100</v>
      </c>
      <c r="F168" s="6">
        <v>100</v>
      </c>
      <c r="G168" s="7"/>
    </row>
    <row r="169" spans="2:7" ht="17.100000000000001" customHeight="1" x14ac:dyDescent="0.25">
      <c r="B169" s="13"/>
      <c r="C169" s="28"/>
      <c r="D169" s="29"/>
      <c r="E169" s="30"/>
      <c r="F169" s="30"/>
      <c r="G169" s="31"/>
    </row>
    <row r="170" spans="2:7" ht="17.100000000000001" customHeight="1" x14ac:dyDescent="0.25">
      <c r="B170" s="13"/>
      <c r="C170" s="28"/>
      <c r="D170" s="29"/>
      <c r="E170" s="30"/>
      <c r="F170" s="30"/>
      <c r="G170" s="31"/>
    </row>
    <row r="171" spans="2:7" ht="17.100000000000001" customHeight="1" x14ac:dyDescent="0.25">
      <c r="B171" s="13"/>
      <c r="C171" s="28"/>
      <c r="D171" s="29"/>
      <c r="E171" s="30"/>
      <c r="F171" s="30"/>
      <c r="G171" s="31"/>
    </row>
    <row r="172" spans="2:7" ht="17.100000000000001" customHeight="1" x14ac:dyDescent="0.25">
      <c r="B172" s="13"/>
      <c r="C172" s="28"/>
      <c r="D172" s="29"/>
      <c r="E172" s="30"/>
      <c r="F172" s="30"/>
      <c r="G172" s="31"/>
    </row>
    <row r="173" spans="2:7" ht="17.100000000000001" customHeight="1" x14ac:dyDescent="0.25">
      <c r="B173" s="13"/>
      <c r="C173" s="28"/>
      <c r="D173" s="29"/>
      <c r="E173" s="30"/>
      <c r="F173" s="30"/>
      <c r="G173" s="31"/>
    </row>
    <row r="174" spans="2:7" ht="17.100000000000001" customHeight="1" x14ac:dyDescent="0.25">
      <c r="B174" s="13"/>
      <c r="C174" s="28"/>
      <c r="D174" s="29"/>
      <c r="E174" s="30"/>
      <c r="F174" s="30"/>
      <c r="G174" s="31"/>
    </row>
    <row r="175" spans="2:7" ht="17.100000000000001" customHeight="1" x14ac:dyDescent="0.25">
      <c r="B175" s="13"/>
      <c r="C175" s="28"/>
      <c r="D175" s="29"/>
      <c r="E175" s="30"/>
      <c r="F175" s="30"/>
      <c r="G175" s="31"/>
    </row>
    <row r="177" spans="2:7" ht="36" customHeight="1" x14ac:dyDescent="0.25">
      <c r="B177" s="37" t="s">
        <v>58</v>
      </c>
      <c r="C177" s="38"/>
      <c r="D177" s="38"/>
      <c r="E177" s="38"/>
      <c r="F177" s="38"/>
      <c r="G177" s="39"/>
    </row>
    <row r="178" spans="2:7" ht="29.1" customHeight="1" x14ac:dyDescent="0.25">
      <c r="B178" s="10"/>
      <c r="C178" s="43"/>
      <c r="D178" s="15" t="s">
        <v>2</v>
      </c>
      <c r="E178" s="16" t="s">
        <v>3</v>
      </c>
      <c r="F178" s="16" t="s">
        <v>4</v>
      </c>
      <c r="G178" s="17" t="s">
        <v>5</v>
      </c>
    </row>
    <row r="179" spans="2:7" ht="17.100000000000001" customHeight="1" x14ac:dyDescent="0.25">
      <c r="B179" s="11"/>
      <c r="C179" s="42" t="s">
        <v>16</v>
      </c>
      <c r="D179" s="21">
        <f>E179*3</f>
        <v>159</v>
      </c>
      <c r="E179" s="24">
        <v>53</v>
      </c>
      <c r="F179" s="5">
        <f t="shared" ref="F179:F180" si="18">E179</f>
        <v>53</v>
      </c>
      <c r="G179" s="3">
        <f>F179</f>
        <v>53</v>
      </c>
    </row>
    <row r="180" spans="2:7" ht="17.100000000000001" customHeight="1" x14ac:dyDescent="0.25">
      <c r="B180" s="12"/>
      <c r="C180" s="42" t="s">
        <v>7</v>
      </c>
      <c r="D180" s="21">
        <f>E180*3</f>
        <v>141</v>
      </c>
      <c r="E180" s="5">
        <v>47</v>
      </c>
      <c r="F180" s="5">
        <f t="shared" si="18"/>
        <v>47</v>
      </c>
      <c r="G180" s="5">
        <f>F180+G179</f>
        <v>100</v>
      </c>
    </row>
    <row r="181" spans="2:7" ht="17.100000000000001" customHeight="1" x14ac:dyDescent="0.25">
      <c r="B181" s="13"/>
      <c r="C181" s="14" t="s">
        <v>1</v>
      </c>
      <c r="D181" s="2">
        <v>300</v>
      </c>
      <c r="E181" s="6">
        <v>100</v>
      </c>
      <c r="F181" s="6">
        <v>100</v>
      </c>
      <c r="G181" s="7"/>
    </row>
    <row r="182" spans="2:7" ht="17.100000000000001" customHeight="1" x14ac:dyDescent="0.25">
      <c r="B182" s="13"/>
      <c r="C182" s="28"/>
      <c r="D182" s="29"/>
      <c r="E182" s="30"/>
      <c r="F182" s="30"/>
      <c r="G182" s="31"/>
    </row>
    <row r="183" spans="2:7" ht="17.100000000000001" customHeight="1" x14ac:dyDescent="0.25">
      <c r="B183" s="13"/>
      <c r="C183" s="28"/>
      <c r="D183" s="29"/>
      <c r="E183" s="30"/>
      <c r="F183" s="30"/>
      <c r="G183" s="31"/>
    </row>
    <row r="184" spans="2:7" ht="17.100000000000001" customHeight="1" x14ac:dyDescent="0.25">
      <c r="B184" s="13"/>
      <c r="C184" s="28"/>
      <c r="D184" s="29"/>
      <c r="E184" s="30"/>
      <c r="F184" s="30"/>
      <c r="G184" s="31"/>
    </row>
    <row r="185" spans="2:7" ht="17.100000000000001" customHeight="1" x14ac:dyDescent="0.25">
      <c r="B185" s="13"/>
      <c r="C185" s="28"/>
      <c r="D185" s="29"/>
      <c r="E185" s="30"/>
      <c r="F185" s="30"/>
      <c r="G185" s="31"/>
    </row>
    <row r="186" spans="2:7" ht="17.100000000000001" customHeight="1" x14ac:dyDescent="0.25">
      <c r="B186" s="13"/>
      <c r="C186" s="28"/>
      <c r="D186" s="29"/>
      <c r="E186" s="30"/>
      <c r="F186" s="30"/>
      <c r="G186" s="31"/>
    </row>
    <row r="187" spans="2:7" ht="17.100000000000001" customHeight="1" x14ac:dyDescent="0.25">
      <c r="B187" s="13"/>
      <c r="C187" s="28"/>
    </row>
    <row r="188" spans="2:7" ht="17.100000000000001" customHeight="1" x14ac:dyDescent="0.25">
      <c r="B188" s="13"/>
      <c r="C188" s="28"/>
    </row>
    <row r="189" spans="2:7" ht="17.100000000000001" customHeight="1" x14ac:dyDescent="0.25">
      <c r="B189" s="13"/>
      <c r="C189" s="28"/>
    </row>
    <row r="190" spans="2:7" ht="17.100000000000001" customHeight="1" x14ac:dyDescent="0.25">
      <c r="B190" s="13"/>
      <c r="C190" s="28"/>
      <c r="D190" s="29"/>
      <c r="E190" s="30"/>
      <c r="F190" s="30"/>
      <c r="G190" s="31"/>
    </row>
    <row r="191" spans="2:7" ht="17.100000000000001" customHeight="1" x14ac:dyDescent="0.25">
      <c r="B191" s="13"/>
      <c r="C191" s="28"/>
      <c r="D191" s="29"/>
      <c r="E191" s="30"/>
      <c r="F191" s="30"/>
      <c r="G191" s="31"/>
    </row>
    <row r="192" spans="2:7" ht="17.100000000000001" customHeight="1" x14ac:dyDescent="0.25">
      <c r="B192" s="13"/>
      <c r="C192" s="28"/>
      <c r="D192" s="29"/>
      <c r="E192" s="30"/>
      <c r="F192" s="30"/>
      <c r="G192" s="31"/>
    </row>
    <row r="193" spans="2:7" ht="17.100000000000001" customHeight="1" x14ac:dyDescent="0.25">
      <c r="B193" s="13"/>
      <c r="C193" s="28"/>
      <c r="D193" s="29"/>
      <c r="E193" s="30"/>
      <c r="F193" s="30"/>
      <c r="G193" s="31"/>
    </row>
    <row r="194" spans="2:7" ht="17.100000000000001" customHeight="1" x14ac:dyDescent="0.25">
      <c r="B194" s="13"/>
      <c r="C194" s="28"/>
      <c r="D194" s="29"/>
      <c r="E194" s="30"/>
      <c r="F194" s="30"/>
      <c r="G194" s="31"/>
    </row>
    <row r="196" spans="2:7" ht="36" customHeight="1" x14ac:dyDescent="0.25">
      <c r="B196" s="37" t="s">
        <v>59</v>
      </c>
      <c r="C196" s="38"/>
      <c r="D196" s="38"/>
      <c r="E196" s="38"/>
      <c r="F196" s="38"/>
      <c r="G196" s="39"/>
    </row>
    <row r="197" spans="2:7" ht="29.1" customHeight="1" x14ac:dyDescent="0.25">
      <c r="B197" s="10"/>
      <c r="C197" s="43"/>
      <c r="D197" s="15" t="s">
        <v>2</v>
      </c>
      <c r="E197" s="16" t="s">
        <v>3</v>
      </c>
      <c r="F197" s="16" t="s">
        <v>4</v>
      </c>
      <c r="G197" s="17" t="s">
        <v>5</v>
      </c>
    </row>
    <row r="198" spans="2:7" ht="17.100000000000001" customHeight="1" x14ac:dyDescent="0.25">
      <c r="B198" s="11"/>
      <c r="C198" s="44" t="s">
        <v>60</v>
      </c>
      <c r="D198" s="21">
        <f>E198*3</f>
        <v>0</v>
      </c>
      <c r="E198" s="5">
        <v>0</v>
      </c>
      <c r="F198" s="5">
        <f t="shared" ref="F198:F201" si="19">E198</f>
        <v>0</v>
      </c>
      <c r="G198" s="3">
        <f>F198</f>
        <v>0</v>
      </c>
    </row>
    <row r="199" spans="2:7" ht="17.100000000000001" customHeight="1" x14ac:dyDescent="0.25">
      <c r="B199" s="12"/>
      <c r="C199" s="44" t="s">
        <v>61</v>
      </c>
      <c r="D199" s="21">
        <f>E199*3</f>
        <v>126</v>
      </c>
      <c r="E199" s="22">
        <v>42</v>
      </c>
      <c r="F199" s="5">
        <f t="shared" si="19"/>
        <v>42</v>
      </c>
      <c r="G199" s="5">
        <f>F199+G198</f>
        <v>42</v>
      </c>
    </row>
    <row r="200" spans="2:7" ht="17.100000000000001" customHeight="1" x14ac:dyDescent="0.25">
      <c r="B200" s="12"/>
      <c r="C200" s="44" t="s">
        <v>62</v>
      </c>
      <c r="D200" s="21">
        <f t="shared" ref="D200:D201" si="20">E200*3</f>
        <v>171</v>
      </c>
      <c r="E200" s="24">
        <v>57</v>
      </c>
      <c r="F200" s="5">
        <f t="shared" si="19"/>
        <v>57</v>
      </c>
      <c r="G200" s="5">
        <f t="shared" ref="G200:G201" si="21">F200+G199</f>
        <v>99</v>
      </c>
    </row>
    <row r="201" spans="2:7" ht="17.100000000000001" customHeight="1" x14ac:dyDescent="0.25">
      <c r="B201" s="13"/>
      <c r="C201" s="44" t="s">
        <v>6</v>
      </c>
      <c r="D201" s="21">
        <f t="shared" si="20"/>
        <v>3</v>
      </c>
      <c r="E201" s="30">
        <v>1</v>
      </c>
      <c r="F201" s="5">
        <f t="shared" si="19"/>
        <v>1</v>
      </c>
      <c r="G201" s="5">
        <f t="shared" si="21"/>
        <v>100</v>
      </c>
    </row>
    <row r="202" spans="2:7" ht="17.100000000000001" customHeight="1" x14ac:dyDescent="0.25">
      <c r="B202" s="13"/>
      <c r="C202" s="14" t="s">
        <v>1</v>
      </c>
      <c r="D202" s="2">
        <v>300</v>
      </c>
      <c r="E202" s="6">
        <v>100</v>
      </c>
      <c r="F202" s="6">
        <v>100</v>
      </c>
      <c r="G202" s="7"/>
    </row>
    <row r="203" spans="2:7" ht="17.100000000000001" customHeight="1" x14ac:dyDescent="0.25">
      <c r="B203" s="13"/>
      <c r="C203" s="28"/>
      <c r="D203" s="29"/>
      <c r="E203" s="30"/>
      <c r="F203" s="30"/>
      <c r="G203" s="31"/>
    </row>
    <row r="204" spans="2:7" ht="17.100000000000001" customHeight="1" x14ac:dyDescent="0.25">
      <c r="B204" s="13"/>
      <c r="C204" s="28"/>
      <c r="D204" s="29"/>
      <c r="E204" s="30"/>
      <c r="F204" s="30"/>
      <c r="G204" s="31"/>
    </row>
    <row r="205" spans="2:7" ht="17.100000000000001" customHeight="1" x14ac:dyDescent="0.25">
      <c r="B205" s="13"/>
      <c r="C205" s="28"/>
      <c r="D205" s="29"/>
      <c r="E205" s="30"/>
      <c r="F205" s="30"/>
      <c r="G205" s="31"/>
    </row>
    <row r="206" spans="2:7" ht="17.100000000000001" customHeight="1" x14ac:dyDescent="0.25">
      <c r="B206" s="13"/>
      <c r="C206" s="28"/>
      <c r="D206" s="29"/>
      <c r="E206" s="30"/>
      <c r="F206" s="30"/>
      <c r="G206" s="31"/>
    </row>
    <row r="207" spans="2:7" ht="17.100000000000001" customHeight="1" x14ac:dyDescent="0.25">
      <c r="B207" s="13"/>
      <c r="C207" s="28"/>
      <c r="D207" s="29"/>
      <c r="E207" s="30"/>
      <c r="F207" s="30"/>
      <c r="G207" s="31"/>
    </row>
    <row r="208" spans="2:7" ht="17.100000000000001" customHeight="1" x14ac:dyDescent="0.25">
      <c r="B208" s="13"/>
      <c r="C208" s="28"/>
      <c r="D208" s="29"/>
      <c r="E208" s="30"/>
      <c r="F208" s="30"/>
      <c r="G208" s="31"/>
    </row>
    <row r="209" spans="2:7" ht="17.100000000000001" customHeight="1" x14ac:dyDescent="0.25">
      <c r="B209" s="13"/>
      <c r="C209" s="28"/>
      <c r="D209" s="29"/>
      <c r="E209" s="30"/>
      <c r="F209" s="30"/>
      <c r="G209" s="31"/>
    </row>
    <row r="210" spans="2:7" ht="17.100000000000001" customHeight="1" x14ac:dyDescent="0.25">
      <c r="B210" s="13"/>
      <c r="C210" s="28"/>
      <c r="D210" s="29"/>
      <c r="E210" s="30"/>
      <c r="F210" s="30"/>
      <c r="G210" s="31"/>
    </row>
    <row r="211" spans="2:7" ht="17.100000000000001" customHeight="1" x14ac:dyDescent="0.25">
      <c r="B211" s="13"/>
      <c r="C211" s="28"/>
      <c r="D211" s="29"/>
      <c r="E211" s="30"/>
      <c r="F211" s="30"/>
      <c r="G211" s="31"/>
    </row>
    <row r="212" spans="2:7" ht="17.100000000000001" customHeight="1" x14ac:dyDescent="0.25">
      <c r="B212" s="13"/>
      <c r="C212" s="28"/>
      <c r="D212" s="29"/>
      <c r="E212" s="30"/>
      <c r="F212" s="30"/>
      <c r="G212" s="31"/>
    </row>
    <row r="214" spans="2:7" ht="36" customHeight="1" x14ac:dyDescent="0.25">
      <c r="B214" s="37" t="s">
        <v>63</v>
      </c>
      <c r="C214" s="38"/>
      <c r="D214" s="38"/>
      <c r="E214" s="38"/>
      <c r="F214" s="38"/>
      <c r="G214" s="39"/>
    </row>
    <row r="215" spans="2:7" ht="29.1" customHeight="1" x14ac:dyDescent="0.25">
      <c r="B215" s="10"/>
      <c r="C215" s="43"/>
      <c r="D215" s="15" t="s">
        <v>2</v>
      </c>
      <c r="E215" s="16" t="s">
        <v>3</v>
      </c>
      <c r="F215" s="16" t="s">
        <v>4</v>
      </c>
      <c r="G215" s="17" t="s">
        <v>5</v>
      </c>
    </row>
    <row r="216" spans="2:7" ht="17.100000000000001" customHeight="1" x14ac:dyDescent="0.25">
      <c r="B216" s="11"/>
      <c r="C216" s="44" t="s">
        <v>64</v>
      </c>
      <c r="D216" s="21">
        <f>E216*3</f>
        <v>102</v>
      </c>
      <c r="E216" s="24">
        <v>34</v>
      </c>
      <c r="F216" s="5">
        <f t="shared" ref="F216:F221" si="22">E216</f>
        <v>34</v>
      </c>
      <c r="G216" s="3">
        <f>F216</f>
        <v>34</v>
      </c>
    </row>
    <row r="217" spans="2:7" ht="17.100000000000001" customHeight="1" x14ac:dyDescent="0.25">
      <c r="B217" s="12"/>
      <c r="C217" s="44" t="s">
        <v>65</v>
      </c>
      <c r="D217" s="21">
        <f>E217*3</f>
        <v>114</v>
      </c>
      <c r="E217" s="5">
        <v>38</v>
      </c>
      <c r="F217" s="5">
        <f t="shared" si="22"/>
        <v>38</v>
      </c>
      <c r="G217" s="5">
        <f>F217+G216</f>
        <v>72</v>
      </c>
    </row>
    <row r="218" spans="2:7" ht="21" customHeight="1" x14ac:dyDescent="0.25">
      <c r="B218" s="12"/>
      <c r="C218" s="44" t="s">
        <v>66</v>
      </c>
      <c r="D218" s="21">
        <f t="shared" ref="D218:D221" si="23">E218*3</f>
        <v>51</v>
      </c>
      <c r="E218" s="22">
        <v>17</v>
      </c>
      <c r="F218" s="5">
        <f t="shared" si="22"/>
        <v>17</v>
      </c>
      <c r="G218" s="5">
        <f t="shared" ref="G218:G221" si="24">F218+G217</f>
        <v>89</v>
      </c>
    </row>
    <row r="219" spans="2:7" ht="17.100000000000001" customHeight="1" x14ac:dyDescent="0.25">
      <c r="B219" s="13"/>
      <c r="C219" s="44" t="s">
        <v>67</v>
      </c>
      <c r="D219" s="21">
        <f t="shared" si="23"/>
        <v>21</v>
      </c>
      <c r="E219" s="33">
        <v>7</v>
      </c>
      <c r="F219" s="5">
        <f t="shared" si="22"/>
        <v>7</v>
      </c>
      <c r="G219" s="5">
        <f t="shared" si="24"/>
        <v>96</v>
      </c>
    </row>
    <row r="220" spans="2:7" ht="17.100000000000001" customHeight="1" x14ac:dyDescent="0.25">
      <c r="B220" s="13"/>
      <c r="C220" s="44" t="s">
        <v>68</v>
      </c>
      <c r="D220" s="21">
        <f t="shared" si="23"/>
        <v>12</v>
      </c>
      <c r="E220" s="30">
        <v>4</v>
      </c>
      <c r="F220" s="5">
        <f t="shared" si="22"/>
        <v>4</v>
      </c>
      <c r="G220" s="5">
        <f t="shared" si="24"/>
        <v>100</v>
      </c>
    </row>
    <row r="221" spans="2:7" ht="17.100000000000001" customHeight="1" x14ac:dyDescent="0.25">
      <c r="B221" s="13"/>
      <c r="C221" s="44" t="s">
        <v>69</v>
      </c>
      <c r="D221" s="21">
        <f t="shared" si="23"/>
        <v>0</v>
      </c>
      <c r="E221" s="30">
        <v>0</v>
      </c>
      <c r="F221" s="5">
        <f t="shared" si="22"/>
        <v>0</v>
      </c>
      <c r="G221" s="5">
        <f t="shared" si="24"/>
        <v>100</v>
      </c>
    </row>
    <row r="222" spans="2:7" ht="17.100000000000001" customHeight="1" x14ac:dyDescent="0.25">
      <c r="B222" s="13"/>
      <c r="C222" s="14" t="s">
        <v>1</v>
      </c>
      <c r="D222" s="2">
        <v>300</v>
      </c>
      <c r="E222" s="6">
        <f>SUM(E216:E221)</f>
        <v>100</v>
      </c>
      <c r="F222" s="6">
        <v>100</v>
      </c>
      <c r="G222" s="7"/>
    </row>
    <row r="223" spans="2:7" ht="17.100000000000001" customHeight="1" x14ac:dyDescent="0.25">
      <c r="B223" s="13"/>
      <c r="C223" s="28"/>
      <c r="D223" s="29"/>
      <c r="E223" s="30"/>
      <c r="F223" s="30"/>
      <c r="G223" s="31"/>
    </row>
    <row r="224" spans="2:7" ht="17.100000000000001" customHeight="1" x14ac:dyDescent="0.25">
      <c r="B224" s="13"/>
      <c r="C224" s="28"/>
      <c r="D224" s="29"/>
      <c r="E224" s="30"/>
      <c r="F224" s="30"/>
      <c r="G224" s="31"/>
    </row>
    <row r="225" spans="2:7" ht="17.100000000000001" customHeight="1" x14ac:dyDescent="0.25">
      <c r="B225" s="13"/>
      <c r="C225" s="28"/>
      <c r="D225" s="29"/>
      <c r="E225" s="30"/>
      <c r="F225" s="30"/>
      <c r="G225" s="31"/>
    </row>
    <row r="226" spans="2:7" ht="17.100000000000001" customHeight="1" x14ac:dyDescent="0.25">
      <c r="B226" s="13"/>
      <c r="C226" s="28"/>
      <c r="D226" s="29"/>
      <c r="E226" s="30"/>
      <c r="F226" s="30"/>
      <c r="G226" s="31"/>
    </row>
    <row r="227" spans="2:7" ht="17.100000000000001" customHeight="1" x14ac:dyDescent="0.25">
      <c r="B227" s="13"/>
      <c r="C227" s="28"/>
      <c r="D227" s="29"/>
      <c r="E227" s="30"/>
      <c r="F227" s="30"/>
      <c r="G227" s="31"/>
    </row>
    <row r="228" spans="2:7" ht="17.100000000000001" customHeight="1" x14ac:dyDescent="0.25">
      <c r="B228" s="13"/>
      <c r="C228" s="28"/>
      <c r="D228" s="29"/>
      <c r="E228" s="30"/>
      <c r="F228" s="30"/>
      <c r="G228" s="31"/>
    </row>
    <row r="229" spans="2:7" ht="17.100000000000001" customHeight="1" x14ac:dyDescent="0.25">
      <c r="B229" s="13"/>
      <c r="C229" s="28"/>
      <c r="D229" s="29"/>
      <c r="E229" s="30"/>
      <c r="F229" s="30"/>
      <c r="G229" s="31"/>
    </row>
    <row r="230" spans="2:7" ht="17.100000000000001" customHeight="1" x14ac:dyDescent="0.25">
      <c r="B230" s="13"/>
      <c r="C230" s="28"/>
      <c r="D230" s="29"/>
      <c r="E230" s="30"/>
      <c r="F230" s="30"/>
      <c r="G230" s="31"/>
    </row>
    <row r="232" spans="2:7" ht="54.95" customHeight="1" x14ac:dyDescent="0.25">
      <c r="B232" s="37" t="s">
        <v>70</v>
      </c>
      <c r="C232" s="38"/>
      <c r="D232" s="38"/>
      <c r="E232" s="38"/>
      <c r="F232" s="38"/>
      <c r="G232" s="39"/>
    </row>
    <row r="233" spans="2:7" ht="29.1" customHeight="1" x14ac:dyDescent="0.25">
      <c r="B233" s="10"/>
      <c r="C233" s="43"/>
      <c r="D233" s="15" t="s">
        <v>2</v>
      </c>
      <c r="E233" s="16" t="s">
        <v>3</v>
      </c>
      <c r="F233" s="16" t="s">
        <v>4</v>
      </c>
      <c r="G233" s="17" t="s">
        <v>5</v>
      </c>
    </row>
    <row r="234" spans="2:7" ht="17.100000000000001" customHeight="1" x14ac:dyDescent="0.25">
      <c r="B234" s="11"/>
      <c r="C234" s="44" t="s">
        <v>71</v>
      </c>
      <c r="D234" s="21">
        <f>E234*3</f>
        <v>75</v>
      </c>
      <c r="E234" s="23">
        <v>25</v>
      </c>
      <c r="F234" s="5">
        <f t="shared" ref="F234:F239" si="25">E234</f>
        <v>25</v>
      </c>
      <c r="G234" s="3">
        <f>F234</f>
        <v>25</v>
      </c>
    </row>
    <row r="235" spans="2:7" ht="17.100000000000001" customHeight="1" x14ac:dyDescent="0.25">
      <c r="B235" s="12"/>
      <c r="C235" s="44" t="s">
        <v>72</v>
      </c>
      <c r="D235" s="21">
        <f>E235*3</f>
        <v>9</v>
      </c>
      <c r="E235" s="22">
        <v>3</v>
      </c>
      <c r="F235" s="5">
        <f t="shared" si="25"/>
        <v>3</v>
      </c>
      <c r="G235" s="5">
        <f>F235+G234</f>
        <v>28</v>
      </c>
    </row>
    <row r="236" spans="2:7" ht="17.100000000000001" customHeight="1" x14ac:dyDescent="0.25">
      <c r="B236" s="12"/>
      <c r="C236" s="44" t="s">
        <v>73</v>
      </c>
      <c r="D236" s="21">
        <f t="shared" ref="D236:D239" si="26">E236*3</f>
        <v>18</v>
      </c>
      <c r="E236" s="24">
        <v>6</v>
      </c>
      <c r="F236" s="5">
        <f t="shared" si="25"/>
        <v>6</v>
      </c>
      <c r="G236" s="5">
        <f t="shared" ref="G236:G239" si="27">F236+G235</f>
        <v>34</v>
      </c>
    </row>
    <row r="237" spans="2:7" ht="17.100000000000001" customHeight="1" x14ac:dyDescent="0.25">
      <c r="B237" s="13"/>
      <c r="C237" s="44" t="s">
        <v>74</v>
      </c>
      <c r="D237" s="21">
        <f t="shared" si="26"/>
        <v>117</v>
      </c>
      <c r="E237" s="24">
        <v>39</v>
      </c>
      <c r="F237" s="5">
        <f t="shared" si="25"/>
        <v>39</v>
      </c>
      <c r="G237" s="5">
        <f t="shared" si="27"/>
        <v>73</v>
      </c>
    </row>
    <row r="238" spans="2:7" ht="17.100000000000001" customHeight="1" x14ac:dyDescent="0.25">
      <c r="B238" s="13"/>
      <c r="C238" s="44" t="s">
        <v>75</v>
      </c>
      <c r="D238" s="21">
        <f t="shared" si="26"/>
        <v>12</v>
      </c>
      <c r="E238" s="30">
        <v>4</v>
      </c>
      <c r="F238" s="5">
        <f t="shared" si="25"/>
        <v>4</v>
      </c>
      <c r="G238" s="5">
        <f t="shared" si="27"/>
        <v>77</v>
      </c>
    </row>
    <row r="239" spans="2:7" ht="17.100000000000001" customHeight="1" x14ac:dyDescent="0.25">
      <c r="B239" s="13"/>
      <c r="C239" s="44" t="s">
        <v>76</v>
      </c>
      <c r="D239" s="21">
        <f t="shared" si="26"/>
        <v>69</v>
      </c>
      <c r="E239" s="30">
        <v>23</v>
      </c>
      <c r="F239" s="5">
        <f t="shared" si="25"/>
        <v>23</v>
      </c>
      <c r="G239" s="5">
        <f t="shared" si="27"/>
        <v>100</v>
      </c>
    </row>
    <row r="240" spans="2:7" ht="17.100000000000001" customHeight="1" x14ac:dyDescent="0.25">
      <c r="B240" s="13"/>
      <c r="C240" s="14" t="s">
        <v>1</v>
      </c>
      <c r="D240" s="2">
        <v>300</v>
      </c>
      <c r="E240" s="6">
        <f>SUM(E234:E239)</f>
        <v>100</v>
      </c>
      <c r="F240" s="6">
        <v>100</v>
      </c>
      <c r="G240" s="7"/>
    </row>
    <row r="241" spans="2:7" ht="17.100000000000001" customHeight="1" x14ac:dyDescent="0.25">
      <c r="B241" s="13"/>
      <c r="C241" s="28"/>
    </row>
    <row r="242" spans="2:7" ht="17.100000000000001" customHeight="1" x14ac:dyDescent="0.25">
      <c r="B242" s="13"/>
      <c r="C242" s="28"/>
      <c r="D242" s="29"/>
      <c r="E242" s="30"/>
      <c r="F242" s="30"/>
      <c r="G242" s="31"/>
    </row>
    <row r="243" spans="2:7" ht="17.100000000000001" customHeight="1" x14ac:dyDescent="0.25">
      <c r="B243" s="13"/>
      <c r="C243" s="28"/>
      <c r="D243" s="29"/>
      <c r="E243" s="30"/>
      <c r="F243" s="30"/>
      <c r="G243" s="31"/>
    </row>
    <row r="244" spans="2:7" ht="17.100000000000001" customHeight="1" x14ac:dyDescent="0.25">
      <c r="B244" s="13"/>
      <c r="C244" s="28"/>
      <c r="D244" s="29"/>
      <c r="E244" s="30"/>
      <c r="F244" s="30"/>
      <c r="G244" s="31"/>
    </row>
    <row r="245" spans="2:7" ht="17.100000000000001" customHeight="1" x14ac:dyDescent="0.25">
      <c r="B245" s="13"/>
      <c r="C245" s="28"/>
      <c r="D245" s="29"/>
      <c r="E245" s="30"/>
      <c r="F245" s="30"/>
      <c r="G245" s="31"/>
    </row>
    <row r="246" spans="2:7" ht="17.100000000000001" customHeight="1" x14ac:dyDescent="0.25">
      <c r="B246" s="13"/>
      <c r="C246" s="28"/>
      <c r="D246" s="29"/>
      <c r="E246" s="30"/>
      <c r="F246" s="30"/>
      <c r="G246" s="31"/>
    </row>
    <row r="247" spans="2:7" ht="17.100000000000001" customHeight="1" x14ac:dyDescent="0.25">
      <c r="B247" s="13"/>
      <c r="C247" s="28"/>
      <c r="D247" s="29"/>
      <c r="E247" s="30"/>
      <c r="F247" s="30"/>
      <c r="G247" s="31"/>
    </row>
    <row r="248" spans="2:7" ht="17.100000000000001" customHeight="1" x14ac:dyDescent="0.25">
      <c r="B248" s="13"/>
      <c r="C248" s="28"/>
      <c r="D248" s="29"/>
      <c r="E248" s="30"/>
      <c r="F248" s="30"/>
      <c r="G248" s="31"/>
    </row>
    <row r="249" spans="2:7" ht="17.100000000000001" customHeight="1" x14ac:dyDescent="0.25">
      <c r="B249" s="13"/>
      <c r="C249" s="28"/>
      <c r="D249" s="29"/>
      <c r="E249" s="30"/>
      <c r="F249" s="30"/>
      <c r="G249" s="31"/>
    </row>
    <row r="250" spans="2:7" ht="17.100000000000001" customHeight="1" x14ac:dyDescent="0.25">
      <c r="B250" s="13"/>
      <c r="C250" s="28"/>
      <c r="D250" s="29"/>
      <c r="E250" s="30"/>
      <c r="F250" s="30"/>
      <c r="G250" s="31"/>
    </row>
    <row r="252" spans="2:7" ht="36" customHeight="1" x14ac:dyDescent="0.25">
      <c r="B252" s="37" t="s">
        <v>77</v>
      </c>
      <c r="C252" s="38"/>
      <c r="D252" s="38"/>
      <c r="E252" s="38"/>
      <c r="F252" s="38"/>
      <c r="G252" s="39"/>
    </row>
    <row r="253" spans="2:7" ht="29.1" customHeight="1" x14ac:dyDescent="0.25">
      <c r="B253" s="10"/>
      <c r="C253" s="43"/>
      <c r="D253" s="15" t="s">
        <v>2</v>
      </c>
      <c r="E253" s="16" t="s">
        <v>3</v>
      </c>
      <c r="F253" s="16" t="s">
        <v>4</v>
      </c>
      <c r="G253" s="17" t="s">
        <v>5</v>
      </c>
    </row>
    <row r="254" spans="2:7" ht="26.25" customHeight="1" x14ac:dyDescent="0.25">
      <c r="B254" s="11"/>
      <c r="C254" s="44" t="s">
        <v>78</v>
      </c>
      <c r="D254" s="21">
        <f>E254*3</f>
        <v>24</v>
      </c>
      <c r="E254" s="23">
        <v>8</v>
      </c>
      <c r="F254" s="5">
        <f t="shared" ref="F254:F260" si="28">E254</f>
        <v>8</v>
      </c>
      <c r="G254" s="3">
        <f>F254</f>
        <v>8</v>
      </c>
    </row>
    <row r="255" spans="2:7" ht="30" customHeight="1" x14ac:dyDescent="0.25">
      <c r="B255" s="12"/>
      <c r="C255" s="44" t="s">
        <v>79</v>
      </c>
      <c r="D255" s="21">
        <f>E255*3</f>
        <v>3</v>
      </c>
      <c r="E255" s="22">
        <v>1</v>
      </c>
      <c r="F255" s="5">
        <f t="shared" si="28"/>
        <v>1</v>
      </c>
      <c r="G255" s="5">
        <f>F255+G254</f>
        <v>9</v>
      </c>
    </row>
    <row r="256" spans="2:7" ht="17.100000000000001" customHeight="1" x14ac:dyDescent="0.25">
      <c r="B256" s="13"/>
      <c r="C256" s="44" t="s">
        <v>80</v>
      </c>
      <c r="D256" s="21">
        <f t="shared" ref="D256:D260" si="29">E256*3</f>
        <v>42</v>
      </c>
      <c r="E256" s="24">
        <v>14</v>
      </c>
      <c r="F256" s="5">
        <f t="shared" si="28"/>
        <v>14</v>
      </c>
      <c r="G256" s="5">
        <f t="shared" ref="G256:G259" si="30">F256+G255</f>
        <v>23</v>
      </c>
    </row>
    <row r="257" spans="2:7" ht="17.100000000000001" customHeight="1" x14ac:dyDescent="0.25">
      <c r="B257" s="13"/>
      <c r="C257" s="44" t="s">
        <v>81</v>
      </c>
      <c r="D257" s="21">
        <f t="shared" si="29"/>
        <v>42</v>
      </c>
      <c r="E257" s="24">
        <v>14</v>
      </c>
      <c r="F257" s="5">
        <f t="shared" si="28"/>
        <v>14</v>
      </c>
      <c r="G257" s="5">
        <f t="shared" si="30"/>
        <v>37</v>
      </c>
    </row>
    <row r="258" spans="2:7" ht="17.100000000000001" customHeight="1" x14ac:dyDescent="0.25">
      <c r="B258" s="13"/>
      <c r="C258" s="44" t="s">
        <v>82</v>
      </c>
      <c r="D258" s="21">
        <f t="shared" si="29"/>
        <v>69</v>
      </c>
      <c r="E258" s="30">
        <v>23</v>
      </c>
      <c r="F258" s="5">
        <f t="shared" si="28"/>
        <v>23</v>
      </c>
      <c r="G258" s="5">
        <f t="shared" si="30"/>
        <v>60</v>
      </c>
    </row>
    <row r="259" spans="2:7" ht="17.100000000000001" customHeight="1" x14ac:dyDescent="0.25">
      <c r="B259" s="13"/>
      <c r="C259" s="44" t="s">
        <v>83</v>
      </c>
      <c r="D259" s="21">
        <f t="shared" si="29"/>
        <v>9</v>
      </c>
      <c r="E259" s="30">
        <v>3</v>
      </c>
      <c r="F259" s="5">
        <f t="shared" si="28"/>
        <v>3</v>
      </c>
      <c r="G259" s="5">
        <f t="shared" si="30"/>
        <v>63</v>
      </c>
    </row>
    <row r="260" spans="2:7" ht="17.100000000000001" customHeight="1" x14ac:dyDescent="0.25">
      <c r="B260" s="13"/>
      <c r="C260" s="44" t="s">
        <v>84</v>
      </c>
      <c r="D260" s="21">
        <f t="shared" si="29"/>
        <v>111</v>
      </c>
      <c r="E260" s="30">
        <v>37</v>
      </c>
      <c r="F260" s="5">
        <f t="shared" si="28"/>
        <v>37</v>
      </c>
      <c r="G260" s="5">
        <f>F260+G259</f>
        <v>100</v>
      </c>
    </row>
    <row r="261" spans="2:7" ht="17.100000000000001" customHeight="1" x14ac:dyDescent="0.25">
      <c r="B261" s="13"/>
      <c r="C261" s="14" t="s">
        <v>1</v>
      </c>
      <c r="D261" s="2">
        <v>300</v>
      </c>
      <c r="E261" s="6">
        <f>SUM(E254:E260)</f>
        <v>100</v>
      </c>
      <c r="F261" s="6">
        <v>100</v>
      </c>
      <c r="G261" s="7"/>
    </row>
    <row r="262" spans="2:7" ht="17.100000000000001" customHeight="1" x14ac:dyDescent="0.25">
      <c r="B262" s="13"/>
      <c r="G262" s="31"/>
    </row>
    <row r="263" spans="2:7" ht="17.100000000000001" customHeight="1" x14ac:dyDescent="0.25">
      <c r="B263" s="13"/>
      <c r="G263" s="31"/>
    </row>
    <row r="264" spans="2:7" ht="17.100000000000001" customHeight="1" x14ac:dyDescent="0.25">
      <c r="B264" s="13"/>
      <c r="C264" s="28"/>
      <c r="D264" s="29"/>
      <c r="E264" s="30"/>
      <c r="F264" s="30"/>
      <c r="G264" s="31"/>
    </row>
    <row r="265" spans="2:7" ht="17.100000000000001" customHeight="1" x14ac:dyDescent="0.25">
      <c r="B265" s="13"/>
      <c r="C265" s="28"/>
      <c r="D265" s="29"/>
      <c r="E265" s="30"/>
      <c r="F265" s="30"/>
      <c r="G265" s="31"/>
    </row>
    <row r="266" spans="2:7" ht="17.100000000000001" customHeight="1" x14ac:dyDescent="0.25">
      <c r="B266" s="13"/>
      <c r="C266" s="28"/>
      <c r="D266" s="29"/>
      <c r="E266" s="30"/>
      <c r="F266" s="30"/>
      <c r="G266" s="31"/>
    </row>
    <row r="267" spans="2:7" ht="17.100000000000001" customHeight="1" x14ac:dyDescent="0.25">
      <c r="B267" s="13"/>
      <c r="C267" s="28"/>
      <c r="D267" s="29"/>
      <c r="E267" s="30"/>
      <c r="F267" s="30"/>
      <c r="G267" s="31"/>
    </row>
    <row r="268" spans="2:7" ht="17.100000000000001" customHeight="1" x14ac:dyDescent="0.25">
      <c r="B268" s="13"/>
      <c r="C268" s="28"/>
      <c r="D268" s="29"/>
      <c r="E268" s="30"/>
      <c r="F268" s="30"/>
      <c r="G268" s="31"/>
    </row>
    <row r="269" spans="2:7" ht="17.100000000000001" customHeight="1" x14ac:dyDescent="0.25">
      <c r="B269" s="13"/>
      <c r="C269" s="28"/>
      <c r="D269" s="29"/>
      <c r="E269" s="30"/>
      <c r="F269" s="30"/>
      <c r="G269" s="31"/>
    </row>
    <row r="272" spans="2:7" ht="21" customHeight="1" x14ac:dyDescent="0.25">
      <c r="B272" s="37" t="s">
        <v>85</v>
      </c>
      <c r="C272" s="38"/>
      <c r="D272" s="38"/>
      <c r="E272" s="38"/>
      <c r="F272" s="38"/>
      <c r="G272" s="39"/>
    </row>
    <row r="273" spans="2:7" ht="29.1" customHeight="1" x14ac:dyDescent="0.25">
      <c r="B273" s="10"/>
      <c r="C273" s="43"/>
      <c r="D273" s="15" t="s">
        <v>2</v>
      </c>
      <c r="E273" s="16" t="s">
        <v>3</v>
      </c>
      <c r="F273" s="16" t="s">
        <v>4</v>
      </c>
      <c r="G273" s="17" t="s">
        <v>5</v>
      </c>
    </row>
    <row r="274" spans="2:7" ht="17.100000000000001" customHeight="1" x14ac:dyDescent="0.25">
      <c r="B274" s="12"/>
      <c r="C274" s="40" t="s">
        <v>86</v>
      </c>
      <c r="D274" s="21">
        <f>E274*3</f>
        <v>126</v>
      </c>
      <c r="E274" s="5">
        <v>42</v>
      </c>
      <c r="F274" s="5">
        <f t="shared" ref="F274:F278" si="31">E274</f>
        <v>42</v>
      </c>
      <c r="G274" s="3">
        <f>F274</f>
        <v>42</v>
      </c>
    </row>
    <row r="275" spans="2:7" ht="30" customHeight="1" x14ac:dyDescent="0.25">
      <c r="B275" s="12"/>
      <c r="C275" s="40" t="s">
        <v>87</v>
      </c>
      <c r="D275" s="21">
        <f>E275*3</f>
        <v>54</v>
      </c>
      <c r="E275" s="5">
        <v>18</v>
      </c>
      <c r="F275" s="5">
        <f t="shared" si="31"/>
        <v>18</v>
      </c>
      <c r="G275" s="5">
        <f>F275+G274</f>
        <v>60</v>
      </c>
    </row>
    <row r="276" spans="2:7" ht="30" customHeight="1" x14ac:dyDescent="0.25">
      <c r="B276" s="12"/>
      <c r="C276" s="40" t="s">
        <v>88</v>
      </c>
      <c r="D276" s="21">
        <f t="shared" ref="D276:D278" si="32">E276*3</f>
        <v>72</v>
      </c>
      <c r="E276" s="5">
        <v>24</v>
      </c>
      <c r="F276" s="5">
        <f t="shared" si="31"/>
        <v>24</v>
      </c>
      <c r="G276" s="5">
        <f t="shared" ref="G276:G278" si="33">F276+G275</f>
        <v>84</v>
      </c>
    </row>
    <row r="277" spans="2:7" ht="30" customHeight="1" x14ac:dyDescent="0.25">
      <c r="B277" s="12"/>
      <c r="C277" s="40" t="s">
        <v>89</v>
      </c>
      <c r="D277" s="21">
        <f t="shared" si="32"/>
        <v>6</v>
      </c>
      <c r="E277" s="5">
        <v>2</v>
      </c>
      <c r="F277" s="5">
        <f t="shared" si="31"/>
        <v>2</v>
      </c>
      <c r="G277" s="5">
        <f t="shared" si="33"/>
        <v>86</v>
      </c>
    </row>
    <row r="278" spans="2:7" ht="38.25" customHeight="1" x14ac:dyDescent="0.25">
      <c r="B278" s="12"/>
      <c r="C278" s="40" t="s">
        <v>90</v>
      </c>
      <c r="D278" s="21">
        <f t="shared" si="32"/>
        <v>42</v>
      </c>
      <c r="E278" s="5">
        <v>14</v>
      </c>
      <c r="F278" s="5">
        <f t="shared" si="31"/>
        <v>14</v>
      </c>
      <c r="G278" s="5">
        <f t="shared" si="33"/>
        <v>100</v>
      </c>
    </row>
    <row r="279" spans="2:7" ht="17.100000000000001" customHeight="1" x14ac:dyDescent="0.25">
      <c r="B279" s="13"/>
      <c r="C279" s="14" t="s">
        <v>1</v>
      </c>
      <c r="D279" s="2">
        <v>300</v>
      </c>
      <c r="E279" s="6">
        <f>SUM(E274:E278)</f>
        <v>100</v>
      </c>
      <c r="F279" s="6">
        <v>100</v>
      </c>
      <c r="G279" s="7"/>
    </row>
    <row r="280" spans="2:7" ht="17.100000000000001" customHeight="1" x14ac:dyDescent="0.25">
      <c r="B280" s="13"/>
      <c r="C280" s="28"/>
      <c r="D280" s="29"/>
      <c r="E280" s="30"/>
      <c r="F280" s="30"/>
      <c r="G280" s="31"/>
    </row>
    <row r="281" spans="2:7" ht="17.100000000000001" customHeight="1" x14ac:dyDescent="0.25">
      <c r="B281" s="13"/>
      <c r="C281" s="28"/>
      <c r="D281" s="29"/>
      <c r="E281" s="30"/>
      <c r="F281" s="30"/>
      <c r="G281" s="31"/>
    </row>
    <row r="282" spans="2:7" ht="17.100000000000001" customHeight="1" x14ac:dyDescent="0.25">
      <c r="B282" s="13"/>
      <c r="C282" s="28"/>
      <c r="D282" s="29"/>
      <c r="E282" s="30"/>
      <c r="F282" s="30"/>
      <c r="G282" s="31"/>
    </row>
    <row r="283" spans="2:7" ht="17.100000000000001" customHeight="1" x14ac:dyDescent="0.25">
      <c r="B283" s="13"/>
      <c r="C283" s="28"/>
      <c r="D283" s="29"/>
      <c r="E283" s="30"/>
      <c r="F283" s="30"/>
      <c r="G283" s="31"/>
    </row>
    <row r="284" spans="2:7" ht="17.100000000000001" customHeight="1" x14ac:dyDescent="0.25">
      <c r="B284" s="13"/>
      <c r="C284" s="28"/>
      <c r="D284" s="29"/>
      <c r="E284" s="30"/>
      <c r="F284" s="30"/>
      <c r="G284" s="31"/>
    </row>
    <row r="285" spans="2:7" ht="17.100000000000001" customHeight="1" x14ac:dyDescent="0.25">
      <c r="B285" s="13"/>
      <c r="C285" s="28"/>
      <c r="D285" s="29"/>
      <c r="E285" s="30"/>
      <c r="F285" s="30"/>
      <c r="G285" s="31"/>
    </row>
    <row r="286" spans="2:7" ht="17.100000000000001" customHeight="1" x14ac:dyDescent="0.25">
      <c r="B286" s="13"/>
      <c r="G286" s="31"/>
    </row>
    <row r="287" spans="2:7" ht="17.100000000000001" customHeight="1" x14ac:dyDescent="0.25">
      <c r="B287" s="13"/>
      <c r="G287" s="31"/>
    </row>
    <row r="288" spans="2:7" ht="17.100000000000001" customHeight="1" x14ac:dyDescent="0.25">
      <c r="B288" s="13"/>
      <c r="C288" s="28"/>
      <c r="D288" s="29"/>
      <c r="E288" s="30"/>
      <c r="F288" s="30"/>
      <c r="G288" s="31"/>
    </row>
    <row r="289" spans="2:7" ht="17.100000000000001" customHeight="1" x14ac:dyDescent="0.25">
      <c r="B289" s="13"/>
      <c r="C289" s="28"/>
      <c r="D289" s="29"/>
      <c r="E289" s="30"/>
      <c r="F289" s="30"/>
      <c r="G289" s="31"/>
    </row>
    <row r="290" spans="2:7" ht="17.100000000000001" customHeight="1" x14ac:dyDescent="0.25">
      <c r="B290" s="13"/>
      <c r="C290" s="28"/>
      <c r="D290" s="29"/>
      <c r="E290" s="30"/>
      <c r="F290" s="30"/>
      <c r="G290" s="31"/>
    </row>
    <row r="291" spans="2:7" ht="17.100000000000001" customHeight="1" x14ac:dyDescent="0.25">
      <c r="B291" s="13"/>
      <c r="C291" s="28"/>
      <c r="D291" s="29"/>
      <c r="E291" s="30"/>
      <c r="F291" s="30"/>
      <c r="G291" s="31"/>
    </row>
    <row r="293" spans="2:7" ht="36" customHeight="1" x14ac:dyDescent="0.25">
      <c r="B293" s="37" t="s">
        <v>91</v>
      </c>
      <c r="C293" s="38"/>
      <c r="D293" s="38"/>
      <c r="E293" s="38"/>
      <c r="F293" s="38"/>
      <c r="G293" s="39"/>
    </row>
    <row r="294" spans="2:7" ht="29.1" customHeight="1" x14ac:dyDescent="0.25">
      <c r="B294" s="10"/>
      <c r="C294" s="43"/>
      <c r="D294" s="15" t="s">
        <v>2</v>
      </c>
      <c r="E294" s="16" t="s">
        <v>3</v>
      </c>
      <c r="F294" s="16" t="s">
        <v>4</v>
      </c>
      <c r="G294" s="17" t="s">
        <v>5</v>
      </c>
    </row>
    <row r="295" spans="2:7" ht="30" customHeight="1" x14ac:dyDescent="0.25">
      <c r="B295" s="11"/>
      <c r="C295" s="40" t="s">
        <v>92</v>
      </c>
      <c r="D295" s="21">
        <f>E295*3</f>
        <v>21</v>
      </c>
      <c r="E295" s="5">
        <v>7</v>
      </c>
      <c r="F295" s="5">
        <f t="shared" ref="F295:F301" si="34">E295</f>
        <v>7</v>
      </c>
      <c r="G295" s="3">
        <f>F295</f>
        <v>7</v>
      </c>
    </row>
    <row r="296" spans="2:7" ht="30" customHeight="1" x14ac:dyDescent="0.25">
      <c r="B296" s="12"/>
      <c r="C296" s="40" t="s">
        <v>93</v>
      </c>
      <c r="D296" s="21">
        <f>E296*3</f>
        <v>18</v>
      </c>
      <c r="E296" s="5">
        <v>6</v>
      </c>
      <c r="F296" s="5">
        <f t="shared" si="34"/>
        <v>6</v>
      </c>
      <c r="G296" s="5">
        <f>F296+G295</f>
        <v>13</v>
      </c>
    </row>
    <row r="297" spans="2:7" ht="30" customHeight="1" x14ac:dyDescent="0.25">
      <c r="B297" s="12"/>
      <c r="C297" s="40" t="s">
        <v>94</v>
      </c>
      <c r="D297" s="21">
        <f t="shared" ref="D297:D301" si="35">E297*3</f>
        <v>24</v>
      </c>
      <c r="E297" s="22">
        <v>8</v>
      </c>
      <c r="F297" s="5">
        <f t="shared" si="34"/>
        <v>8</v>
      </c>
      <c r="G297" s="5">
        <f t="shared" ref="G297:G301" si="36">F297+G296</f>
        <v>21</v>
      </c>
    </row>
    <row r="298" spans="2:7" ht="17.100000000000001" customHeight="1" x14ac:dyDescent="0.25">
      <c r="B298" s="13"/>
      <c r="C298" s="46" t="s">
        <v>95</v>
      </c>
      <c r="D298" s="21">
        <f t="shared" si="35"/>
        <v>144</v>
      </c>
      <c r="E298" s="24">
        <v>48</v>
      </c>
      <c r="F298" s="5">
        <f t="shared" si="34"/>
        <v>48</v>
      </c>
      <c r="G298" s="5">
        <f t="shared" si="36"/>
        <v>69</v>
      </c>
    </row>
    <row r="299" spans="2:7" ht="17.100000000000001" customHeight="1" x14ac:dyDescent="0.25">
      <c r="B299" s="13"/>
      <c r="C299" s="40" t="s">
        <v>96</v>
      </c>
      <c r="D299" s="21">
        <f t="shared" si="35"/>
        <v>12</v>
      </c>
      <c r="E299" s="30">
        <v>4</v>
      </c>
      <c r="F299" s="5">
        <f t="shared" si="34"/>
        <v>4</v>
      </c>
      <c r="G299" s="5">
        <f t="shared" si="36"/>
        <v>73</v>
      </c>
    </row>
    <row r="300" spans="2:7" ht="17.100000000000001" customHeight="1" x14ac:dyDescent="0.25">
      <c r="B300" s="13"/>
      <c r="C300" s="46" t="s">
        <v>97</v>
      </c>
      <c r="D300" s="21">
        <f t="shared" si="35"/>
        <v>33</v>
      </c>
      <c r="E300" s="30">
        <v>11</v>
      </c>
      <c r="F300" s="5">
        <f t="shared" si="34"/>
        <v>11</v>
      </c>
      <c r="G300" s="5">
        <f t="shared" si="36"/>
        <v>84</v>
      </c>
    </row>
    <row r="301" spans="2:7" ht="17.100000000000001" customHeight="1" x14ac:dyDescent="0.25">
      <c r="B301" s="13"/>
      <c r="C301" s="40" t="s">
        <v>98</v>
      </c>
      <c r="D301" s="21">
        <f t="shared" si="35"/>
        <v>48</v>
      </c>
      <c r="E301" s="30">
        <v>16</v>
      </c>
      <c r="F301" s="5">
        <f t="shared" si="34"/>
        <v>16</v>
      </c>
      <c r="G301" s="5">
        <f t="shared" si="36"/>
        <v>100</v>
      </c>
    </row>
    <row r="302" spans="2:7" ht="17.100000000000001" customHeight="1" x14ac:dyDescent="0.25">
      <c r="B302" s="13"/>
      <c r="C302" s="14" t="s">
        <v>1</v>
      </c>
      <c r="D302" s="2">
        <v>300</v>
      </c>
      <c r="E302" s="6">
        <f>SUM(E295:E301)</f>
        <v>100</v>
      </c>
      <c r="F302" s="6">
        <v>100</v>
      </c>
      <c r="G302" s="7"/>
    </row>
    <row r="303" spans="2:7" ht="17.100000000000001" customHeight="1" x14ac:dyDescent="0.25">
      <c r="B303" s="13"/>
      <c r="C303" s="28"/>
      <c r="D303" s="29"/>
      <c r="E303" s="30"/>
      <c r="F303" s="30"/>
      <c r="G303" s="31"/>
    </row>
    <row r="304" spans="2:7" ht="17.100000000000001" customHeight="1" x14ac:dyDescent="0.25">
      <c r="B304" s="13"/>
      <c r="C304" s="28"/>
      <c r="D304" s="29"/>
      <c r="E304" s="30"/>
      <c r="F304" s="30"/>
      <c r="G304" s="31"/>
    </row>
    <row r="305" spans="2:7" ht="17.100000000000001" customHeight="1" x14ac:dyDescent="0.25">
      <c r="B305" s="13"/>
      <c r="C305" s="28"/>
      <c r="D305" s="29"/>
      <c r="E305" s="30"/>
      <c r="F305" s="30"/>
      <c r="G305" s="31"/>
    </row>
    <row r="306" spans="2:7" ht="17.100000000000001" customHeight="1" x14ac:dyDescent="0.25">
      <c r="B306" s="13"/>
      <c r="C306" s="28"/>
      <c r="D306" s="29"/>
      <c r="E306" s="30"/>
      <c r="F306" s="30"/>
      <c r="G306" s="31"/>
    </row>
    <row r="307" spans="2:7" ht="17.100000000000001" customHeight="1" x14ac:dyDescent="0.25">
      <c r="B307" s="13"/>
      <c r="C307" s="28"/>
      <c r="D307" s="29"/>
      <c r="E307" s="30"/>
      <c r="F307" s="30"/>
      <c r="G307" s="31"/>
    </row>
    <row r="308" spans="2:7" ht="17.100000000000001" customHeight="1" x14ac:dyDescent="0.25">
      <c r="B308" s="13"/>
      <c r="C308" s="28"/>
      <c r="D308" s="29"/>
      <c r="E308" s="30"/>
      <c r="F308" s="30"/>
      <c r="G308" s="31"/>
    </row>
    <row r="309" spans="2:7" ht="17.100000000000001" customHeight="1" x14ac:dyDescent="0.25">
      <c r="B309" s="13"/>
      <c r="C309" s="28"/>
      <c r="D309" s="29"/>
      <c r="E309" s="30"/>
      <c r="F309" s="30"/>
      <c r="G309" s="31"/>
    </row>
    <row r="311" spans="2:7" ht="36" customHeight="1" x14ac:dyDescent="0.25">
      <c r="B311" s="37" t="s">
        <v>99</v>
      </c>
      <c r="C311" s="38"/>
      <c r="D311" s="38"/>
      <c r="E311" s="38"/>
      <c r="F311" s="38"/>
      <c r="G311" s="39"/>
    </row>
    <row r="312" spans="2:7" ht="29.1" customHeight="1" x14ac:dyDescent="0.25">
      <c r="B312" s="10"/>
      <c r="C312" s="43"/>
      <c r="D312" s="15" t="s">
        <v>2</v>
      </c>
      <c r="E312" s="16" t="s">
        <v>3</v>
      </c>
      <c r="F312" s="16" t="s">
        <v>4</v>
      </c>
      <c r="G312" s="17" t="s">
        <v>5</v>
      </c>
    </row>
    <row r="313" spans="2:7" ht="16.5" customHeight="1" x14ac:dyDescent="0.25">
      <c r="B313" s="11"/>
      <c r="C313" s="40" t="s">
        <v>16</v>
      </c>
      <c r="D313" s="21">
        <f>E313*3</f>
        <v>111</v>
      </c>
      <c r="E313" s="5">
        <v>37</v>
      </c>
      <c r="F313" s="5">
        <f t="shared" ref="F313:F315" si="37">E313</f>
        <v>37</v>
      </c>
      <c r="G313" s="3">
        <f>F313</f>
        <v>37</v>
      </c>
    </row>
    <row r="314" spans="2:7" ht="17.100000000000001" customHeight="1" x14ac:dyDescent="0.25">
      <c r="B314" s="12"/>
      <c r="C314" s="40" t="s">
        <v>7</v>
      </c>
      <c r="D314" s="21">
        <f>E314*3</f>
        <v>33</v>
      </c>
      <c r="E314" s="22">
        <v>11</v>
      </c>
      <c r="F314" s="5">
        <f t="shared" si="37"/>
        <v>11</v>
      </c>
      <c r="G314" s="5">
        <f>F314+G313</f>
        <v>48</v>
      </c>
    </row>
    <row r="315" spans="2:7" ht="17.100000000000001" customHeight="1" x14ac:dyDescent="0.25">
      <c r="B315" s="12"/>
      <c r="C315" s="40" t="s">
        <v>17</v>
      </c>
      <c r="D315" s="21">
        <f>E315*3</f>
        <v>156</v>
      </c>
      <c r="E315" s="5">
        <v>52</v>
      </c>
      <c r="F315" s="5">
        <f t="shared" si="37"/>
        <v>52</v>
      </c>
      <c r="G315" s="5">
        <f>F315+G314</f>
        <v>100</v>
      </c>
    </row>
    <row r="316" spans="2:7" ht="17.100000000000001" customHeight="1" x14ac:dyDescent="0.25">
      <c r="B316" s="13"/>
      <c r="C316" s="25" t="s">
        <v>1</v>
      </c>
      <c r="D316" s="26">
        <f>SUM(D313:D315)</f>
        <v>300</v>
      </c>
      <c r="E316" s="27">
        <v>100</v>
      </c>
      <c r="F316" s="27">
        <v>100</v>
      </c>
      <c r="G316" s="7"/>
    </row>
    <row r="317" spans="2:7" ht="17.100000000000001" customHeight="1" x14ac:dyDescent="0.25">
      <c r="B317" s="13"/>
      <c r="C317" s="28"/>
      <c r="D317" s="29"/>
      <c r="E317" s="30"/>
      <c r="F317" s="30"/>
      <c r="G317" s="31"/>
    </row>
    <row r="318" spans="2:7" ht="17.100000000000001" customHeight="1" x14ac:dyDescent="0.25">
      <c r="B318" s="13"/>
      <c r="C318" s="28"/>
      <c r="D318" s="29"/>
      <c r="E318" s="30"/>
      <c r="F318" s="30"/>
      <c r="G318" s="31"/>
    </row>
    <row r="319" spans="2:7" ht="17.100000000000001" customHeight="1" x14ac:dyDescent="0.25">
      <c r="B319" s="13"/>
      <c r="C319" s="28"/>
      <c r="D319" s="29"/>
      <c r="E319" s="30"/>
      <c r="F319" s="30"/>
      <c r="G319" s="31"/>
    </row>
    <row r="320" spans="2:7" ht="17.100000000000001" customHeight="1" x14ac:dyDescent="0.25">
      <c r="B320" s="13"/>
      <c r="C320" s="28"/>
      <c r="D320" s="29"/>
      <c r="E320" s="30"/>
      <c r="F320" s="30"/>
      <c r="G320" s="31"/>
    </row>
    <row r="321" spans="2:7" ht="17.100000000000001" customHeight="1" x14ac:dyDescent="0.25">
      <c r="B321" s="13"/>
      <c r="C321" s="28"/>
      <c r="D321" s="29"/>
      <c r="E321" s="30"/>
      <c r="F321" s="30"/>
      <c r="G321" s="31"/>
    </row>
    <row r="322" spans="2:7" ht="17.100000000000001" customHeight="1" x14ac:dyDescent="0.25">
      <c r="B322" s="13"/>
      <c r="C322" s="28"/>
      <c r="D322" s="29"/>
      <c r="E322" s="30"/>
      <c r="F322" s="30"/>
      <c r="G322" s="31"/>
    </row>
    <row r="323" spans="2:7" ht="17.100000000000001" customHeight="1" x14ac:dyDescent="0.25">
      <c r="B323" s="13"/>
      <c r="C323" s="28"/>
      <c r="D323" s="29"/>
      <c r="E323" s="30"/>
      <c r="F323" s="30"/>
      <c r="G323" s="31"/>
    </row>
    <row r="325" spans="2:7" ht="36" customHeight="1" x14ac:dyDescent="0.25">
      <c r="B325" s="37" t="s">
        <v>100</v>
      </c>
      <c r="C325" s="38"/>
      <c r="D325" s="38"/>
      <c r="E325" s="38"/>
      <c r="F325" s="38"/>
      <c r="G325" s="39"/>
    </row>
    <row r="326" spans="2:7" ht="29.1" customHeight="1" x14ac:dyDescent="0.25">
      <c r="B326" s="10"/>
      <c r="C326" s="43"/>
      <c r="D326" s="15" t="s">
        <v>2</v>
      </c>
      <c r="E326" s="16" t="s">
        <v>3</v>
      </c>
      <c r="F326" s="16" t="s">
        <v>4</v>
      </c>
      <c r="G326" s="17" t="s">
        <v>5</v>
      </c>
    </row>
    <row r="327" spans="2:7" ht="30" customHeight="1" x14ac:dyDescent="0.25">
      <c r="B327" s="11"/>
      <c r="C327" s="40" t="s">
        <v>16</v>
      </c>
      <c r="D327" s="21">
        <f>E327*3</f>
        <v>57</v>
      </c>
      <c r="E327" s="5">
        <v>19</v>
      </c>
      <c r="F327" s="5">
        <f t="shared" ref="F327:F329" si="38">E327</f>
        <v>19</v>
      </c>
      <c r="G327" s="3">
        <f>F327</f>
        <v>19</v>
      </c>
    </row>
    <row r="328" spans="2:7" ht="17.100000000000001" customHeight="1" x14ac:dyDescent="0.25">
      <c r="B328" s="12"/>
      <c r="C328" s="40" t="s">
        <v>7</v>
      </c>
      <c r="D328" s="21">
        <f>E328*3</f>
        <v>132</v>
      </c>
      <c r="E328" s="5">
        <v>44</v>
      </c>
      <c r="F328" s="5">
        <f t="shared" si="38"/>
        <v>44</v>
      </c>
      <c r="G328" s="5">
        <f>F328+G327</f>
        <v>63</v>
      </c>
    </row>
    <row r="329" spans="2:7" ht="17.100000000000001" customHeight="1" x14ac:dyDescent="0.25">
      <c r="B329" s="13"/>
      <c r="C329" s="40" t="s">
        <v>17</v>
      </c>
      <c r="D329" s="21">
        <f>E329*3</f>
        <v>111</v>
      </c>
      <c r="E329" s="27">
        <v>37</v>
      </c>
      <c r="F329" s="5">
        <f t="shared" si="38"/>
        <v>37</v>
      </c>
      <c r="G329" s="5">
        <f>F329+G328</f>
        <v>100</v>
      </c>
    </row>
    <row r="330" spans="2:7" ht="17.100000000000001" customHeight="1" x14ac:dyDescent="0.25">
      <c r="B330" s="13"/>
      <c r="C330" s="14" t="s">
        <v>1</v>
      </c>
      <c r="D330" s="2">
        <v>300</v>
      </c>
      <c r="E330" s="6">
        <v>100</v>
      </c>
      <c r="F330" s="6">
        <v>100</v>
      </c>
      <c r="G330" s="7"/>
    </row>
    <row r="331" spans="2:7" ht="17.100000000000001" customHeight="1" x14ac:dyDescent="0.25">
      <c r="B331" s="13"/>
      <c r="C331" s="28"/>
      <c r="D331" s="29"/>
      <c r="E331" s="30"/>
      <c r="F331" s="30"/>
      <c r="G331" s="31"/>
    </row>
    <row r="332" spans="2:7" ht="17.100000000000001" customHeight="1" x14ac:dyDescent="0.25">
      <c r="B332" s="13"/>
      <c r="C332" s="28"/>
      <c r="D332" s="29"/>
      <c r="E332" s="30"/>
      <c r="F332" s="30"/>
      <c r="G332" s="31"/>
    </row>
    <row r="333" spans="2:7" ht="17.100000000000001" customHeight="1" x14ac:dyDescent="0.25">
      <c r="B333" s="13"/>
      <c r="C333" s="28"/>
      <c r="D333" s="29"/>
      <c r="E333" s="30"/>
      <c r="F333" s="30"/>
      <c r="G333" s="31"/>
    </row>
    <row r="334" spans="2:7" ht="17.100000000000001" customHeight="1" x14ac:dyDescent="0.25">
      <c r="B334" s="13"/>
      <c r="C334" s="28"/>
      <c r="D334" s="29"/>
      <c r="E334" s="30"/>
      <c r="F334" s="30"/>
      <c r="G334" s="31"/>
    </row>
    <row r="335" spans="2:7" ht="17.100000000000001" customHeight="1" x14ac:dyDescent="0.25">
      <c r="B335" s="13"/>
      <c r="C335" s="28"/>
      <c r="D335" s="29"/>
      <c r="E335" s="30"/>
      <c r="F335" s="30"/>
      <c r="G335" s="31"/>
    </row>
    <row r="336" spans="2:7" ht="17.100000000000001" customHeight="1" x14ac:dyDescent="0.25">
      <c r="B336" s="13"/>
      <c r="C336" s="28"/>
      <c r="D336" s="29"/>
      <c r="E336" s="30"/>
      <c r="F336" s="30"/>
      <c r="G336" s="31"/>
    </row>
    <row r="337" spans="2:7" ht="17.100000000000001" customHeight="1" x14ac:dyDescent="0.25">
      <c r="B337" s="13"/>
      <c r="C337" s="28"/>
      <c r="D337" s="29"/>
      <c r="E337" s="30"/>
      <c r="F337" s="30"/>
      <c r="G337" s="31"/>
    </row>
    <row r="338" spans="2:7" ht="17.100000000000001" customHeight="1" x14ac:dyDescent="0.25">
      <c r="B338" s="13"/>
      <c r="C338" s="28"/>
      <c r="D338" s="29"/>
      <c r="E338" s="30"/>
      <c r="F338" s="30"/>
      <c r="G338" s="31"/>
    </row>
    <row r="339" spans="2:7" ht="17.100000000000001" customHeight="1" x14ac:dyDescent="0.25">
      <c r="B339" s="13"/>
      <c r="C339" s="28"/>
      <c r="D339" s="29"/>
      <c r="E339" s="30"/>
      <c r="F339" s="30"/>
      <c r="G339" s="31"/>
    </row>
    <row r="340" spans="2:7" ht="17.100000000000001" customHeight="1" x14ac:dyDescent="0.25">
      <c r="B340" s="13"/>
      <c r="C340" s="28"/>
      <c r="D340" s="29"/>
      <c r="E340" s="30"/>
      <c r="F340" s="30"/>
      <c r="G340" s="31"/>
    </row>
    <row r="341" spans="2:7" ht="17.100000000000001" customHeight="1" x14ac:dyDescent="0.25">
      <c r="B341" s="13"/>
      <c r="C341" s="28"/>
      <c r="D341" s="29"/>
      <c r="E341" s="30"/>
      <c r="F341" s="30"/>
      <c r="G341" s="31"/>
    </row>
    <row r="342" spans="2:7" ht="17.100000000000001" customHeight="1" x14ac:dyDescent="0.25">
      <c r="B342" s="13"/>
      <c r="C342" s="28"/>
      <c r="D342" s="29"/>
      <c r="E342" s="30"/>
      <c r="F342" s="30"/>
      <c r="G342" s="31"/>
    </row>
    <row r="344" spans="2:7" ht="21" customHeight="1" x14ac:dyDescent="0.25">
      <c r="B344" s="37" t="s">
        <v>101</v>
      </c>
      <c r="C344" s="38"/>
      <c r="D344" s="38"/>
      <c r="E344" s="38"/>
      <c r="F344" s="38"/>
      <c r="G344" s="39"/>
    </row>
    <row r="345" spans="2:7" ht="29.1" customHeight="1" x14ac:dyDescent="0.25">
      <c r="B345" s="10"/>
      <c r="C345" s="43"/>
      <c r="D345" s="15" t="s">
        <v>2</v>
      </c>
      <c r="E345" s="16" t="s">
        <v>3</v>
      </c>
      <c r="F345" s="16" t="s">
        <v>4</v>
      </c>
      <c r="G345" s="17" t="s">
        <v>5</v>
      </c>
    </row>
    <row r="346" spans="2:7" ht="30" customHeight="1" x14ac:dyDescent="0.25">
      <c r="B346" s="11"/>
      <c r="C346" s="40" t="s">
        <v>102</v>
      </c>
      <c r="D346" s="21">
        <f>E346*3</f>
        <v>96</v>
      </c>
      <c r="E346" s="5">
        <v>32</v>
      </c>
      <c r="F346" s="5">
        <f t="shared" ref="F346:F358" si="39">E346</f>
        <v>32</v>
      </c>
      <c r="G346" s="3">
        <f>F346</f>
        <v>32</v>
      </c>
    </row>
    <row r="347" spans="2:7" ht="17.100000000000001" customHeight="1" x14ac:dyDescent="0.25">
      <c r="B347" s="12"/>
      <c r="C347" s="40" t="s">
        <v>103</v>
      </c>
      <c r="D347" s="21">
        <f>E347*3</f>
        <v>114</v>
      </c>
      <c r="E347" s="5">
        <v>38</v>
      </c>
      <c r="F347" s="5">
        <f t="shared" si="39"/>
        <v>38</v>
      </c>
      <c r="G347" s="5">
        <f>F347+G346</f>
        <v>70</v>
      </c>
    </row>
    <row r="348" spans="2:7" ht="17.100000000000001" customHeight="1" x14ac:dyDescent="0.25">
      <c r="B348" s="12"/>
      <c r="C348" s="40" t="s">
        <v>104</v>
      </c>
      <c r="D348" s="21">
        <f t="shared" ref="D348:D358" si="40">E348*3</f>
        <v>21</v>
      </c>
      <c r="E348" s="22">
        <v>7</v>
      </c>
      <c r="F348" s="5">
        <f t="shared" si="39"/>
        <v>7</v>
      </c>
      <c r="G348" s="5">
        <f t="shared" ref="G348:G358" si="41">F348+G347</f>
        <v>77</v>
      </c>
    </row>
    <row r="349" spans="2:7" ht="30" customHeight="1" x14ac:dyDescent="0.25">
      <c r="B349" s="12"/>
      <c r="C349" s="40" t="s">
        <v>105</v>
      </c>
      <c r="D349" s="21">
        <f t="shared" si="40"/>
        <v>0</v>
      </c>
      <c r="E349" s="24">
        <v>0</v>
      </c>
      <c r="F349" s="5">
        <f t="shared" si="39"/>
        <v>0</v>
      </c>
      <c r="G349" s="5">
        <f t="shared" si="41"/>
        <v>77</v>
      </c>
    </row>
    <row r="350" spans="2:7" ht="17.100000000000001" customHeight="1" x14ac:dyDescent="0.25">
      <c r="B350" s="13"/>
      <c r="C350" s="40" t="s">
        <v>106</v>
      </c>
      <c r="D350" s="21">
        <f t="shared" si="40"/>
        <v>0</v>
      </c>
      <c r="E350" s="24">
        <v>0</v>
      </c>
      <c r="F350" s="5">
        <f t="shared" si="39"/>
        <v>0</v>
      </c>
      <c r="G350" s="5">
        <f t="shared" si="41"/>
        <v>77</v>
      </c>
    </row>
    <row r="351" spans="2:7" ht="17.100000000000001" customHeight="1" x14ac:dyDescent="0.25">
      <c r="B351" s="13"/>
      <c r="C351" s="40" t="s">
        <v>107</v>
      </c>
      <c r="D351" s="21">
        <f t="shared" si="40"/>
        <v>0</v>
      </c>
      <c r="E351" s="5">
        <v>0</v>
      </c>
      <c r="F351" s="5">
        <f t="shared" si="39"/>
        <v>0</v>
      </c>
      <c r="G351" s="5">
        <f t="shared" si="41"/>
        <v>77</v>
      </c>
    </row>
    <row r="352" spans="2:7" ht="17.100000000000001" customHeight="1" x14ac:dyDescent="0.25">
      <c r="B352" s="13"/>
      <c r="C352" s="40" t="s">
        <v>108</v>
      </c>
      <c r="D352" s="21">
        <f t="shared" si="40"/>
        <v>69</v>
      </c>
      <c r="E352" s="5">
        <v>23</v>
      </c>
      <c r="F352" s="5">
        <f t="shared" si="39"/>
        <v>23</v>
      </c>
      <c r="G352" s="5">
        <f t="shared" si="41"/>
        <v>100</v>
      </c>
    </row>
    <row r="353" spans="2:7" ht="17.100000000000001" customHeight="1" x14ac:dyDescent="0.25">
      <c r="B353" s="13"/>
      <c r="C353" s="40" t="s">
        <v>109</v>
      </c>
      <c r="D353" s="21">
        <f t="shared" si="40"/>
        <v>0</v>
      </c>
      <c r="E353" s="22">
        <v>0</v>
      </c>
      <c r="F353" s="5">
        <f t="shared" si="39"/>
        <v>0</v>
      </c>
      <c r="G353" s="5">
        <f t="shared" si="41"/>
        <v>100</v>
      </c>
    </row>
    <row r="354" spans="2:7" ht="17.100000000000001" customHeight="1" x14ac:dyDescent="0.25">
      <c r="B354" s="13"/>
      <c r="C354" s="40" t="s">
        <v>110</v>
      </c>
      <c r="D354" s="21">
        <f t="shared" si="40"/>
        <v>0</v>
      </c>
      <c r="E354" s="24">
        <v>0</v>
      </c>
      <c r="F354" s="5">
        <f t="shared" si="39"/>
        <v>0</v>
      </c>
      <c r="G354" s="5">
        <f t="shared" si="41"/>
        <v>100</v>
      </c>
    </row>
    <row r="355" spans="2:7" ht="17.100000000000001" customHeight="1" x14ac:dyDescent="0.25">
      <c r="B355" s="13"/>
      <c r="C355" s="40" t="s">
        <v>111</v>
      </c>
      <c r="D355" s="21">
        <f t="shared" si="40"/>
        <v>0</v>
      </c>
      <c r="E355" s="24">
        <v>0</v>
      </c>
      <c r="F355" s="5">
        <f t="shared" si="39"/>
        <v>0</v>
      </c>
      <c r="G355" s="5">
        <f t="shared" si="41"/>
        <v>100</v>
      </c>
    </row>
    <row r="356" spans="2:7" ht="17.100000000000001" customHeight="1" x14ac:dyDescent="0.25">
      <c r="B356" s="13"/>
      <c r="C356" s="40" t="s">
        <v>112</v>
      </c>
      <c r="D356" s="21">
        <f t="shared" si="40"/>
        <v>0</v>
      </c>
      <c r="E356" s="22">
        <v>0</v>
      </c>
      <c r="F356" s="5">
        <f t="shared" si="39"/>
        <v>0</v>
      </c>
      <c r="G356" s="5">
        <f t="shared" si="41"/>
        <v>100</v>
      </c>
    </row>
    <row r="357" spans="2:7" ht="17.100000000000001" customHeight="1" x14ac:dyDescent="0.25">
      <c r="B357" s="13"/>
      <c r="C357" s="40" t="s">
        <v>113</v>
      </c>
      <c r="D357" s="21">
        <f t="shared" si="40"/>
        <v>0</v>
      </c>
      <c r="E357" s="24">
        <v>0</v>
      </c>
      <c r="F357" s="5">
        <f t="shared" si="39"/>
        <v>0</v>
      </c>
      <c r="G357" s="5">
        <f t="shared" si="41"/>
        <v>100</v>
      </c>
    </row>
    <row r="358" spans="2:7" ht="17.100000000000001" customHeight="1" x14ac:dyDescent="0.25">
      <c r="B358" s="13"/>
      <c r="C358" s="40" t="s">
        <v>6</v>
      </c>
      <c r="D358" s="21">
        <f t="shared" si="40"/>
        <v>0</v>
      </c>
      <c r="E358" s="24">
        <v>0</v>
      </c>
      <c r="F358" s="5">
        <f t="shared" si="39"/>
        <v>0</v>
      </c>
      <c r="G358" s="5">
        <f t="shared" si="41"/>
        <v>100</v>
      </c>
    </row>
    <row r="359" spans="2:7" ht="17.100000000000001" customHeight="1" x14ac:dyDescent="0.25">
      <c r="B359" s="13"/>
      <c r="C359" s="14" t="s">
        <v>1</v>
      </c>
      <c r="D359" s="2">
        <v>300</v>
      </c>
      <c r="E359" s="6">
        <f>SUM(E346:E358)</f>
        <v>100</v>
      </c>
      <c r="F359" s="6">
        <v>100</v>
      </c>
      <c r="G359" s="7"/>
    </row>
    <row r="360" spans="2:7" ht="17.100000000000001" customHeight="1" x14ac:dyDescent="0.25">
      <c r="B360" s="13"/>
      <c r="C360" s="28"/>
      <c r="D360" s="29"/>
      <c r="E360" s="30"/>
      <c r="F360" s="30"/>
      <c r="G360" s="31"/>
    </row>
    <row r="361" spans="2:7" ht="17.100000000000001" customHeight="1" x14ac:dyDescent="0.25">
      <c r="B361" s="13"/>
      <c r="C361" s="28"/>
      <c r="D361" s="29"/>
      <c r="E361" s="30"/>
      <c r="F361" s="30"/>
      <c r="G361" s="31"/>
    </row>
    <row r="362" spans="2:7" ht="17.100000000000001" customHeight="1" x14ac:dyDescent="0.25">
      <c r="B362" s="13"/>
      <c r="C362" s="28"/>
      <c r="D362" s="29"/>
      <c r="E362" s="30"/>
      <c r="F362" s="30"/>
      <c r="G362" s="31"/>
    </row>
    <row r="363" spans="2:7" ht="17.100000000000001" customHeight="1" x14ac:dyDescent="0.25">
      <c r="B363" s="13"/>
      <c r="C363" s="28"/>
      <c r="D363" s="29"/>
      <c r="E363" s="30"/>
      <c r="F363" s="30"/>
      <c r="G363" s="31"/>
    </row>
    <row r="365" spans="2:7" ht="36" customHeight="1" x14ac:dyDescent="0.25">
      <c r="B365" s="37" t="s">
        <v>114</v>
      </c>
      <c r="C365" s="38"/>
      <c r="D365" s="38"/>
      <c r="E365" s="38"/>
      <c r="F365" s="38"/>
      <c r="G365" s="39"/>
    </row>
    <row r="366" spans="2:7" ht="29.1" customHeight="1" x14ac:dyDescent="0.25">
      <c r="B366" s="10"/>
      <c r="C366" s="43"/>
      <c r="D366" s="15" t="s">
        <v>2</v>
      </c>
      <c r="E366" s="16" t="s">
        <v>3</v>
      </c>
      <c r="F366" s="16" t="s">
        <v>4</v>
      </c>
      <c r="G366" s="17" t="s">
        <v>5</v>
      </c>
    </row>
    <row r="367" spans="2:7" ht="17.100000000000001" customHeight="1" x14ac:dyDescent="0.25">
      <c r="B367" s="11"/>
      <c r="C367" s="40" t="s">
        <v>115</v>
      </c>
      <c r="D367" s="21">
        <f>E367*3</f>
        <v>243</v>
      </c>
      <c r="E367" s="3">
        <v>81</v>
      </c>
      <c r="F367" s="5">
        <f t="shared" ref="F367:F370" si="42">E367</f>
        <v>81</v>
      </c>
      <c r="G367" s="3">
        <f>F367</f>
        <v>81</v>
      </c>
    </row>
    <row r="368" spans="2:7" ht="17.100000000000001" customHeight="1" x14ac:dyDescent="0.25">
      <c r="B368" s="12"/>
      <c r="C368" s="40" t="s">
        <v>116</v>
      </c>
      <c r="D368" s="21">
        <f>E368*3</f>
        <v>51</v>
      </c>
      <c r="E368" s="5">
        <v>17</v>
      </c>
      <c r="F368" s="5">
        <f t="shared" si="42"/>
        <v>17</v>
      </c>
      <c r="G368" s="5">
        <f>F368+G367</f>
        <v>98</v>
      </c>
    </row>
    <row r="369" spans="2:7" ht="17.100000000000001" customHeight="1" x14ac:dyDescent="0.25">
      <c r="B369" s="12"/>
      <c r="C369" s="40" t="s">
        <v>8</v>
      </c>
      <c r="D369" s="21">
        <f t="shared" ref="D369:D370" si="43">E369*3</f>
        <v>3</v>
      </c>
      <c r="E369" s="5">
        <v>1</v>
      </c>
      <c r="F369" s="5">
        <f t="shared" si="42"/>
        <v>1</v>
      </c>
      <c r="G369" s="5">
        <f t="shared" ref="G369:G370" si="44">F369+G368</f>
        <v>99</v>
      </c>
    </row>
    <row r="370" spans="2:7" ht="17.100000000000001" customHeight="1" x14ac:dyDescent="0.25">
      <c r="B370" s="12"/>
      <c r="C370" s="40" t="s">
        <v>117</v>
      </c>
      <c r="D370" s="21">
        <f t="shared" si="43"/>
        <v>3</v>
      </c>
      <c r="E370" s="5">
        <v>1</v>
      </c>
      <c r="F370" s="5">
        <f t="shared" si="42"/>
        <v>1</v>
      </c>
      <c r="G370" s="5">
        <f t="shared" si="44"/>
        <v>100</v>
      </c>
    </row>
    <row r="371" spans="2:7" ht="17.100000000000001" customHeight="1" x14ac:dyDescent="0.25">
      <c r="B371" s="13"/>
      <c r="C371" s="14" t="s">
        <v>1</v>
      </c>
      <c r="D371" s="2">
        <v>300</v>
      </c>
      <c r="E371" s="6">
        <v>100</v>
      </c>
      <c r="F371" s="6">
        <v>100</v>
      </c>
      <c r="G371" s="7"/>
    </row>
    <row r="372" spans="2:7" ht="17.100000000000001" customHeight="1" x14ac:dyDescent="0.25">
      <c r="B372" s="13"/>
      <c r="C372" s="28"/>
      <c r="D372" s="29"/>
      <c r="E372" s="30"/>
      <c r="F372" s="30"/>
      <c r="G372" s="31"/>
    </row>
    <row r="373" spans="2:7" ht="17.100000000000001" customHeight="1" x14ac:dyDescent="0.25">
      <c r="B373" s="13"/>
      <c r="C373" s="28"/>
      <c r="D373" s="29"/>
      <c r="E373" s="30"/>
      <c r="F373" s="30"/>
      <c r="G373" s="31"/>
    </row>
    <row r="374" spans="2:7" ht="17.100000000000001" customHeight="1" x14ac:dyDescent="0.25">
      <c r="B374" s="13"/>
      <c r="C374" s="28"/>
      <c r="D374" s="29"/>
      <c r="E374" s="30"/>
      <c r="F374" s="30"/>
      <c r="G374" s="31"/>
    </row>
    <row r="375" spans="2:7" ht="17.100000000000001" customHeight="1" x14ac:dyDescent="0.25">
      <c r="B375" s="13"/>
      <c r="C375" s="28"/>
      <c r="D375" s="29"/>
      <c r="E375" s="30"/>
      <c r="F375" s="30"/>
      <c r="G375" s="31"/>
    </row>
    <row r="376" spans="2:7" ht="17.100000000000001" customHeight="1" x14ac:dyDescent="0.25">
      <c r="B376" s="13"/>
      <c r="C376" s="28"/>
      <c r="D376" s="29"/>
      <c r="E376" s="30"/>
      <c r="F376" s="30"/>
      <c r="G376" s="31"/>
    </row>
    <row r="377" spans="2:7" ht="17.100000000000001" customHeight="1" x14ac:dyDescent="0.25">
      <c r="B377" s="13"/>
      <c r="C377" s="28"/>
      <c r="D377" s="29"/>
      <c r="E377" s="30"/>
      <c r="F377" s="30"/>
      <c r="G377" s="31"/>
    </row>
    <row r="378" spans="2:7" ht="17.100000000000001" customHeight="1" x14ac:dyDescent="0.25">
      <c r="B378" s="13"/>
      <c r="C378" s="28"/>
      <c r="D378" s="29"/>
      <c r="E378" s="30"/>
      <c r="F378" s="30"/>
      <c r="G378" s="31"/>
    </row>
    <row r="379" spans="2:7" ht="17.100000000000001" customHeight="1" x14ac:dyDescent="0.25">
      <c r="B379" s="13"/>
      <c r="C379" s="28"/>
      <c r="D379" s="29"/>
      <c r="E379" s="30"/>
      <c r="F379" s="30"/>
      <c r="G379" s="31"/>
    </row>
    <row r="380" spans="2:7" ht="17.100000000000001" customHeight="1" x14ac:dyDescent="0.25">
      <c r="B380" s="13"/>
      <c r="C380" s="28"/>
      <c r="D380" s="29"/>
      <c r="E380" s="30"/>
      <c r="F380" s="30"/>
      <c r="G380" s="31"/>
    </row>
    <row r="381" spans="2:7" ht="17.100000000000001" customHeight="1" x14ac:dyDescent="0.25">
      <c r="B381" s="13"/>
      <c r="C381" s="28"/>
      <c r="D381" s="29"/>
      <c r="E381" s="30"/>
      <c r="F381" s="30"/>
      <c r="G381" s="31"/>
    </row>
    <row r="383" spans="2:7" ht="54.95" customHeight="1" x14ac:dyDescent="0.25">
      <c r="B383" s="37" t="s">
        <v>118</v>
      </c>
      <c r="C383" s="38"/>
      <c r="D383" s="38"/>
      <c r="E383" s="38"/>
      <c r="F383" s="38"/>
      <c r="G383" s="39"/>
    </row>
    <row r="384" spans="2:7" ht="29.1" customHeight="1" x14ac:dyDescent="0.25">
      <c r="B384" s="10"/>
      <c r="C384" s="43"/>
      <c r="D384" s="15" t="s">
        <v>2</v>
      </c>
      <c r="E384" s="16" t="s">
        <v>3</v>
      </c>
      <c r="F384" s="16" t="s">
        <v>4</v>
      </c>
      <c r="G384" s="17" t="s">
        <v>5</v>
      </c>
    </row>
    <row r="385" spans="2:9" ht="17.100000000000001" customHeight="1" x14ac:dyDescent="0.25">
      <c r="B385" s="11"/>
      <c r="C385" s="40" t="s">
        <v>16</v>
      </c>
      <c r="D385">
        <v>20</v>
      </c>
      <c r="E385" s="5">
        <v>10</v>
      </c>
      <c r="F385" s="5">
        <f t="shared" ref="F385:F387" si="45">E385</f>
        <v>10</v>
      </c>
      <c r="G385" s="3">
        <f>F385</f>
        <v>10</v>
      </c>
      <c r="I385" s="18"/>
    </row>
    <row r="386" spans="2:9" ht="17.100000000000001" customHeight="1" x14ac:dyDescent="0.25">
      <c r="B386" s="12"/>
      <c r="C386" s="40" t="s">
        <v>7</v>
      </c>
      <c r="D386" s="4">
        <v>20</v>
      </c>
      <c r="E386" s="5">
        <v>62</v>
      </c>
      <c r="F386" s="5">
        <f t="shared" si="45"/>
        <v>62</v>
      </c>
      <c r="G386" s="5">
        <f>F386+G385</f>
        <v>72</v>
      </c>
      <c r="I386" s="20"/>
    </row>
    <row r="387" spans="2:9" ht="17.100000000000001" customHeight="1" x14ac:dyDescent="0.25">
      <c r="B387" s="12"/>
      <c r="C387" s="40" t="s">
        <v>17</v>
      </c>
      <c r="D387" s="21">
        <v>60</v>
      </c>
      <c r="E387" s="22">
        <v>28</v>
      </c>
      <c r="F387" s="5">
        <f t="shared" si="45"/>
        <v>28</v>
      </c>
      <c r="G387" s="5">
        <f>F387+G386</f>
        <v>100</v>
      </c>
      <c r="I387" s="20"/>
    </row>
    <row r="388" spans="2:9" ht="17.100000000000001" customHeight="1" x14ac:dyDescent="0.25">
      <c r="B388" s="13"/>
      <c r="C388" s="14" t="s">
        <v>1</v>
      </c>
      <c r="D388" s="2">
        <v>300</v>
      </c>
      <c r="E388" s="6">
        <v>100</v>
      </c>
      <c r="F388" s="6">
        <v>100</v>
      </c>
      <c r="G388" s="7"/>
    </row>
    <row r="389" spans="2:9" ht="17.100000000000001" customHeight="1" x14ac:dyDescent="0.25">
      <c r="B389" s="13"/>
      <c r="C389" s="28"/>
      <c r="D389" s="29"/>
      <c r="E389" s="30"/>
      <c r="F389" s="30"/>
      <c r="G389" s="31"/>
    </row>
    <row r="390" spans="2:9" ht="17.100000000000001" customHeight="1" x14ac:dyDescent="0.25">
      <c r="B390" s="13"/>
      <c r="C390" s="28"/>
      <c r="D390" s="29"/>
      <c r="E390" s="30"/>
      <c r="F390" s="30"/>
      <c r="G390" s="31"/>
    </row>
    <row r="391" spans="2:9" ht="17.100000000000001" customHeight="1" x14ac:dyDescent="0.25">
      <c r="B391" s="13"/>
      <c r="C391" s="28"/>
      <c r="D391" s="29"/>
      <c r="E391" s="30"/>
      <c r="F391" s="30"/>
      <c r="G391" s="31"/>
    </row>
    <row r="392" spans="2:9" ht="17.100000000000001" customHeight="1" x14ac:dyDescent="0.25">
      <c r="B392" s="13"/>
      <c r="C392" s="28"/>
      <c r="D392" s="29"/>
      <c r="E392" s="30"/>
      <c r="F392" s="30"/>
      <c r="G392" s="31"/>
    </row>
    <row r="393" spans="2:9" ht="17.100000000000001" customHeight="1" x14ac:dyDescent="0.25">
      <c r="B393" s="13"/>
      <c r="C393" s="28"/>
      <c r="D393" s="29"/>
      <c r="E393" s="30"/>
      <c r="F393" s="30"/>
      <c r="G393" s="31"/>
    </row>
    <row r="394" spans="2:9" ht="17.100000000000001" customHeight="1" x14ac:dyDescent="0.25">
      <c r="B394" s="13"/>
      <c r="C394" s="28"/>
      <c r="D394" s="29"/>
      <c r="E394" s="30"/>
      <c r="F394" s="30"/>
      <c r="G394" s="31"/>
    </row>
    <row r="395" spans="2:9" ht="17.100000000000001" customHeight="1" x14ac:dyDescent="0.25">
      <c r="B395" s="13"/>
      <c r="C395" s="28"/>
      <c r="D395" s="29"/>
      <c r="E395" s="30"/>
      <c r="F395" s="30"/>
      <c r="G395" s="31"/>
    </row>
    <row r="396" spans="2:9" ht="17.100000000000001" customHeight="1" x14ac:dyDescent="0.25">
      <c r="B396" s="13"/>
      <c r="C396" s="28"/>
      <c r="D396" s="29"/>
      <c r="E396" s="30"/>
      <c r="F396" s="30"/>
      <c r="G396" s="31"/>
    </row>
    <row r="397" spans="2:9" ht="17.100000000000001" customHeight="1" x14ac:dyDescent="0.25">
      <c r="B397" s="13"/>
      <c r="C397" s="28"/>
      <c r="D397" s="29"/>
      <c r="E397" s="30"/>
      <c r="F397" s="30"/>
      <c r="G397" s="31"/>
    </row>
    <row r="398" spans="2:9" ht="17.100000000000001" customHeight="1" x14ac:dyDescent="0.25">
      <c r="B398" s="13"/>
      <c r="C398" s="28"/>
      <c r="D398" s="29"/>
      <c r="E398" s="30"/>
      <c r="F398" s="30"/>
      <c r="G398" s="31"/>
    </row>
    <row r="399" spans="2:9" ht="17.100000000000001" customHeight="1" x14ac:dyDescent="0.25">
      <c r="B399" s="13"/>
      <c r="C399" s="28"/>
      <c r="D399" s="29"/>
      <c r="E399" s="30"/>
      <c r="F399" s="30"/>
      <c r="G399" s="31"/>
    </row>
    <row r="400" spans="2:9" ht="17.100000000000001" customHeight="1" x14ac:dyDescent="0.25">
      <c r="B400" s="37" t="s">
        <v>119</v>
      </c>
      <c r="C400" s="38"/>
      <c r="D400" s="38"/>
      <c r="E400" s="38"/>
      <c r="F400" s="38"/>
      <c r="G400" s="39"/>
    </row>
    <row r="401" spans="2:7" ht="31.5" x14ac:dyDescent="0.25">
      <c r="B401" s="10"/>
      <c r="C401" s="43"/>
      <c r="D401" s="15" t="s">
        <v>2</v>
      </c>
      <c r="E401" s="16" t="s">
        <v>3</v>
      </c>
      <c r="F401" s="16" t="s">
        <v>4</v>
      </c>
      <c r="G401" s="17" t="s">
        <v>5</v>
      </c>
    </row>
    <row r="402" spans="2:7" ht="15" x14ac:dyDescent="0.25">
      <c r="B402" s="11"/>
      <c r="C402" s="41" t="s">
        <v>120</v>
      </c>
      <c r="D402" s="21">
        <f>E402*3</f>
        <v>6</v>
      </c>
      <c r="E402" s="5">
        <v>2</v>
      </c>
      <c r="F402" s="5">
        <f t="shared" ref="F402:F413" si="46">E402</f>
        <v>2</v>
      </c>
      <c r="G402" s="3">
        <f>F402</f>
        <v>2</v>
      </c>
    </row>
    <row r="403" spans="2:7" ht="15" x14ac:dyDescent="0.25">
      <c r="B403" s="12"/>
      <c r="C403" s="41" t="s">
        <v>121</v>
      </c>
      <c r="D403" s="21">
        <f>E403*3</f>
        <v>15</v>
      </c>
      <c r="E403" s="5">
        <v>5</v>
      </c>
      <c r="F403" s="5">
        <f t="shared" si="46"/>
        <v>5</v>
      </c>
      <c r="G403" s="5">
        <f>F403+G402</f>
        <v>7</v>
      </c>
    </row>
    <row r="404" spans="2:7" ht="15" x14ac:dyDescent="0.25">
      <c r="B404" s="12"/>
      <c r="C404" s="41" t="s">
        <v>122</v>
      </c>
      <c r="D404" s="21">
        <f t="shared" ref="D404:D413" si="47">E404*3</f>
        <v>0</v>
      </c>
      <c r="E404" s="22">
        <v>0</v>
      </c>
      <c r="F404" s="5">
        <f t="shared" si="46"/>
        <v>0</v>
      </c>
      <c r="G404" s="5">
        <f t="shared" ref="G404:G412" si="48">F404+G403</f>
        <v>7</v>
      </c>
    </row>
    <row r="405" spans="2:7" ht="15" x14ac:dyDescent="0.25">
      <c r="B405" s="13"/>
      <c r="C405" s="41" t="s">
        <v>123</v>
      </c>
      <c r="D405" s="21">
        <f t="shared" si="47"/>
        <v>0</v>
      </c>
      <c r="E405" s="27">
        <v>0</v>
      </c>
      <c r="F405" s="5">
        <f t="shared" si="46"/>
        <v>0</v>
      </c>
      <c r="G405" s="5">
        <f t="shared" si="48"/>
        <v>7</v>
      </c>
    </row>
    <row r="406" spans="2:7" ht="15" x14ac:dyDescent="0.25">
      <c r="C406" s="41" t="s">
        <v>124</v>
      </c>
      <c r="D406" s="21">
        <f t="shared" si="47"/>
        <v>0</v>
      </c>
      <c r="E406" s="50">
        <v>0</v>
      </c>
      <c r="F406" s="5">
        <f t="shared" si="46"/>
        <v>0</v>
      </c>
      <c r="G406" s="5">
        <f t="shared" si="48"/>
        <v>7</v>
      </c>
    </row>
    <row r="407" spans="2:7" ht="15" x14ac:dyDescent="0.25">
      <c r="C407" s="41" t="s">
        <v>125</v>
      </c>
      <c r="D407" s="21">
        <f t="shared" si="47"/>
        <v>0</v>
      </c>
      <c r="E407" s="49">
        <v>0</v>
      </c>
      <c r="F407" s="5">
        <f t="shared" si="46"/>
        <v>0</v>
      </c>
      <c r="G407" s="5">
        <f t="shared" si="48"/>
        <v>7</v>
      </c>
    </row>
    <row r="408" spans="2:7" ht="15" x14ac:dyDescent="0.25">
      <c r="C408" s="47" t="s">
        <v>126</v>
      </c>
      <c r="D408" s="21">
        <f t="shared" si="47"/>
        <v>12</v>
      </c>
      <c r="E408" s="49">
        <v>4</v>
      </c>
      <c r="F408" s="5">
        <f t="shared" si="46"/>
        <v>4</v>
      </c>
      <c r="G408" s="5">
        <f t="shared" si="48"/>
        <v>11</v>
      </c>
    </row>
    <row r="409" spans="2:7" ht="15" x14ac:dyDescent="0.25">
      <c r="C409" s="47" t="s">
        <v>127</v>
      </c>
      <c r="D409" s="21">
        <f t="shared" si="47"/>
        <v>0</v>
      </c>
      <c r="E409" s="49">
        <v>0</v>
      </c>
      <c r="F409" s="5">
        <f t="shared" si="46"/>
        <v>0</v>
      </c>
      <c r="G409" s="5">
        <f t="shared" si="48"/>
        <v>11</v>
      </c>
    </row>
    <row r="410" spans="2:7" ht="15" x14ac:dyDescent="0.25">
      <c r="C410" s="47" t="s">
        <v>128</v>
      </c>
      <c r="D410" s="21">
        <f t="shared" si="47"/>
        <v>0</v>
      </c>
      <c r="E410" s="49">
        <v>0</v>
      </c>
      <c r="F410" s="5">
        <f t="shared" si="46"/>
        <v>0</v>
      </c>
      <c r="G410" s="5">
        <f t="shared" si="48"/>
        <v>11</v>
      </c>
    </row>
    <row r="411" spans="2:7" ht="15" x14ac:dyDescent="0.25">
      <c r="C411" s="47" t="s">
        <v>129</v>
      </c>
      <c r="D411" s="21">
        <f t="shared" si="47"/>
        <v>0</v>
      </c>
      <c r="E411" s="49">
        <v>0</v>
      </c>
      <c r="F411" s="5">
        <f t="shared" si="46"/>
        <v>0</v>
      </c>
      <c r="G411" s="5">
        <f t="shared" si="48"/>
        <v>11</v>
      </c>
    </row>
    <row r="412" spans="2:7" ht="15" x14ac:dyDescent="0.25">
      <c r="C412" s="41" t="s">
        <v>130</v>
      </c>
      <c r="D412" s="21">
        <f t="shared" si="47"/>
        <v>0</v>
      </c>
      <c r="E412" s="49">
        <v>0</v>
      </c>
      <c r="F412" s="5">
        <f t="shared" si="46"/>
        <v>0</v>
      </c>
      <c r="G412" s="5">
        <f t="shared" si="48"/>
        <v>11</v>
      </c>
    </row>
    <row r="413" spans="2:7" ht="15" x14ac:dyDescent="0.25">
      <c r="C413" s="48" t="s">
        <v>131</v>
      </c>
      <c r="D413" s="21">
        <f t="shared" si="47"/>
        <v>0</v>
      </c>
      <c r="E413" s="49">
        <v>0</v>
      </c>
      <c r="F413" s="5">
        <f t="shared" si="46"/>
        <v>0</v>
      </c>
      <c r="G413" s="5">
        <f t="shared" ref="G413" si="49">F413+G412</f>
        <v>11</v>
      </c>
    </row>
    <row r="414" spans="2:7" x14ac:dyDescent="0.25">
      <c r="C414" s="14" t="s">
        <v>1</v>
      </c>
      <c r="D414" s="2">
        <v>300</v>
      </c>
      <c r="E414" s="6">
        <f>SUM(E402:E413)</f>
        <v>11</v>
      </c>
      <c r="F414" s="6">
        <f>SUM(F402:F413)</f>
        <v>11</v>
      </c>
      <c r="G414" s="7"/>
    </row>
    <row r="421" spans="2:7" ht="15" x14ac:dyDescent="0.25">
      <c r="B421" s="37" t="s">
        <v>132</v>
      </c>
      <c r="C421" s="38"/>
      <c r="D421" s="38"/>
      <c r="E421" s="38"/>
      <c r="F421" s="38"/>
      <c r="G421" s="39"/>
    </row>
    <row r="422" spans="2:7" ht="31.5" x14ac:dyDescent="0.25">
      <c r="B422" s="10"/>
      <c r="C422" s="43"/>
      <c r="D422" s="15" t="s">
        <v>2</v>
      </c>
      <c r="E422" s="16" t="s">
        <v>3</v>
      </c>
      <c r="F422" s="16" t="s">
        <v>4</v>
      </c>
      <c r="G422" s="17" t="s">
        <v>5</v>
      </c>
    </row>
    <row r="423" spans="2:7" ht="15" x14ac:dyDescent="0.25">
      <c r="B423" s="11"/>
      <c r="C423" s="40" t="s">
        <v>16</v>
      </c>
      <c r="D423" s="21">
        <f>E423*3</f>
        <v>6</v>
      </c>
      <c r="E423" s="5">
        <v>2</v>
      </c>
      <c r="F423" s="5">
        <f t="shared" ref="F423:F424" si="50">E423</f>
        <v>2</v>
      </c>
      <c r="G423" s="3">
        <f>F423</f>
        <v>2</v>
      </c>
    </row>
    <row r="424" spans="2:7" ht="15" x14ac:dyDescent="0.25">
      <c r="B424" s="12"/>
      <c r="C424" s="40" t="s">
        <v>7</v>
      </c>
      <c r="D424" s="21">
        <f>E424*3</f>
        <v>294</v>
      </c>
      <c r="E424" s="5">
        <v>98</v>
      </c>
      <c r="F424" s="5">
        <f t="shared" si="50"/>
        <v>98</v>
      </c>
      <c r="G424" s="5">
        <f>F424+G423</f>
        <v>100</v>
      </c>
    </row>
    <row r="425" spans="2:7" x14ac:dyDescent="0.25">
      <c r="B425" s="13"/>
      <c r="C425" s="14" t="s">
        <v>1</v>
      </c>
      <c r="D425" s="2">
        <v>300</v>
      </c>
      <c r="E425" s="6">
        <v>100</v>
      </c>
      <c r="F425" s="6">
        <v>100</v>
      </c>
      <c r="G425" s="7"/>
    </row>
    <row r="433" spans="2:7" ht="15" x14ac:dyDescent="0.25">
      <c r="B433" s="37" t="s">
        <v>133</v>
      </c>
      <c r="C433" s="38"/>
      <c r="D433" s="38"/>
      <c r="E433" s="38"/>
      <c r="F433" s="38"/>
      <c r="G433" s="39"/>
    </row>
    <row r="434" spans="2:7" ht="31.5" x14ac:dyDescent="0.25">
      <c r="B434" s="10"/>
      <c r="C434" s="43"/>
      <c r="D434" s="15" t="s">
        <v>2</v>
      </c>
      <c r="E434" s="16" t="s">
        <v>3</v>
      </c>
      <c r="F434" s="16" t="s">
        <v>4</v>
      </c>
      <c r="G434" s="17" t="s">
        <v>5</v>
      </c>
    </row>
    <row r="435" spans="2:7" ht="15" x14ac:dyDescent="0.25">
      <c r="B435" s="11"/>
      <c r="C435" s="40" t="s">
        <v>22</v>
      </c>
      <c r="D435" s="21">
        <f>E435*3</f>
        <v>6</v>
      </c>
      <c r="E435" s="5">
        <v>2</v>
      </c>
      <c r="F435" s="3">
        <f>E435</f>
        <v>2</v>
      </c>
      <c r="G435" s="3">
        <f>F435</f>
        <v>2</v>
      </c>
    </row>
    <row r="436" spans="2:7" ht="15" x14ac:dyDescent="0.25">
      <c r="B436" s="12"/>
      <c r="C436" s="40" t="s">
        <v>23</v>
      </c>
      <c r="D436" s="21">
        <f>E436*3</f>
        <v>21</v>
      </c>
      <c r="E436" s="5">
        <v>7</v>
      </c>
      <c r="F436" s="5">
        <f>E436</f>
        <v>7</v>
      </c>
      <c r="G436" s="5">
        <f>F436+G435</f>
        <v>9</v>
      </c>
    </row>
    <row r="437" spans="2:7" ht="15" x14ac:dyDescent="0.25">
      <c r="B437" s="13"/>
      <c r="C437" s="40" t="s">
        <v>8</v>
      </c>
      <c r="D437" s="21">
        <f t="shared" ref="D437:D439" si="51">E437*3</f>
        <v>126</v>
      </c>
      <c r="E437" s="27">
        <v>42</v>
      </c>
      <c r="F437" s="5">
        <f t="shared" ref="F437:F439" si="52">E437</f>
        <v>42</v>
      </c>
      <c r="G437" s="5">
        <f t="shared" ref="G437:G439" si="53">F437+G436</f>
        <v>51</v>
      </c>
    </row>
    <row r="438" spans="2:7" ht="15" x14ac:dyDescent="0.25">
      <c r="C438" s="40" t="s">
        <v>24</v>
      </c>
      <c r="D438" s="21">
        <f t="shared" si="51"/>
        <v>108</v>
      </c>
      <c r="E438" s="50">
        <v>36</v>
      </c>
      <c r="F438" s="5">
        <f t="shared" si="52"/>
        <v>36</v>
      </c>
      <c r="G438" s="5">
        <f t="shared" si="53"/>
        <v>87</v>
      </c>
    </row>
    <row r="439" spans="2:7" ht="15" x14ac:dyDescent="0.25">
      <c r="C439" s="40" t="s">
        <v>25</v>
      </c>
      <c r="D439" s="21">
        <f t="shared" si="51"/>
        <v>39</v>
      </c>
      <c r="E439" s="50">
        <v>13</v>
      </c>
      <c r="F439" s="5">
        <f t="shared" si="52"/>
        <v>13</v>
      </c>
      <c r="G439" s="5">
        <f t="shared" si="53"/>
        <v>100</v>
      </c>
    </row>
    <row r="440" spans="2:7" x14ac:dyDescent="0.25">
      <c r="C440" s="14" t="s">
        <v>1</v>
      </c>
      <c r="D440" s="2">
        <v>300</v>
      </c>
      <c r="E440" s="6">
        <f>SUM(E435:E439)</f>
        <v>100</v>
      </c>
      <c r="F440" s="6">
        <v>100</v>
      </c>
      <c r="G440" s="7"/>
    </row>
  </sheetData>
  <mergeCells count="24">
    <mergeCell ref="B400:G400"/>
    <mergeCell ref="B421:G421"/>
    <mergeCell ref="B433:G433"/>
    <mergeCell ref="B156:G156"/>
    <mergeCell ref="B45:G45"/>
    <mergeCell ref="B59:G59"/>
    <mergeCell ref="B383:G383"/>
    <mergeCell ref="B365:G365"/>
    <mergeCell ref="B325:G325"/>
    <mergeCell ref="B344:G344"/>
    <mergeCell ref="B138:G138"/>
    <mergeCell ref="B177:G177"/>
    <mergeCell ref="B214:G214"/>
    <mergeCell ref="B232:G232"/>
    <mergeCell ref="B196:G196"/>
    <mergeCell ref="B293:G293"/>
    <mergeCell ref="B311:G311"/>
    <mergeCell ref="B272:G272"/>
    <mergeCell ref="B252:G252"/>
    <mergeCell ref="B6:G6"/>
    <mergeCell ref="B26:G26"/>
    <mergeCell ref="B99:G99"/>
    <mergeCell ref="B119:G119"/>
    <mergeCell ref="B77:G7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2023-12-22T04:42:47Z</dcterms:modified>
</cp:coreProperties>
</file>