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+94 76 451 0309\"/>
    </mc:Choice>
  </mc:AlternateContent>
  <xr:revisionPtr revIDLastSave="0" documentId="13_ncr:1_{AC006F34-DD35-4429-9392-A340424912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13" i="1" l="1"/>
  <c r="E213" i="1"/>
  <c r="E214" i="1"/>
  <c r="G214" i="1"/>
  <c r="D154" i="1"/>
  <c r="D136" i="1"/>
  <c r="D69" i="1"/>
  <c r="G29" i="1"/>
  <c r="G30" i="1" s="1"/>
  <c r="G31" i="1" s="1"/>
  <c r="E32" i="1"/>
  <c r="D215" i="1"/>
  <c r="G213" i="1"/>
  <c r="D200" i="1"/>
  <c r="G198" i="1"/>
  <c r="D181" i="1"/>
  <c r="G179" i="1"/>
  <c r="G164" i="1"/>
  <c r="D32" i="1"/>
  <c r="G65" i="1"/>
  <c r="G152" i="1"/>
  <c r="G134" i="1"/>
  <c r="D166" i="1"/>
  <c r="G199" i="1" l="1"/>
  <c r="G180" i="1"/>
  <c r="G165" i="1"/>
  <c r="G10" i="1"/>
  <c r="G11" i="1" s="1"/>
  <c r="G12" i="1" s="1"/>
  <c r="G13" i="1" s="1"/>
  <c r="G153" i="1"/>
  <c r="G135" i="1"/>
  <c r="G66" i="1"/>
  <c r="G67" i="1" s="1"/>
  <c r="G68" i="1" s="1"/>
</calcChain>
</file>

<file path=xl/sharedStrings.xml><?xml version="1.0" encoding="utf-8"?>
<sst xmlns="http://schemas.openxmlformats.org/spreadsheetml/2006/main" count="113" uniqueCount="41">
  <si>
    <t>Frequency Table</t>
  </si>
  <si>
    <t>tl;=j</t>
  </si>
  <si>
    <t>ixLHd;h</t>
  </si>
  <si>
    <t>m%;sY;h</t>
  </si>
  <si>
    <t>j,x.= m%;sY;h</t>
  </si>
  <si>
    <t>iuqÉÑ; m%;sY;h</t>
  </si>
  <si>
    <t>fjk;a</t>
  </si>
  <si>
    <t>Tõ</t>
  </si>
  <si>
    <t>ke;</t>
  </si>
  <si>
    <t>01. ඔබ අයත් දිස්ත්‍රික්කය</t>
  </si>
  <si>
    <t>02. ඔබ පදිංචි ප්‍රදේශයේ ස්වභාවය</t>
  </si>
  <si>
    <t>03. ඔබේ වයස් සීමාව</t>
  </si>
  <si>
    <t>04. ඔබේ අධ්‍යාපනික මට්ටම</t>
  </si>
  <si>
    <t>05. ඔබ ෆේස්බුක් සමාජ මාධ්‍ය භාවිත කරනවාද?</t>
  </si>
  <si>
    <t>06. ෆේස්බුක්හි පළවන දෘශ්‍ය රූප (කුමනාකාරයේ හෝ ඡායාරූපයක්, සිතුවමක්, පින්තූරයක්) කෙරෙහි ඔබ ප්‍රතිචාර දැක්වීමට (Comments or Shears) පෙළඹේ ද?</t>
  </si>
  <si>
    <t>07. ඔබට කලාව පිළිබඳව දැනුවත් බවක් තිබේද?</t>
  </si>
  <si>
    <t>8.1.1 'camouflaged love' - ප්‍රසාද් අලුවත්ත</t>
  </si>
  <si>
    <t>8.2.1.'This is not a stupa' - ප්‍රසාද් අලුත්වත්ත
ඔබ මෙම රූපයට,</t>
  </si>
  <si>
    <t>8.3.1. 'Humuers' - විමුක්ති සහන්
ඔබ මෙම රූපයට,</t>
  </si>
  <si>
    <t>8.4.1. ඔසරිය - ජනනි කුරේ
ඔබ මෙම රූපයට,
ඔබ මෙම රූපයට,</t>
  </si>
  <si>
    <t>8.5.1. ස්වයං භූමදානය - ජනනි කුරේ
ඔබ මෙම රූපයට,
ඔබ මෙම රූපයට,
ඔබ මෙම රූපයට,
ඔබ මෙම රූපයට,</t>
  </si>
  <si>
    <t>09. ඉහත ආකාරයේ නිර්මාණාත්මක දෘශ්‍ය රූප ඇසුරෙන් ප්‍රේක්ෂකයාට යම් කිසි අදහසක්/ අර්ථයක් ගෙන ‍යාම ඔබ සිතන ආකාරයට,</t>
  </si>
  <si>
    <t>id¾:l hs'</t>
  </si>
  <si>
    <t>wid¾:l hs'</t>
  </si>
  <si>
    <t>leu;shs</t>
  </si>
  <si>
    <t>wleu;shs</t>
  </si>
  <si>
    <t>id$fm&lt; iu;a</t>
  </si>
  <si>
    <t>W$ fm&lt; iu;a</t>
  </si>
  <si>
    <t>Wmdê wfmalaIl</t>
  </si>
  <si>
    <t>WmdêOdÍ</t>
  </si>
  <si>
    <t>wjqreÿ 18 - 24</t>
  </si>
  <si>
    <t>wjqreÿ 25 - 29</t>
  </si>
  <si>
    <t>wjqreÿ 30 - 49</t>
  </si>
  <si>
    <t>wjqreÿ 50g jeä</t>
  </si>
  <si>
    <t>kd.ßl</t>
  </si>
  <si>
    <t>w¾O kd.ßl</t>
  </si>
  <si>
    <t>.%dóh</t>
  </si>
  <si>
    <t>fld&lt;U</t>
  </si>
  <si>
    <t>.ïmy</t>
  </si>
  <si>
    <t>uykqjr</t>
  </si>
  <si>
    <t>.d,a,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</si>
</sst>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</borders>
  <cellStyleXfs count="5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59">
    <xf numFmtId="0" fontId="0" fillId="0" borderId="0" xfId="0"/>
    <xf numFmtId="165" fontId="3" fillId="0" borderId="10" xfId="33" applyNumberFormat="1" applyFont="1" applyBorder="1" applyAlignment="1">
      <alignment horizontal="right" vertical="top"/>
    </xf>
    <xf numFmtId="0" fontId="3" fillId="0" borderId="13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5" fillId="0" borderId="0" xfId="0" applyFont="1"/>
    <xf numFmtId="0" fontId="5" fillId="0" borderId="6" xfId="20" applyFont="1" applyBorder="1" applyAlignment="1">
      <alignment wrapText="1"/>
    </xf>
    <xf numFmtId="165" fontId="3" fillId="0" borderId="5" xfId="36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164" fontId="3" fillId="0" borderId="7" xfId="29" applyNumberFormat="1" applyFont="1" applyBorder="1" applyAlignment="1">
      <alignment horizontal="right" vertical="top"/>
    </xf>
    <xf numFmtId="165" fontId="3" fillId="0" borderId="8" xfId="37" applyNumberFormat="1" applyFont="1" applyBorder="1" applyAlignment="1">
      <alignment horizontal="right" vertical="top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4" fontId="3" fillId="0" borderId="11" xfId="39" applyNumberFormat="1" applyFont="1" applyBorder="1" applyAlignment="1">
      <alignment horizontal="right" vertical="top"/>
    </xf>
    <xf numFmtId="165" fontId="3" fillId="0" borderId="12" xfId="40" applyNumberFormat="1" applyFont="1" applyBorder="1" applyAlignment="1">
      <alignment horizontal="right" vertical="top"/>
    </xf>
    <xf numFmtId="0" fontId="0" fillId="2" borderId="0" xfId="0" applyFill="1"/>
    <xf numFmtId="164" fontId="3" fillId="0" borderId="7" xfId="39" applyNumberFormat="1" applyFont="1" applyBorder="1" applyAlignment="1">
      <alignment horizontal="right" vertical="top"/>
    </xf>
    <xf numFmtId="165" fontId="3" fillId="0" borderId="8" xfId="40" applyNumberFormat="1" applyFont="1" applyBorder="1" applyAlignment="1">
      <alignment horizontal="right" vertical="top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5" applyFont="1" applyBorder="1" applyAlignment="1">
      <alignment horizontal="left" vertical="top" wrapText="1"/>
    </xf>
    <xf numFmtId="164" fontId="3" fillId="0" borderId="3" xfId="39" applyNumberFormat="1" applyFont="1" applyBorder="1" applyAlignment="1">
      <alignment horizontal="right" vertical="top"/>
    </xf>
    <xf numFmtId="165" fontId="3" fillId="0" borderId="3" xfId="40" applyNumberFormat="1" applyFont="1" applyBorder="1" applyAlignment="1">
      <alignment horizontal="right" vertical="top"/>
    </xf>
    <xf numFmtId="0" fontId="5" fillId="0" borderId="3" xfId="2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5" fillId="0" borderId="3" xfId="0" applyFont="1" applyBorder="1"/>
    <xf numFmtId="164" fontId="3" fillId="0" borderId="3" xfId="41" applyNumberFormat="1" applyFont="1" applyBorder="1" applyAlignment="1">
      <alignment horizontal="right" vertical="top"/>
    </xf>
    <xf numFmtId="165" fontId="3" fillId="0" borderId="3" xfId="42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4" fontId="3" fillId="0" borderId="9" xfId="49" applyNumberFormat="1" applyFont="1" applyBorder="1" applyAlignment="1">
      <alignment horizontal="right" vertical="top"/>
    </xf>
    <xf numFmtId="165" fontId="3" fillId="0" borderId="23" xfId="50" applyNumberFormat="1" applyFont="1" applyBorder="1" applyAlignment="1">
      <alignment horizontal="right" vertical="top"/>
    </xf>
    <xf numFmtId="165" fontId="3" fillId="0" borderId="10" xfId="51" applyNumberFormat="1" applyFont="1" applyBorder="1" applyAlignment="1">
      <alignment horizontal="right" vertical="top"/>
    </xf>
    <xf numFmtId="164" fontId="3" fillId="0" borderId="14" xfId="52" applyNumberFormat="1" applyFont="1" applyBorder="1" applyAlignment="1">
      <alignment horizontal="right" vertical="top"/>
    </xf>
    <xf numFmtId="165" fontId="3" fillId="0" borderId="15" xfId="53" applyNumberFormat="1" applyFont="1" applyBorder="1" applyAlignment="1">
      <alignment horizontal="right" vertical="top"/>
    </xf>
    <xf numFmtId="164" fontId="3" fillId="0" borderId="11" xfId="54" applyNumberFormat="1" applyFont="1" applyBorder="1" applyAlignment="1">
      <alignment horizontal="right" vertical="top"/>
    </xf>
    <xf numFmtId="165" fontId="3" fillId="0" borderId="12" xfId="55" applyNumberFormat="1" applyFont="1" applyBorder="1" applyAlignment="1">
      <alignment horizontal="right" vertical="top"/>
    </xf>
    <xf numFmtId="164" fontId="3" fillId="0" borderId="20" xfId="52" applyNumberFormat="1" applyFont="1" applyBorder="1" applyAlignment="1">
      <alignment horizontal="right" vertical="top"/>
    </xf>
    <xf numFmtId="165" fontId="3" fillId="0" borderId="24" xfId="53" applyNumberFormat="1" applyFont="1" applyBorder="1" applyAlignment="1">
      <alignment horizontal="right" vertical="top"/>
    </xf>
    <xf numFmtId="164" fontId="3" fillId="0" borderId="21" xfId="52" applyNumberFormat="1" applyFont="1" applyBorder="1" applyAlignment="1">
      <alignment horizontal="right" vertical="top"/>
    </xf>
    <xf numFmtId="165" fontId="3" fillId="0" borderId="22" xfId="53" applyNumberFormat="1" applyFont="1" applyBorder="1" applyAlignment="1">
      <alignment horizontal="right" vertical="top"/>
    </xf>
    <xf numFmtId="164" fontId="3" fillId="0" borderId="3" xfId="49" applyNumberFormat="1" applyFont="1" applyBorder="1" applyAlignment="1">
      <alignment horizontal="right" vertical="top"/>
    </xf>
    <xf numFmtId="165" fontId="3" fillId="0" borderId="3" xfId="50" applyNumberFormat="1" applyFont="1" applyBorder="1" applyAlignment="1">
      <alignment horizontal="right" vertical="top"/>
    </xf>
    <xf numFmtId="165" fontId="3" fillId="0" borderId="16" xfId="56" applyNumberFormat="1" applyFont="1" applyBorder="1" applyAlignment="1">
      <alignment horizontal="right" vertical="top"/>
    </xf>
    <xf numFmtId="0" fontId="3" fillId="0" borderId="13" xfId="57" applyFont="1" applyBorder="1" applyAlignment="1">
      <alignment horizontal="left" vertical="top" wrapText="1"/>
    </xf>
  </cellXfs>
  <cellStyles count="58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103311674" xfId="47" xr:uid="{C834EB17-3DE8-42F0-9503-62B0AAAAE0A9}"/>
    <cellStyle name="style1687103313101" xfId="45" xr:uid="{B6F4FEB6-D064-4519-9992-AC07270C4606}"/>
    <cellStyle name="style1687103313183" xfId="43" xr:uid="{43D6BE8F-1079-4A07-9F6D-67A7C9DD44DA}"/>
    <cellStyle name="style1687103313455" xfId="39" xr:uid="{B2CDE0F1-0629-43C1-98C9-CE27A5EA234E}"/>
    <cellStyle name="style1687103313726" xfId="44" xr:uid="{8130D6D6-A157-438F-B782-22C6191B44EF}"/>
    <cellStyle name="style1687103313800" xfId="46" xr:uid="{80079473-7A53-4593-AC06-F86E56F4E1DF}"/>
    <cellStyle name="style1687103313876" xfId="41" xr:uid="{2BB0040F-23C2-48DB-A37A-C1D69C1B9533}"/>
    <cellStyle name="style1687103314014" xfId="42" xr:uid="{7EC9F0FD-96B6-4A3A-B16E-5BD100889551}"/>
    <cellStyle name="style1687103314131" xfId="48" xr:uid="{CF19A746-589D-4857-998F-982C93C2471C}"/>
    <cellStyle name="style1687103314222" xfId="40" xr:uid="{C8011DA8-A40C-4231-94DD-D9A9F869A6FF}"/>
    <cellStyle name="style1687109682386" xfId="49" xr:uid="{D7EDD174-DD44-4D06-8DE8-237A3EDCA778}"/>
    <cellStyle name="style1687109682729" xfId="54" xr:uid="{41DE3C9F-FA54-41BC-8776-7540B46F4BF5}"/>
    <cellStyle name="style1687109683109" xfId="50" xr:uid="{DDAD2F90-F034-4C91-B82B-2540C98B0B8B}"/>
    <cellStyle name="style1687109683193" xfId="51" xr:uid="{F754B6E8-6185-4885-B02A-C74189E1A217}"/>
    <cellStyle name="style1687109683265" xfId="52" xr:uid="{7FBF1E29-7561-4BA4-9C8A-F9D584D5A70A}"/>
    <cellStyle name="style1687109683354" xfId="53" xr:uid="{ACD6E1D7-4EAE-450B-9923-8BE2F5963EA5}"/>
    <cellStyle name="style1687109683444" xfId="56" xr:uid="{94C4575D-9C45-48F0-9BC7-A5AF77AB3031}"/>
    <cellStyle name="style1687109683526" xfId="55" xr:uid="{AB78ACA4-FC8F-4CAA-B646-46609485DBE8}"/>
    <cellStyle name="style1687109683588" xfId="57" xr:uid="{9BD8A632-93E5-48B7-BA08-CAF24D7DDB2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Sheet1!$C$9:$C$13</c:f>
              <c:strCache>
                <c:ptCount val="5"/>
                <c:pt idx="0">
                  <c:v>fld&lt;U</c:v>
                </c:pt>
                <c:pt idx="1">
                  <c:v>.ïmy</c:v>
                </c:pt>
                <c:pt idx="2">
                  <c:v>uykqjr</c:v>
                </c:pt>
                <c:pt idx="3">
                  <c:v>.d,a,</c:v>
                </c:pt>
                <c:pt idx="4">
                  <c:v>fjk;a</c:v>
                </c:pt>
              </c:strCache>
            </c:strRef>
          </c:cat>
          <c:val>
            <c:numRef>
              <c:f>Sheet1!$D$9:$D$13</c:f>
              <c:numCache>
                <c:formatCode>###0</c:formatCode>
                <c:ptCount val="5"/>
                <c:pt idx="0">
                  <c:v>29</c:v>
                </c:pt>
                <c:pt idx="1">
                  <c:v>20</c:v>
                </c:pt>
                <c:pt idx="2">
                  <c:v>13</c:v>
                </c:pt>
                <c:pt idx="3">
                  <c:v>15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Sheet1!$C$85:$C$86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Sheet1!$D$85:$D$86</c:f>
              <c:numCache>
                <c:formatCode>###0</c:formatCode>
                <c:ptCount val="2"/>
                <c:pt idx="0">
                  <c:v>141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Sheet1!$C$104:$C$105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Sheet1!$D$104:$D$105</c:f>
              <c:numCache>
                <c:formatCode>###0</c:formatCode>
                <c:ptCount val="2"/>
                <c:pt idx="0">
                  <c:v>127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98-42C7-9B54-2C6DE2BED0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98-42C7-9B54-2C6DE2BED0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F98-42C7-9B54-2C6DE2BED06A}"/>
              </c:ext>
            </c:extLst>
          </c:dPt>
          <c:cat>
            <c:strRef>
              <c:f>Sheet1!$C$104:$C$105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Sheet1!$D$104:$D$105</c:f>
              <c:numCache>
                <c:formatCode>###0</c:formatCode>
                <c:ptCount val="2"/>
                <c:pt idx="0">
                  <c:v>127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Sheet1!$C$115:$C$116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Sheet1!$D$115:$D$116</c:f>
              <c:numCache>
                <c:formatCode>###0</c:formatCode>
                <c:ptCount val="2"/>
                <c:pt idx="0">
                  <c:v>134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63-487F-9EA8-1CF94D283E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63-487F-9EA8-1CF94D283E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63-487F-9EA8-1CF94D283E1F}"/>
              </c:ext>
            </c:extLst>
          </c:dPt>
          <c:cat>
            <c:strRef>
              <c:f>Sheet1!$C$115:$C$116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Sheet1!$D$115:$D$116</c:f>
              <c:numCache>
                <c:formatCode>###0</c:formatCode>
                <c:ptCount val="2"/>
                <c:pt idx="0">
                  <c:v>134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Sheet1!$C$134:$C$135</c:f>
              <c:strCache>
                <c:ptCount val="2"/>
                <c:pt idx="0">
                  <c:v>leu;shs</c:v>
                </c:pt>
                <c:pt idx="1">
                  <c:v>wleu;shs</c:v>
                </c:pt>
              </c:strCache>
            </c:strRef>
          </c:cat>
          <c:val>
            <c:numRef>
              <c:f>Sheet1!$D$134:$D$135</c:f>
              <c:numCache>
                <c:formatCode>###0</c:formatCode>
                <c:ptCount val="2"/>
                <c:pt idx="0">
                  <c:v>126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D6-48BB-944C-6C438A109C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D6-48BB-944C-6C438A109C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D6-48BB-944C-6C438A109CA0}"/>
              </c:ext>
            </c:extLst>
          </c:dPt>
          <c:cat>
            <c:strRef>
              <c:f>Sheet1!$C$134:$C$135</c:f>
              <c:strCache>
                <c:ptCount val="2"/>
                <c:pt idx="0">
                  <c:v>leu;shs</c:v>
                </c:pt>
                <c:pt idx="1">
                  <c:v>wleu;shs</c:v>
                </c:pt>
              </c:strCache>
            </c:strRef>
          </c:cat>
          <c:val>
            <c:numRef>
              <c:f>Sheet1!$D$134:$D$135</c:f>
              <c:numCache>
                <c:formatCode>###0</c:formatCode>
                <c:ptCount val="2"/>
                <c:pt idx="0">
                  <c:v>126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Sheet1!$C$152:$C$153</c:f>
              <c:strCache>
                <c:ptCount val="2"/>
                <c:pt idx="0">
                  <c:v>leu;shs</c:v>
                </c:pt>
                <c:pt idx="1">
                  <c:v>wleu;shs</c:v>
                </c:pt>
              </c:strCache>
            </c:strRef>
          </c:cat>
          <c:val>
            <c:numRef>
              <c:f>Sheet1!$D$152:$D$153</c:f>
              <c:numCache>
                <c:formatCode>###0</c:formatCode>
                <c:ptCount val="2"/>
                <c:pt idx="0">
                  <c:v>132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Sheet1!$C$164:$C$165</c:f>
              <c:strCache>
                <c:ptCount val="2"/>
                <c:pt idx="0">
                  <c:v>leu;shs</c:v>
                </c:pt>
                <c:pt idx="1">
                  <c:v>wleu;shs</c:v>
                </c:pt>
              </c:strCache>
            </c:strRef>
          </c:cat>
          <c:val>
            <c:numRef>
              <c:f>Sheet1!$D$164:$D$165</c:f>
              <c:numCache>
                <c:formatCode>###0</c:formatCode>
                <c:ptCount val="2"/>
                <c:pt idx="0">
                  <c:v>106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AF-4D1A-8426-8E353372B7B1}"/>
              </c:ext>
            </c:extLst>
          </c:dPt>
          <c:cat>
            <c:strRef>
              <c:f>Sheet1!$C$164:$C$165</c:f>
              <c:strCache>
                <c:ptCount val="2"/>
                <c:pt idx="0">
                  <c:v>leu;shs</c:v>
                </c:pt>
                <c:pt idx="1">
                  <c:v>wleu;shs</c:v>
                </c:pt>
              </c:strCache>
            </c:strRef>
          </c:cat>
          <c:val>
            <c:numRef>
              <c:f>Sheet1!$D$164:$D$165</c:f>
              <c:numCache>
                <c:formatCode>###0</c:formatCode>
                <c:ptCount val="2"/>
                <c:pt idx="0">
                  <c:v>106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C1-4D5B-A7B1-ED06867BE6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Sheet1!$C$9:$C$13</c:f>
              <c:strCache>
                <c:ptCount val="5"/>
                <c:pt idx="0">
                  <c:v>fld&lt;U</c:v>
                </c:pt>
                <c:pt idx="1">
                  <c:v>.ïmy</c:v>
                </c:pt>
                <c:pt idx="2">
                  <c:v>uykqjr</c:v>
                </c:pt>
                <c:pt idx="3">
                  <c:v>.d,a,</c:v>
                </c:pt>
                <c:pt idx="4">
                  <c:v>fjk;a</c:v>
                </c:pt>
              </c:strCache>
            </c:strRef>
          </c:cat>
          <c:val>
            <c:numRef>
              <c:f>Sheet1!$D$9:$D$13</c:f>
              <c:numCache>
                <c:formatCode>###0</c:formatCode>
                <c:ptCount val="5"/>
                <c:pt idx="0">
                  <c:v>29</c:v>
                </c:pt>
                <c:pt idx="1">
                  <c:v>20</c:v>
                </c:pt>
                <c:pt idx="2">
                  <c:v>13</c:v>
                </c:pt>
                <c:pt idx="3">
                  <c:v>15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66-42FA-BF48-38AB0E7CEF8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66-42FA-BF48-38AB0E7CEF8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66-42FA-BF48-38AB0E7CEF86}"/>
              </c:ext>
            </c:extLst>
          </c:dPt>
          <c:cat>
            <c:strRef>
              <c:f>Sheet1!$C$179:$C$180</c:f>
              <c:strCache>
                <c:ptCount val="2"/>
                <c:pt idx="0">
                  <c:v>leu;shs</c:v>
                </c:pt>
                <c:pt idx="1">
                  <c:v>wleu;shs</c:v>
                </c:pt>
              </c:strCache>
            </c:strRef>
          </c:cat>
          <c:val>
            <c:numRef>
              <c:f>Sheet1!$D$179:$D$180</c:f>
              <c:numCache>
                <c:formatCode>###0</c:formatCode>
                <c:ptCount val="2"/>
                <c:pt idx="0">
                  <c:v>97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6-42FA-BF48-38AB0E7CE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59-4121-B34F-60A8170048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59-4121-B34F-60A8170048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59-4121-B34F-60A8170048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59-4121-B34F-60A817004825}"/>
              </c:ext>
            </c:extLst>
          </c:dPt>
          <c:cat>
            <c:strRef>
              <c:f>Sheet1!$C$179:$C$180</c:f>
              <c:strCache>
                <c:ptCount val="2"/>
                <c:pt idx="0">
                  <c:v>leu;shs</c:v>
                </c:pt>
                <c:pt idx="1">
                  <c:v>wleu;shs</c:v>
                </c:pt>
              </c:strCache>
            </c:strRef>
          </c:cat>
          <c:val>
            <c:numRef>
              <c:f>Sheet1!$D$179:$D$180</c:f>
              <c:numCache>
                <c:formatCode>###0</c:formatCode>
                <c:ptCount val="2"/>
                <c:pt idx="0">
                  <c:v>97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59-4121-B34F-60A81700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8A-493C-BC70-9689595751A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8A-493C-BC70-9689595751A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8A-493C-BC70-9689595751AE}"/>
              </c:ext>
            </c:extLst>
          </c:dPt>
          <c:cat>
            <c:strRef>
              <c:f>Sheet1!$C$198:$C$199</c:f>
              <c:strCache>
                <c:ptCount val="2"/>
                <c:pt idx="0">
                  <c:v>leu;shs</c:v>
                </c:pt>
                <c:pt idx="1">
                  <c:v>wleu;shs</c:v>
                </c:pt>
              </c:strCache>
            </c:strRef>
          </c:cat>
          <c:val>
            <c:numRef>
              <c:f>Sheet1!$D$198:$D$199</c:f>
              <c:numCache>
                <c:formatCode>###0</c:formatCode>
                <c:ptCount val="2"/>
                <c:pt idx="0">
                  <c:v>86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8A-493C-BC70-968959575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38-4716-A725-D171788EEF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38-4716-A725-D171788EEF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38-4716-A725-D171788EEF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38-4716-A725-D171788EEF89}"/>
              </c:ext>
            </c:extLst>
          </c:dPt>
          <c:cat>
            <c:strRef>
              <c:f>Sheet1!$C$198:$C$199</c:f>
              <c:strCache>
                <c:ptCount val="2"/>
                <c:pt idx="0">
                  <c:v>leu;shs</c:v>
                </c:pt>
                <c:pt idx="1">
                  <c:v>wleu;shs</c:v>
                </c:pt>
              </c:strCache>
            </c:strRef>
          </c:cat>
          <c:val>
            <c:numRef>
              <c:f>Sheet1!$D$198:$D$199</c:f>
              <c:numCache>
                <c:formatCode>###0</c:formatCode>
                <c:ptCount val="2"/>
                <c:pt idx="0">
                  <c:v>86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38-4716-A725-D171788EE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5-44FE-BC50-7689360433C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F5-44FE-BC50-7689360433C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F5-44FE-BC50-7689360433CB}"/>
              </c:ext>
            </c:extLst>
          </c:dPt>
          <c:cat>
            <c:strRef>
              <c:f>Sheet1!$C$213:$C$214</c:f>
              <c:strCache>
                <c:ptCount val="2"/>
                <c:pt idx="0">
                  <c:v>id¾:l hs'</c:v>
                </c:pt>
                <c:pt idx="1">
                  <c:v>wid¾:l hs'</c:v>
                </c:pt>
              </c:strCache>
            </c:strRef>
          </c:cat>
          <c:val>
            <c:numRef>
              <c:f>Sheet1!$D$213:$D$214</c:f>
              <c:numCache>
                <c:formatCode>###0</c:formatCode>
                <c:ptCount val="2"/>
                <c:pt idx="0">
                  <c:v>129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F5-44FE-BC50-76893604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A0-4197-8F5E-B5929F72C1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A0-4197-8F5E-B5929F72C1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A0-4197-8F5E-B5929F72C1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A0-4197-8F5E-B5929F72C12D}"/>
              </c:ext>
            </c:extLst>
          </c:dPt>
          <c:cat>
            <c:strRef>
              <c:f>Sheet1!$C$213:$C$214</c:f>
              <c:strCache>
                <c:ptCount val="2"/>
                <c:pt idx="0">
                  <c:v>id¾:l hs'</c:v>
                </c:pt>
                <c:pt idx="1">
                  <c:v>wid¾:l hs'</c:v>
                </c:pt>
              </c:strCache>
            </c:strRef>
          </c:cat>
          <c:val>
            <c:numRef>
              <c:f>Sheet1!$D$213:$D$214</c:f>
              <c:numCache>
                <c:formatCode>###0</c:formatCode>
                <c:ptCount val="2"/>
                <c:pt idx="0">
                  <c:v>129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A0-4197-8F5E-B5929F72C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Sheet1!$C$29:$C$31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Sheet1!$D$29:$D$31</c:f>
              <c:numCache>
                <c:formatCode>###0</c:formatCode>
                <c:ptCount val="3"/>
                <c:pt idx="0">
                  <c:v>35</c:v>
                </c:pt>
                <c:pt idx="1">
                  <c:v>57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D4-4B50-9E24-DA0B8C9484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D4-4B50-9E24-DA0B8C9484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D4-4B50-9E24-DA0B8C94843F}"/>
              </c:ext>
            </c:extLst>
          </c:dPt>
          <c:cat>
            <c:strRef>
              <c:f>Sheet1!$C$29:$C$31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Sheet1!$D$29:$D$31</c:f>
              <c:numCache>
                <c:formatCode>###0</c:formatCode>
                <c:ptCount val="3"/>
                <c:pt idx="0">
                  <c:v>35</c:v>
                </c:pt>
                <c:pt idx="1">
                  <c:v>57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Sheet1!$C$46:$C$49</c:f>
              <c:strCache>
                <c:ptCount val="4"/>
                <c:pt idx="0">
                  <c:v>wjqreÿ 18 - 24</c:v>
                </c:pt>
                <c:pt idx="1">
                  <c:v>wjqreÿ 25 - 29</c:v>
                </c:pt>
                <c:pt idx="2">
                  <c:v>wjqreÿ 30 - 49</c:v>
                </c:pt>
                <c:pt idx="3">
                  <c:v>wjqreÿ 50g jeä</c:v>
                </c:pt>
              </c:strCache>
            </c:strRef>
          </c:cat>
          <c:val>
            <c:numRef>
              <c:f>Sheet1!$D$46:$D$49</c:f>
              <c:numCache>
                <c:formatCode>###0</c:formatCode>
                <c:ptCount val="4"/>
                <c:pt idx="0">
                  <c:v>75</c:v>
                </c:pt>
                <c:pt idx="1">
                  <c:v>63</c:v>
                </c:pt>
                <c:pt idx="2">
                  <c:v>10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Sheet1!$C$46:$C$49</c:f>
              <c:strCache>
                <c:ptCount val="4"/>
                <c:pt idx="0">
                  <c:v>wjqreÿ 18 - 24</c:v>
                </c:pt>
                <c:pt idx="1">
                  <c:v>wjqreÿ 25 - 29</c:v>
                </c:pt>
                <c:pt idx="2">
                  <c:v>wjqreÿ 30 - 49</c:v>
                </c:pt>
                <c:pt idx="3">
                  <c:v>wjqreÿ 50g jeä</c:v>
                </c:pt>
              </c:strCache>
            </c:strRef>
          </c:cat>
          <c:val>
            <c:numRef>
              <c:f>Sheet1!$D$46:$D$49</c:f>
              <c:numCache>
                <c:formatCode>###0</c:formatCode>
                <c:ptCount val="4"/>
                <c:pt idx="0">
                  <c:v>75</c:v>
                </c:pt>
                <c:pt idx="1">
                  <c:v>63</c:v>
                </c:pt>
                <c:pt idx="2">
                  <c:v>10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Sheet1!$C$65:$C$68</c:f>
              <c:strCache>
                <c:ptCount val="4"/>
                <c:pt idx="0">
                  <c:v>id$fm&lt; iu;a</c:v>
                </c:pt>
                <c:pt idx="1">
                  <c:v>W$ fm&lt; iu;a</c:v>
                </c:pt>
                <c:pt idx="2">
                  <c:v>Wmdê wfmalaIl</c:v>
                </c:pt>
                <c:pt idx="3">
                  <c:v>WmdêOdÍ</c:v>
                </c:pt>
              </c:strCache>
            </c:strRef>
          </c:cat>
          <c:val>
            <c:numRef>
              <c:f>Sheet1!$D$65:$D$68</c:f>
              <c:numCache>
                <c:formatCode>###0</c:formatCode>
                <c:ptCount val="4"/>
                <c:pt idx="0">
                  <c:v>4</c:v>
                </c:pt>
                <c:pt idx="1">
                  <c:v>14</c:v>
                </c:pt>
                <c:pt idx="2">
                  <c:v>109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DF-4C01-90FA-90FA89DA883F}"/>
              </c:ext>
            </c:extLst>
          </c:dPt>
          <c:cat>
            <c:strRef>
              <c:f>Sheet1!$C$65:$C$68</c:f>
              <c:strCache>
                <c:ptCount val="4"/>
                <c:pt idx="0">
                  <c:v>id$fm&lt; iu;a</c:v>
                </c:pt>
                <c:pt idx="1">
                  <c:v>W$ fm&lt; iu;a</c:v>
                </c:pt>
                <c:pt idx="2">
                  <c:v>Wmdê wfmalaIl</c:v>
                </c:pt>
                <c:pt idx="3">
                  <c:v>WmdêOdÍ</c:v>
                </c:pt>
              </c:strCache>
            </c:strRef>
          </c:cat>
          <c:val>
            <c:numRef>
              <c:f>Sheet1!$D$65:$D$68</c:f>
              <c:numCache>
                <c:formatCode>###0</c:formatCode>
                <c:ptCount val="4"/>
                <c:pt idx="0">
                  <c:v>4</c:v>
                </c:pt>
                <c:pt idx="1">
                  <c:v>14</c:v>
                </c:pt>
                <c:pt idx="2">
                  <c:v>109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Sheet1!$C$85:$C$86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Sheet1!$D$85:$D$86</c:f>
              <c:numCache>
                <c:formatCode>###0</c:formatCode>
                <c:ptCount val="2"/>
                <c:pt idx="0">
                  <c:v>141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3</xdr:row>
      <xdr:rowOff>38100</xdr:rowOff>
    </xdr:from>
    <xdr:to>
      <xdr:col>12</xdr:col>
      <xdr:colOff>419100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847725</xdr:colOff>
      <xdr:row>2</xdr:row>
      <xdr:rowOff>142875</xdr:rowOff>
    </xdr:from>
    <xdr:to>
      <xdr:col>17</xdr:col>
      <xdr:colOff>895350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26</xdr:row>
      <xdr:rowOff>200025</xdr:rowOff>
    </xdr:from>
    <xdr:to>
      <xdr:col>12</xdr:col>
      <xdr:colOff>285750</xdr:colOff>
      <xdr:row>39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504825</xdr:colOff>
      <xdr:row>26</xdr:row>
      <xdr:rowOff>228600</xdr:rowOff>
    </xdr:from>
    <xdr:to>
      <xdr:col>17</xdr:col>
      <xdr:colOff>552450</xdr:colOff>
      <xdr:row>39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43</xdr:row>
      <xdr:rowOff>238125</xdr:rowOff>
    </xdr:from>
    <xdr:to>
      <xdr:col>12</xdr:col>
      <xdr:colOff>371475</xdr:colOff>
      <xdr:row>56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43</xdr:row>
      <xdr:rowOff>247650</xdr:rowOff>
    </xdr:from>
    <xdr:to>
      <xdr:col>17</xdr:col>
      <xdr:colOff>647700</xdr:colOff>
      <xdr:row>56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63</xdr:row>
      <xdr:rowOff>66675</xdr:rowOff>
    </xdr:from>
    <xdr:to>
      <xdr:col>12</xdr:col>
      <xdr:colOff>657225</xdr:colOff>
      <xdr:row>74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63</xdr:row>
      <xdr:rowOff>66675</xdr:rowOff>
    </xdr:from>
    <xdr:to>
      <xdr:col>18</xdr:col>
      <xdr:colOff>200025</xdr:colOff>
      <xdr:row>74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457200</xdr:colOff>
      <xdr:row>83</xdr:row>
      <xdr:rowOff>171449</xdr:rowOff>
    </xdr:from>
    <xdr:to>
      <xdr:col>17</xdr:col>
      <xdr:colOff>142875</xdr:colOff>
      <xdr:row>93</xdr:row>
      <xdr:rowOff>104774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561975</xdr:colOff>
      <xdr:row>83</xdr:row>
      <xdr:rowOff>180975</xdr:rowOff>
    </xdr:from>
    <xdr:to>
      <xdr:col>12</xdr:col>
      <xdr:colOff>76200</xdr:colOff>
      <xdr:row>93</xdr:row>
      <xdr:rowOff>200025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247650</xdr:colOff>
      <xdr:row>99</xdr:row>
      <xdr:rowOff>114300</xdr:rowOff>
    </xdr:from>
    <xdr:to>
      <xdr:col>12</xdr:col>
      <xdr:colOff>95250</xdr:colOff>
      <xdr:row>109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99</xdr:row>
      <xdr:rowOff>114300</xdr:rowOff>
    </xdr:from>
    <xdr:to>
      <xdr:col>17</xdr:col>
      <xdr:colOff>247650</xdr:colOff>
      <xdr:row>109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133350</xdr:colOff>
      <xdr:row>113</xdr:row>
      <xdr:rowOff>209550</xdr:rowOff>
    </xdr:from>
    <xdr:to>
      <xdr:col>12</xdr:col>
      <xdr:colOff>180975</xdr:colOff>
      <xdr:row>126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733425</xdr:colOff>
      <xdr:row>113</xdr:row>
      <xdr:rowOff>257175</xdr:rowOff>
    </xdr:from>
    <xdr:to>
      <xdr:col>17</xdr:col>
      <xdr:colOff>781050</xdr:colOff>
      <xdr:row>126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131</xdr:row>
      <xdr:rowOff>390525</xdr:rowOff>
    </xdr:from>
    <xdr:to>
      <xdr:col>12</xdr:col>
      <xdr:colOff>285750</xdr:colOff>
      <xdr:row>142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131</xdr:row>
      <xdr:rowOff>400050</xdr:rowOff>
    </xdr:from>
    <xdr:to>
      <xdr:col>17</xdr:col>
      <xdr:colOff>723900</xdr:colOff>
      <xdr:row>142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581025</xdr:colOff>
      <xdr:row>148</xdr:row>
      <xdr:rowOff>66676</xdr:rowOff>
    </xdr:from>
    <xdr:to>
      <xdr:col>12</xdr:col>
      <xdr:colOff>495300</xdr:colOff>
      <xdr:row>159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161</xdr:row>
      <xdr:rowOff>409575</xdr:rowOff>
    </xdr:from>
    <xdr:to>
      <xdr:col>12</xdr:col>
      <xdr:colOff>523875</xdr:colOff>
      <xdr:row>172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161</xdr:row>
      <xdr:rowOff>419100</xdr:rowOff>
    </xdr:from>
    <xdr:to>
      <xdr:col>17</xdr:col>
      <xdr:colOff>809625</xdr:colOff>
      <xdr:row>172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177</xdr:row>
      <xdr:rowOff>0</xdr:rowOff>
    </xdr:from>
    <xdr:to>
      <xdr:col>13</xdr:col>
      <xdr:colOff>47625</xdr:colOff>
      <xdr:row>188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2EAA52-4140-45DC-8D54-740214BE4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285750</xdr:colOff>
      <xdr:row>177</xdr:row>
      <xdr:rowOff>9525</xdr:rowOff>
    </xdr:from>
    <xdr:to>
      <xdr:col>18</xdr:col>
      <xdr:colOff>333375</xdr:colOff>
      <xdr:row>188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F0A6E7-DF58-4ECB-A60D-CF98AC7A6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13</xdr:col>
      <xdr:colOff>47625</xdr:colOff>
      <xdr:row>206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75A5EB1-076F-48DC-BAB1-767171A79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285750</xdr:colOff>
      <xdr:row>196</xdr:row>
      <xdr:rowOff>9525</xdr:rowOff>
    </xdr:from>
    <xdr:to>
      <xdr:col>18</xdr:col>
      <xdr:colOff>333375</xdr:colOff>
      <xdr:row>206</xdr:row>
      <xdr:rowOff>190500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9AB8FBD-B9F6-4E6C-A714-4820F79EC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211</xdr:row>
      <xdr:rowOff>0</xdr:rowOff>
    </xdr:from>
    <xdr:to>
      <xdr:col>13</xdr:col>
      <xdr:colOff>47625</xdr:colOff>
      <xdr:row>220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C42859A-28F0-4CC3-ABB0-D9B851CEC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285750</xdr:colOff>
      <xdr:row>211</xdr:row>
      <xdr:rowOff>9525</xdr:rowOff>
    </xdr:from>
    <xdr:to>
      <xdr:col>18</xdr:col>
      <xdr:colOff>333375</xdr:colOff>
      <xdr:row>221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7AFDE3F-36E1-4A40-80AE-9A6729085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215"/>
  <sheetViews>
    <sheetView tabSelected="1" workbookViewId="0">
      <selection activeCell="E6" sqref="E6"/>
    </sheetView>
  </sheetViews>
  <sheetFormatPr defaultRowHeight="15.75" x14ac:dyDescent="0.25"/>
  <cols>
    <col min="2" max="2" width="21.140625" style="3" customWidth="1"/>
    <col min="3" max="3" width="22.7109375" style="13" customWidth="1"/>
    <col min="4" max="4" width="23" customWidth="1"/>
    <col min="5" max="25" width="13.5703125" customWidth="1"/>
  </cols>
  <sheetData>
    <row r="5" spans="2:7" ht="18" x14ac:dyDescent="0.25">
      <c r="B5" s="4" t="s">
        <v>0</v>
      </c>
    </row>
    <row r="7" spans="2:7" ht="21" customHeight="1" x14ac:dyDescent="0.25">
      <c r="B7" s="29" t="s">
        <v>9</v>
      </c>
      <c r="C7" s="30"/>
      <c r="D7" s="30"/>
      <c r="E7" s="30"/>
      <c r="F7" s="30"/>
      <c r="G7" s="31"/>
    </row>
    <row r="8" spans="2:7" ht="29.1" customHeight="1" x14ac:dyDescent="0.25">
      <c r="B8" s="5"/>
      <c r="C8" s="14"/>
      <c r="D8" s="10" t="s">
        <v>2</v>
      </c>
      <c r="E8" s="11" t="s">
        <v>3</v>
      </c>
      <c r="F8" s="11" t="s">
        <v>4</v>
      </c>
      <c r="G8" s="12" t="s">
        <v>5</v>
      </c>
    </row>
    <row r="9" spans="2:7" ht="17.100000000000001" customHeight="1" x14ac:dyDescent="0.25">
      <c r="B9" s="6"/>
      <c r="C9" s="23" t="s">
        <v>37</v>
      </c>
      <c r="D9" s="44">
        <v>29</v>
      </c>
      <c r="E9" s="45">
        <v>19.333333333333332</v>
      </c>
      <c r="F9" s="45">
        <v>19.333333333333332</v>
      </c>
      <c r="G9" s="46">
        <v>19.333333333333332</v>
      </c>
    </row>
    <row r="10" spans="2:7" ht="17.100000000000001" customHeight="1" x14ac:dyDescent="0.25">
      <c r="B10" s="6"/>
      <c r="C10" s="23" t="s">
        <v>38</v>
      </c>
      <c r="D10" s="47">
        <v>20</v>
      </c>
      <c r="E10" s="48">
        <v>13.333333333333334</v>
      </c>
      <c r="F10" s="48">
        <v>13.333333333333334</v>
      </c>
      <c r="G10" s="15">
        <f>F10+G9</f>
        <v>32.666666666666664</v>
      </c>
    </row>
    <row r="11" spans="2:7" ht="17.100000000000001" customHeight="1" x14ac:dyDescent="0.25">
      <c r="B11" s="8"/>
      <c r="C11" s="23" t="s">
        <v>39</v>
      </c>
      <c r="D11" s="47">
        <v>13</v>
      </c>
      <c r="E11" s="48">
        <v>8.6666666666666679</v>
      </c>
      <c r="F11" s="48">
        <v>8.6666666666666679</v>
      </c>
      <c r="G11" s="15">
        <f t="shared" ref="G11:G13" si="0">F11+G10</f>
        <v>41.333333333333329</v>
      </c>
    </row>
    <row r="12" spans="2:7" ht="17.100000000000001" customHeight="1" x14ac:dyDescent="0.25">
      <c r="B12" s="8"/>
      <c r="C12" s="23" t="s">
        <v>40</v>
      </c>
      <c r="D12" s="47">
        <v>15</v>
      </c>
      <c r="E12" s="48">
        <v>10</v>
      </c>
      <c r="F12" s="48">
        <v>10</v>
      </c>
      <c r="G12" s="15">
        <f t="shared" si="0"/>
        <v>51.333333333333329</v>
      </c>
    </row>
    <row r="13" spans="2:7" ht="17.100000000000001" customHeight="1" x14ac:dyDescent="0.25">
      <c r="B13" s="8"/>
      <c r="C13" s="23" t="s">
        <v>6</v>
      </c>
      <c r="D13" s="47">
        <v>73</v>
      </c>
      <c r="E13" s="48">
        <v>48.666666666666671</v>
      </c>
      <c r="F13" s="48">
        <v>48.666666666666671</v>
      </c>
      <c r="G13" s="15">
        <f t="shared" si="0"/>
        <v>100</v>
      </c>
    </row>
    <row r="14" spans="2:7" ht="17.100000000000001" customHeight="1" x14ac:dyDescent="0.25">
      <c r="B14" s="8"/>
      <c r="C14" s="9" t="s">
        <v>1</v>
      </c>
      <c r="D14" s="49">
        <v>150</v>
      </c>
      <c r="E14" s="50">
        <v>100</v>
      </c>
      <c r="F14" s="50">
        <v>100</v>
      </c>
      <c r="G14" s="2"/>
    </row>
    <row r="15" spans="2:7" ht="17.100000000000001" customHeight="1" x14ac:dyDescent="0.25">
      <c r="B15" s="8"/>
      <c r="C15" s="19"/>
      <c r="D15" s="20"/>
      <c r="E15" s="21"/>
      <c r="F15" s="21"/>
      <c r="G15" s="22"/>
    </row>
    <row r="16" spans="2:7" ht="17.100000000000001" customHeight="1" x14ac:dyDescent="0.25">
      <c r="B16" s="8"/>
      <c r="C16" s="19"/>
      <c r="D16" s="20"/>
      <c r="E16" s="21"/>
      <c r="F16" s="21"/>
      <c r="G16" s="22"/>
    </row>
    <row r="17" spans="2:7" ht="17.100000000000001" customHeight="1" x14ac:dyDescent="0.25">
      <c r="B17" s="8"/>
      <c r="C17" s="19"/>
      <c r="D17" s="20"/>
      <c r="E17" s="21"/>
      <c r="F17" s="21"/>
      <c r="G17" s="22"/>
    </row>
    <row r="18" spans="2:7" ht="17.100000000000001" customHeight="1" x14ac:dyDescent="0.25">
      <c r="B18" s="8"/>
      <c r="C18" s="19"/>
      <c r="D18" s="20"/>
      <c r="E18" s="21"/>
      <c r="F18" s="21"/>
      <c r="G18" s="22"/>
    </row>
    <row r="19" spans="2:7" ht="17.100000000000001" customHeight="1" x14ac:dyDescent="0.25">
      <c r="B19" s="8"/>
      <c r="C19" s="19"/>
      <c r="D19" s="20"/>
      <c r="E19" s="21"/>
      <c r="F19" s="21"/>
      <c r="G19" s="22"/>
    </row>
    <row r="20" spans="2:7" ht="17.100000000000001" customHeight="1" x14ac:dyDescent="0.25">
      <c r="B20" s="8"/>
      <c r="C20" s="19"/>
      <c r="D20" s="20"/>
      <c r="E20" s="21"/>
      <c r="F20" s="21"/>
      <c r="G20" s="22"/>
    </row>
    <row r="21" spans="2:7" ht="17.100000000000001" customHeight="1" x14ac:dyDescent="0.25">
      <c r="B21" s="8"/>
      <c r="C21" s="19"/>
      <c r="D21" s="20"/>
      <c r="E21" s="21"/>
      <c r="F21" s="21"/>
      <c r="G21" s="22"/>
    </row>
    <row r="22" spans="2:7" ht="17.100000000000001" customHeight="1" x14ac:dyDescent="0.25">
      <c r="B22" s="8"/>
      <c r="C22" s="19"/>
      <c r="D22" s="20"/>
      <c r="E22" s="21"/>
      <c r="F22" s="21"/>
      <c r="G22" s="22"/>
    </row>
    <row r="23" spans="2:7" ht="17.100000000000001" customHeight="1" x14ac:dyDescent="0.25">
      <c r="B23" s="8"/>
      <c r="C23" s="19"/>
      <c r="D23" s="20"/>
      <c r="E23" s="21"/>
      <c r="F23" s="21"/>
      <c r="G23" s="22"/>
    </row>
    <row r="24" spans="2:7" ht="17.100000000000001" customHeight="1" x14ac:dyDescent="0.25">
      <c r="B24" s="8"/>
      <c r="C24" s="19"/>
      <c r="D24" s="20"/>
      <c r="E24" s="21"/>
      <c r="F24" s="21"/>
      <c r="G24" s="22"/>
    </row>
    <row r="25" spans="2:7" ht="17.100000000000001" customHeight="1" x14ac:dyDescent="0.25">
      <c r="B25" s="8"/>
      <c r="C25" s="19"/>
      <c r="D25" s="20"/>
      <c r="E25" s="21"/>
      <c r="F25" s="21"/>
      <c r="G25" s="22"/>
    </row>
    <row r="27" spans="2:7" ht="21" customHeight="1" x14ac:dyDescent="0.25">
      <c r="B27" s="29" t="s">
        <v>10</v>
      </c>
      <c r="C27" s="30"/>
      <c r="D27" s="30"/>
      <c r="E27" s="30"/>
      <c r="F27" s="30"/>
      <c r="G27" s="31"/>
    </row>
    <row r="28" spans="2:7" ht="29.1" customHeight="1" x14ac:dyDescent="0.25">
      <c r="B28" s="5"/>
      <c r="C28" s="14"/>
      <c r="D28" s="10" t="s">
        <v>2</v>
      </c>
      <c r="E28" s="11" t="s">
        <v>3</v>
      </c>
      <c r="F28" s="11" t="s">
        <v>4</v>
      </c>
      <c r="G28" s="12" t="s">
        <v>5</v>
      </c>
    </row>
    <row r="29" spans="2:7" ht="17.100000000000001" customHeight="1" x14ac:dyDescent="0.25">
      <c r="B29" s="6"/>
      <c r="C29" s="23" t="s">
        <v>34</v>
      </c>
      <c r="D29" s="51">
        <v>35</v>
      </c>
      <c r="E29" s="52">
        <v>23.333333333333332</v>
      </c>
      <c r="F29" s="52">
        <v>23.333333333333332</v>
      </c>
      <c r="G29" s="46">
        <f>F29</f>
        <v>23.333333333333332</v>
      </c>
    </row>
    <row r="30" spans="2:7" ht="17.100000000000001" customHeight="1" x14ac:dyDescent="0.25">
      <c r="B30" s="7"/>
      <c r="C30" s="13" t="s">
        <v>35</v>
      </c>
      <c r="D30" s="55">
        <v>57</v>
      </c>
      <c r="E30" s="56">
        <v>38</v>
      </c>
      <c r="F30" s="56">
        <v>38</v>
      </c>
      <c r="G30" s="15">
        <f>F30+G29</f>
        <v>61.333333333333329</v>
      </c>
    </row>
    <row r="31" spans="2:7" ht="17.100000000000001" customHeight="1" x14ac:dyDescent="0.25">
      <c r="B31" s="7"/>
      <c r="C31" s="23" t="s">
        <v>36</v>
      </c>
      <c r="D31" s="53">
        <v>58</v>
      </c>
      <c r="E31" s="54">
        <v>38.666666666666664</v>
      </c>
      <c r="F31" s="54">
        <v>38.666666666666664</v>
      </c>
      <c r="G31" s="15">
        <f>F31+G30</f>
        <v>100</v>
      </c>
    </row>
    <row r="32" spans="2:7" ht="17.100000000000001" customHeight="1" x14ac:dyDescent="0.25">
      <c r="B32" s="8"/>
      <c r="C32" s="9" t="s">
        <v>1</v>
      </c>
      <c r="D32" s="24">
        <f>SUM(D29:D31)</f>
        <v>150</v>
      </c>
      <c r="E32" s="25">
        <f>SUM(E29:E31)</f>
        <v>100</v>
      </c>
      <c r="F32" s="25">
        <v>100</v>
      </c>
      <c r="G32" s="2"/>
    </row>
    <row r="33" spans="2:7" ht="17.100000000000001" customHeight="1" x14ac:dyDescent="0.25">
      <c r="B33" s="8"/>
      <c r="C33" s="19"/>
      <c r="D33" s="20"/>
      <c r="E33" s="21"/>
      <c r="F33" s="21"/>
      <c r="G33" s="22"/>
    </row>
    <row r="34" spans="2:7" ht="17.100000000000001" customHeight="1" x14ac:dyDescent="0.25">
      <c r="B34" s="8"/>
      <c r="C34" s="19"/>
      <c r="D34" s="20"/>
      <c r="E34" s="21"/>
      <c r="F34" s="21"/>
      <c r="G34" s="22"/>
    </row>
    <row r="35" spans="2:7" ht="17.100000000000001" customHeight="1" x14ac:dyDescent="0.25">
      <c r="B35" s="8"/>
      <c r="C35" s="19"/>
      <c r="D35" s="20"/>
      <c r="E35" s="21"/>
      <c r="F35" s="21"/>
      <c r="G35" s="22"/>
    </row>
    <row r="36" spans="2:7" ht="17.100000000000001" customHeight="1" x14ac:dyDescent="0.25">
      <c r="B36" s="8"/>
      <c r="C36" s="19"/>
      <c r="D36" s="20"/>
      <c r="E36" s="21"/>
      <c r="F36" s="21"/>
      <c r="G36" s="22"/>
    </row>
    <row r="37" spans="2:7" ht="17.100000000000001" customHeight="1" x14ac:dyDescent="0.25">
      <c r="B37" s="8"/>
      <c r="C37" s="19"/>
      <c r="D37" s="20"/>
      <c r="E37" s="21"/>
      <c r="F37" s="21"/>
      <c r="G37" s="22"/>
    </row>
    <row r="38" spans="2:7" ht="17.100000000000001" customHeight="1" x14ac:dyDescent="0.25">
      <c r="B38" s="8"/>
      <c r="C38" s="19"/>
      <c r="D38" s="20"/>
      <c r="E38" s="21"/>
      <c r="F38" s="21"/>
      <c r="G38" s="22"/>
    </row>
    <row r="39" spans="2:7" ht="17.100000000000001" customHeight="1" x14ac:dyDescent="0.25">
      <c r="B39" s="8"/>
      <c r="C39" s="19"/>
      <c r="D39" s="20"/>
      <c r="E39" s="21"/>
      <c r="F39" s="21"/>
      <c r="G39" s="22"/>
    </row>
    <row r="40" spans="2:7" ht="17.100000000000001" customHeight="1" x14ac:dyDescent="0.25">
      <c r="B40" s="8"/>
      <c r="C40" s="19"/>
      <c r="D40" s="20"/>
      <c r="E40" s="21"/>
      <c r="F40" s="21"/>
      <c r="G40" s="22"/>
    </row>
    <row r="41" spans="2:7" ht="17.100000000000001" customHeight="1" x14ac:dyDescent="0.25">
      <c r="B41" s="8"/>
      <c r="C41" s="19"/>
      <c r="D41" s="20"/>
      <c r="E41" s="21"/>
      <c r="F41" s="21"/>
      <c r="G41" s="22"/>
    </row>
    <row r="42" spans="2:7" ht="17.100000000000001" customHeight="1" x14ac:dyDescent="0.25">
      <c r="B42" s="8"/>
      <c r="C42" s="19"/>
      <c r="D42" s="20"/>
      <c r="E42" s="21"/>
      <c r="F42" s="21"/>
      <c r="G42" s="22"/>
    </row>
    <row r="44" spans="2:7" ht="21" customHeight="1" x14ac:dyDescent="0.25">
      <c r="B44" s="29" t="s">
        <v>11</v>
      </c>
      <c r="C44" s="30"/>
      <c r="D44" s="30"/>
      <c r="E44" s="30"/>
      <c r="F44" s="30"/>
      <c r="G44" s="31"/>
    </row>
    <row r="45" spans="2:7" ht="29.1" customHeight="1" x14ac:dyDescent="0.25">
      <c r="B45" s="5"/>
      <c r="C45" s="14"/>
      <c r="D45" s="10" t="s">
        <v>2</v>
      </c>
      <c r="E45" s="11" t="s">
        <v>3</v>
      </c>
      <c r="F45" s="11" t="s">
        <v>4</v>
      </c>
      <c r="G45" s="12" t="s">
        <v>5</v>
      </c>
    </row>
    <row r="46" spans="2:7" ht="17.100000000000001" customHeight="1" x14ac:dyDescent="0.25">
      <c r="B46" s="6"/>
      <c r="C46" s="13" t="s">
        <v>30</v>
      </c>
      <c r="D46" s="44">
        <v>75</v>
      </c>
      <c r="E46" s="45">
        <v>50</v>
      </c>
      <c r="F46" s="45">
        <v>50</v>
      </c>
      <c r="G46" s="46">
        <v>50</v>
      </c>
    </row>
    <row r="47" spans="2:7" ht="17.100000000000001" customHeight="1" x14ac:dyDescent="0.25">
      <c r="B47" s="7"/>
      <c r="C47" s="13" t="s">
        <v>31</v>
      </c>
      <c r="D47" s="47">
        <v>63</v>
      </c>
      <c r="E47" s="48">
        <v>42</v>
      </c>
      <c r="F47" s="48">
        <v>42</v>
      </c>
      <c r="G47" s="57">
        <v>92</v>
      </c>
    </row>
    <row r="48" spans="2:7" ht="17.100000000000001" customHeight="1" x14ac:dyDescent="0.25">
      <c r="B48" s="8"/>
      <c r="C48" s="13" t="s">
        <v>32</v>
      </c>
      <c r="D48" s="47">
        <v>10</v>
      </c>
      <c r="E48" s="48">
        <v>6.666666666666667</v>
      </c>
      <c r="F48" s="48">
        <v>6.666666666666667</v>
      </c>
      <c r="G48" s="57">
        <v>98.666666666666671</v>
      </c>
    </row>
    <row r="49" spans="2:7" ht="17.100000000000001" customHeight="1" x14ac:dyDescent="0.25">
      <c r="B49" s="8"/>
      <c r="C49" s="13" t="s">
        <v>33</v>
      </c>
      <c r="D49" s="47">
        <v>2</v>
      </c>
      <c r="E49" s="48">
        <v>1.3333333333333335</v>
      </c>
      <c r="F49" s="48">
        <v>1.3333333333333335</v>
      </c>
      <c r="G49" s="57">
        <v>100</v>
      </c>
    </row>
    <row r="50" spans="2:7" ht="17.100000000000001" customHeight="1" x14ac:dyDescent="0.25">
      <c r="B50" s="8"/>
      <c r="C50" s="16" t="s">
        <v>1</v>
      </c>
      <c r="D50" s="49">
        <v>150</v>
      </c>
      <c r="E50" s="50">
        <v>100</v>
      </c>
      <c r="F50" s="50">
        <v>100</v>
      </c>
      <c r="G50" s="58"/>
    </row>
    <row r="51" spans="2:7" ht="17.100000000000001" customHeight="1" x14ac:dyDescent="0.25">
      <c r="B51" s="8"/>
    </row>
    <row r="52" spans="2:7" ht="17.100000000000001" customHeight="1" x14ac:dyDescent="0.25">
      <c r="B52" s="8"/>
    </row>
    <row r="53" spans="2:7" ht="17.100000000000001" customHeight="1" x14ac:dyDescent="0.25">
      <c r="B53" s="8"/>
      <c r="C53" s="19"/>
      <c r="D53" s="20"/>
      <c r="E53" s="21"/>
      <c r="F53" s="21"/>
      <c r="G53" s="22"/>
    </row>
    <row r="54" spans="2:7" ht="17.100000000000001" customHeight="1" x14ac:dyDescent="0.25">
      <c r="B54" s="8"/>
      <c r="C54" s="19"/>
      <c r="D54" s="20"/>
      <c r="E54" s="21"/>
      <c r="F54" s="21"/>
      <c r="G54" s="22"/>
    </row>
    <row r="55" spans="2:7" ht="17.100000000000001" customHeight="1" x14ac:dyDescent="0.25">
      <c r="B55" s="8"/>
      <c r="C55" s="19"/>
      <c r="D55" s="20"/>
      <c r="E55" s="21"/>
      <c r="F55" s="21"/>
      <c r="G55" s="22"/>
    </row>
    <row r="56" spans="2:7" ht="17.100000000000001" customHeight="1" x14ac:dyDescent="0.25">
      <c r="B56" s="8"/>
      <c r="C56" s="19"/>
      <c r="D56" s="20"/>
      <c r="E56" s="21"/>
      <c r="F56" s="21"/>
      <c r="G56" s="22"/>
    </row>
    <row r="57" spans="2:7" ht="17.100000000000001" customHeight="1" x14ac:dyDescent="0.25">
      <c r="B57" s="8"/>
      <c r="C57" s="19"/>
      <c r="D57" s="20"/>
      <c r="E57" s="21"/>
      <c r="F57" s="21"/>
      <c r="G57" s="22"/>
    </row>
    <row r="58" spans="2:7" ht="17.100000000000001" customHeight="1" x14ac:dyDescent="0.25">
      <c r="B58" s="8"/>
      <c r="C58" s="19"/>
      <c r="D58" s="20"/>
      <c r="E58" s="21"/>
      <c r="F58" s="21"/>
      <c r="G58" s="22"/>
    </row>
    <row r="59" spans="2:7" ht="17.100000000000001" customHeight="1" x14ac:dyDescent="0.25">
      <c r="B59" s="8"/>
      <c r="C59" s="19"/>
      <c r="D59" s="20"/>
      <c r="E59" s="21"/>
      <c r="F59" s="21"/>
      <c r="G59" s="22"/>
    </row>
    <row r="60" spans="2:7" ht="17.100000000000001" customHeight="1" x14ac:dyDescent="0.25">
      <c r="B60" s="8"/>
      <c r="C60" s="19"/>
      <c r="D60" s="20"/>
      <c r="E60" s="21"/>
      <c r="F60" s="21"/>
      <c r="G60" s="22"/>
    </row>
    <row r="61" spans="2:7" ht="17.100000000000001" customHeight="1" x14ac:dyDescent="0.25">
      <c r="B61" s="8"/>
      <c r="C61" s="19"/>
      <c r="D61" s="20"/>
      <c r="E61" s="21"/>
      <c r="F61" s="21"/>
      <c r="G61" s="22"/>
    </row>
    <row r="63" spans="2:7" ht="21" customHeight="1" x14ac:dyDescent="0.25">
      <c r="B63" s="29" t="s">
        <v>12</v>
      </c>
      <c r="C63" s="30"/>
      <c r="D63" s="30"/>
      <c r="E63" s="30"/>
      <c r="F63" s="30"/>
      <c r="G63" s="31"/>
    </row>
    <row r="64" spans="2:7" ht="29.1" customHeight="1" x14ac:dyDescent="0.25">
      <c r="B64" s="5"/>
      <c r="C64" s="14"/>
      <c r="D64" s="10" t="s">
        <v>2</v>
      </c>
      <c r="E64" s="11" t="s">
        <v>3</v>
      </c>
      <c r="F64" s="11" t="s">
        <v>4</v>
      </c>
      <c r="G64" s="12" t="s">
        <v>5</v>
      </c>
    </row>
    <row r="65" spans="2:7" ht="17.100000000000001" customHeight="1" x14ac:dyDescent="0.25">
      <c r="B65" s="6"/>
      <c r="C65" s="13" t="s">
        <v>26</v>
      </c>
      <c r="D65" s="51">
        <v>4</v>
      </c>
      <c r="E65" s="52">
        <v>2.666666666666667</v>
      </c>
      <c r="F65" s="52">
        <v>2.666666666666667</v>
      </c>
      <c r="G65" s="1">
        <f>F65</f>
        <v>2.666666666666667</v>
      </c>
    </row>
    <row r="66" spans="2:7" ht="17.100000000000001" customHeight="1" x14ac:dyDescent="0.25">
      <c r="B66" s="7"/>
      <c r="C66" s="13" t="s">
        <v>27</v>
      </c>
      <c r="D66" s="55">
        <v>14</v>
      </c>
      <c r="E66" s="56">
        <v>9.3333333333333339</v>
      </c>
      <c r="F66" s="56">
        <v>9.3333333333333339</v>
      </c>
      <c r="G66" s="15">
        <f>F66+G65</f>
        <v>12</v>
      </c>
    </row>
    <row r="67" spans="2:7" ht="17.100000000000001" customHeight="1" x14ac:dyDescent="0.25">
      <c r="B67" s="7"/>
      <c r="C67" s="13" t="s">
        <v>28</v>
      </c>
      <c r="D67" s="47">
        <v>109</v>
      </c>
      <c r="E67" s="48">
        <v>72.666666666666671</v>
      </c>
      <c r="F67" s="48">
        <v>72.666666666666671</v>
      </c>
      <c r="G67" s="15">
        <f>F67+G66</f>
        <v>84.666666666666671</v>
      </c>
    </row>
    <row r="68" spans="2:7" ht="17.100000000000001" customHeight="1" x14ac:dyDescent="0.25">
      <c r="B68" s="8"/>
      <c r="C68" s="23" t="s">
        <v>29</v>
      </c>
      <c r="D68" s="47">
        <v>23</v>
      </c>
      <c r="E68" s="48">
        <v>15.333333333333332</v>
      </c>
      <c r="F68" s="48">
        <v>15.333333333333332</v>
      </c>
      <c r="G68" s="15">
        <f>F68+G67</f>
        <v>100</v>
      </c>
    </row>
    <row r="69" spans="2:7" ht="17.100000000000001" customHeight="1" x14ac:dyDescent="0.25">
      <c r="B69" s="8"/>
      <c r="C69" s="9" t="s">
        <v>1</v>
      </c>
      <c r="D69" s="24">
        <f>SUM(D65:D68)</f>
        <v>150</v>
      </c>
      <c r="E69" s="25">
        <v>100</v>
      </c>
      <c r="F69" s="25">
        <v>100</v>
      </c>
      <c r="G69" s="2"/>
    </row>
    <row r="70" spans="2:7" ht="17.100000000000001" customHeight="1" x14ac:dyDescent="0.25">
      <c r="B70" s="8"/>
      <c r="C70" s="19"/>
      <c r="D70" s="20"/>
      <c r="E70" s="21"/>
      <c r="F70" s="21"/>
      <c r="G70" s="22"/>
    </row>
    <row r="71" spans="2:7" ht="17.100000000000001" customHeight="1" x14ac:dyDescent="0.25">
      <c r="B71" s="8"/>
      <c r="C71" s="19"/>
      <c r="D71" s="20"/>
      <c r="E71" s="21"/>
      <c r="F71" s="21"/>
      <c r="G71" s="22"/>
    </row>
    <row r="72" spans="2:7" ht="17.100000000000001" customHeight="1" x14ac:dyDescent="0.25">
      <c r="B72" s="8"/>
      <c r="C72" s="19"/>
      <c r="D72" s="20"/>
      <c r="E72" s="21"/>
      <c r="F72" s="21"/>
      <c r="G72" s="22"/>
    </row>
    <row r="73" spans="2:7" ht="17.100000000000001" customHeight="1" x14ac:dyDescent="0.25">
      <c r="B73" s="8"/>
      <c r="C73" s="19"/>
      <c r="D73" s="20"/>
      <c r="E73" s="21"/>
      <c r="F73" s="21"/>
      <c r="G73" s="22"/>
    </row>
    <row r="74" spans="2:7" ht="17.100000000000001" customHeight="1" x14ac:dyDescent="0.25">
      <c r="B74" s="8"/>
      <c r="C74" s="19"/>
      <c r="D74" s="20"/>
      <c r="E74" s="21"/>
      <c r="F74" s="21"/>
      <c r="G74" s="22"/>
    </row>
    <row r="75" spans="2:7" ht="17.100000000000001" customHeight="1" x14ac:dyDescent="0.25">
      <c r="B75" s="8"/>
      <c r="C75" s="19"/>
      <c r="D75" s="20"/>
      <c r="E75" s="21"/>
      <c r="F75" s="21"/>
      <c r="G75" s="22"/>
    </row>
    <row r="76" spans="2:7" ht="17.100000000000001" customHeight="1" x14ac:dyDescent="0.25">
      <c r="B76" s="8"/>
      <c r="C76" s="19"/>
      <c r="D76" s="20"/>
      <c r="E76" s="21"/>
      <c r="F76" s="21"/>
      <c r="G76" s="22"/>
    </row>
    <row r="77" spans="2:7" ht="17.100000000000001" customHeight="1" x14ac:dyDescent="0.25">
      <c r="B77" s="8"/>
      <c r="C77" s="19"/>
      <c r="D77" s="20"/>
      <c r="E77" s="21"/>
      <c r="F77" s="21"/>
      <c r="G77" s="22"/>
    </row>
    <row r="78" spans="2:7" ht="17.100000000000001" customHeight="1" x14ac:dyDescent="0.25">
      <c r="B78" s="8"/>
      <c r="C78" s="19"/>
      <c r="D78" s="20"/>
      <c r="E78" s="21"/>
      <c r="F78" s="21"/>
      <c r="G78" s="22"/>
    </row>
    <row r="79" spans="2:7" ht="17.100000000000001" customHeight="1" x14ac:dyDescent="0.25">
      <c r="B79" s="8"/>
      <c r="C79" s="19"/>
      <c r="D79" s="20"/>
      <c r="E79" s="21"/>
      <c r="F79" s="21"/>
      <c r="G79" s="22"/>
    </row>
    <row r="80" spans="2:7" ht="17.100000000000001" customHeight="1" x14ac:dyDescent="0.25">
      <c r="B80" s="8"/>
      <c r="C80" s="19"/>
      <c r="D80" s="20"/>
      <c r="E80" s="21"/>
      <c r="F80" s="21"/>
      <c r="G80" s="22"/>
    </row>
    <row r="81" spans="2:7" ht="17.100000000000001" customHeight="1" x14ac:dyDescent="0.25">
      <c r="B81" s="8"/>
      <c r="C81" s="19"/>
      <c r="D81" s="20"/>
      <c r="E81" s="21"/>
      <c r="F81" s="21"/>
      <c r="G81" s="22"/>
    </row>
    <row r="83" spans="2:7" ht="21" customHeight="1" x14ac:dyDescent="0.25">
      <c r="B83" s="29" t="s">
        <v>13</v>
      </c>
      <c r="C83" s="30"/>
      <c r="D83" s="30"/>
      <c r="E83" s="30"/>
      <c r="F83" s="30"/>
      <c r="G83" s="31"/>
    </row>
    <row r="84" spans="2:7" ht="29.1" customHeight="1" x14ac:dyDescent="0.25">
      <c r="B84" s="5"/>
      <c r="C84" s="14"/>
      <c r="D84" s="10" t="s">
        <v>2</v>
      </c>
      <c r="E84" s="11" t="s">
        <v>3</v>
      </c>
      <c r="F84" s="11" t="s">
        <v>4</v>
      </c>
      <c r="G84" s="12" t="s">
        <v>5</v>
      </c>
    </row>
    <row r="85" spans="2:7" ht="17.100000000000001" customHeight="1" x14ac:dyDescent="0.25">
      <c r="B85" s="6"/>
      <c r="C85" s="23" t="s">
        <v>7</v>
      </c>
      <c r="D85" s="44">
        <v>141</v>
      </c>
      <c r="E85" s="45">
        <v>94</v>
      </c>
      <c r="F85" s="45">
        <v>94</v>
      </c>
      <c r="G85" s="46">
        <v>94</v>
      </c>
    </row>
    <row r="86" spans="2:7" ht="30" customHeight="1" x14ac:dyDescent="0.25">
      <c r="B86" s="7"/>
      <c r="C86" s="23" t="s">
        <v>8</v>
      </c>
      <c r="D86" s="47">
        <v>9</v>
      </c>
      <c r="E86" s="48">
        <v>6</v>
      </c>
      <c r="F86" s="48">
        <v>6</v>
      </c>
      <c r="G86" s="57">
        <v>100</v>
      </c>
    </row>
    <row r="87" spans="2:7" ht="17.100000000000001" customHeight="1" x14ac:dyDescent="0.25">
      <c r="B87" s="8"/>
      <c r="C87" s="9" t="s">
        <v>1</v>
      </c>
      <c r="D87" s="49">
        <v>150</v>
      </c>
      <c r="E87" s="50">
        <v>100</v>
      </c>
      <c r="F87" s="50">
        <v>100</v>
      </c>
      <c r="G87" s="58"/>
    </row>
    <row r="88" spans="2:7" ht="17.100000000000001" customHeight="1" x14ac:dyDescent="0.25">
      <c r="B88" s="8"/>
      <c r="C88" s="19"/>
      <c r="D88" s="20"/>
      <c r="E88" s="21"/>
      <c r="F88" s="21"/>
      <c r="G88" s="22"/>
    </row>
    <row r="89" spans="2:7" ht="17.100000000000001" customHeight="1" x14ac:dyDescent="0.25">
      <c r="B89" s="8"/>
      <c r="C89" s="19"/>
      <c r="D89" s="20"/>
      <c r="E89" s="21"/>
      <c r="F89" s="21"/>
      <c r="G89" s="22"/>
    </row>
    <row r="90" spans="2:7" ht="17.100000000000001" customHeight="1" x14ac:dyDescent="0.25">
      <c r="B90" s="8"/>
      <c r="C90" s="19"/>
      <c r="D90" s="20"/>
      <c r="E90" s="21"/>
      <c r="F90" s="21"/>
      <c r="G90" s="22"/>
    </row>
    <row r="91" spans="2:7" ht="17.100000000000001" customHeight="1" x14ac:dyDescent="0.25">
      <c r="B91" s="8"/>
      <c r="C91" s="19"/>
      <c r="D91" s="20"/>
      <c r="E91" s="21"/>
      <c r="F91" s="21"/>
      <c r="G91" s="22"/>
    </row>
    <row r="92" spans="2:7" ht="17.100000000000001" customHeight="1" x14ac:dyDescent="0.25">
      <c r="B92" s="8"/>
      <c r="C92" s="19"/>
      <c r="D92" s="20"/>
      <c r="E92" s="21"/>
      <c r="F92" s="21"/>
      <c r="G92" s="22"/>
    </row>
    <row r="93" spans="2:7" ht="17.100000000000001" customHeight="1" x14ac:dyDescent="0.25">
      <c r="B93" s="8"/>
      <c r="C93" s="19"/>
      <c r="D93" s="20"/>
      <c r="E93" s="21"/>
      <c r="F93" s="21"/>
      <c r="G93" s="22"/>
    </row>
    <row r="94" spans="2:7" ht="17.100000000000001" customHeight="1" x14ac:dyDescent="0.25">
      <c r="B94" s="8"/>
      <c r="C94" s="19"/>
      <c r="D94" s="20"/>
      <c r="E94" s="21"/>
      <c r="F94" s="21"/>
      <c r="G94" s="22"/>
    </row>
    <row r="95" spans="2:7" ht="17.100000000000001" customHeight="1" x14ac:dyDescent="0.25">
      <c r="B95" s="8"/>
      <c r="C95" s="19"/>
      <c r="D95" s="20"/>
      <c r="E95" s="21"/>
      <c r="F95" s="21"/>
      <c r="G95" s="22"/>
    </row>
    <row r="96" spans="2:7" ht="17.100000000000001" customHeight="1" x14ac:dyDescent="0.25">
      <c r="B96" s="8"/>
      <c r="C96" s="19"/>
      <c r="D96" s="20"/>
      <c r="E96" s="21"/>
      <c r="F96" s="21"/>
      <c r="G96" s="22"/>
    </row>
    <row r="97" spans="1:7" ht="17.100000000000001" customHeight="1" x14ac:dyDescent="0.25">
      <c r="B97" s="8"/>
      <c r="C97" s="19"/>
      <c r="D97" s="20"/>
      <c r="E97" s="21"/>
      <c r="F97" s="21"/>
      <c r="G97" s="22"/>
    </row>
    <row r="98" spans="1:7" ht="17.100000000000001" customHeight="1" x14ac:dyDescent="0.25">
      <c r="B98" s="8"/>
      <c r="C98" s="19"/>
      <c r="D98" s="20"/>
      <c r="E98" s="21"/>
      <c r="F98" s="21"/>
      <c r="G98" s="22"/>
    </row>
    <row r="99" spans="1:7" ht="17.100000000000001" customHeight="1" x14ac:dyDescent="0.25">
      <c r="B99" s="8"/>
      <c r="C99" s="19"/>
      <c r="D99" s="20"/>
      <c r="E99" s="21"/>
      <c r="F99" s="21"/>
      <c r="G99" s="22"/>
    </row>
    <row r="100" spans="1:7" ht="17.100000000000001" customHeight="1" x14ac:dyDescent="0.25">
      <c r="B100" s="8"/>
      <c r="C100" s="19"/>
      <c r="D100" s="20"/>
      <c r="E100" s="21"/>
      <c r="F100" s="21"/>
      <c r="G100" s="22"/>
    </row>
    <row r="102" spans="1:7" ht="21" customHeight="1" x14ac:dyDescent="0.25">
      <c r="A102" s="26"/>
      <c r="B102" s="32" t="s">
        <v>14</v>
      </c>
      <c r="C102" s="33"/>
      <c r="D102" s="33"/>
      <c r="E102" s="33"/>
      <c r="F102" s="33"/>
      <c r="G102" s="34"/>
    </row>
    <row r="103" spans="1:7" ht="29.1" customHeight="1" x14ac:dyDescent="0.25">
      <c r="B103" s="5"/>
      <c r="C103" s="14"/>
      <c r="D103" s="10" t="s">
        <v>2</v>
      </c>
      <c r="E103" s="11" t="s">
        <v>3</v>
      </c>
      <c r="F103" s="11" t="s">
        <v>4</v>
      </c>
      <c r="G103" s="12" t="s">
        <v>5</v>
      </c>
    </row>
    <row r="104" spans="1:7" ht="17.100000000000001" customHeight="1" x14ac:dyDescent="0.25">
      <c r="B104" s="6"/>
      <c r="C104" s="23" t="s">
        <v>7</v>
      </c>
      <c r="D104" s="44">
        <v>127</v>
      </c>
      <c r="E104" s="45">
        <v>84.666666666666671</v>
      </c>
      <c r="F104" s="45">
        <v>84.666666666666671</v>
      </c>
      <c r="G104" s="46">
        <v>84.666666666666671</v>
      </c>
    </row>
    <row r="105" spans="1:7" ht="17.100000000000001" customHeight="1" x14ac:dyDescent="0.25">
      <c r="B105" s="7"/>
      <c r="C105" s="23" t="s">
        <v>8</v>
      </c>
      <c r="D105" s="47">
        <v>23</v>
      </c>
      <c r="E105" s="48">
        <v>15.333333333333332</v>
      </c>
      <c r="F105" s="48">
        <v>15.333333333333332</v>
      </c>
      <c r="G105" s="57">
        <v>100</v>
      </c>
    </row>
    <row r="106" spans="1:7" ht="17.100000000000001" customHeight="1" x14ac:dyDescent="0.25">
      <c r="B106" s="7"/>
      <c r="C106" s="9" t="s">
        <v>1</v>
      </c>
      <c r="D106" s="49">
        <v>150</v>
      </c>
      <c r="E106" s="50">
        <v>100</v>
      </c>
      <c r="F106" s="50">
        <v>100</v>
      </c>
      <c r="G106" s="58"/>
    </row>
    <row r="107" spans="1:7" ht="17.100000000000001" customHeight="1" x14ac:dyDescent="0.25">
      <c r="B107" s="7"/>
      <c r="C107" s="19"/>
      <c r="D107" s="35"/>
      <c r="E107" s="36"/>
      <c r="F107" s="36"/>
      <c r="G107" s="22"/>
    </row>
    <row r="108" spans="1:7" ht="17.100000000000001" customHeight="1" x14ac:dyDescent="0.25">
      <c r="B108" s="8"/>
      <c r="C108" s="19"/>
      <c r="D108" s="20"/>
      <c r="E108" s="21"/>
      <c r="F108" s="21"/>
      <c r="G108" s="22"/>
    </row>
    <row r="109" spans="1:7" ht="17.100000000000001" customHeight="1" x14ac:dyDescent="0.25">
      <c r="B109" s="8"/>
      <c r="C109" s="19"/>
      <c r="D109" s="20"/>
      <c r="E109" s="21"/>
      <c r="F109" s="21"/>
      <c r="G109" s="22"/>
    </row>
    <row r="110" spans="1:7" ht="17.100000000000001" customHeight="1" x14ac:dyDescent="0.25">
      <c r="B110" s="8"/>
      <c r="C110" s="19"/>
      <c r="D110" s="20"/>
      <c r="E110" s="21"/>
      <c r="F110" s="21"/>
      <c r="G110" s="22"/>
    </row>
    <row r="111" spans="1:7" ht="17.100000000000001" customHeight="1" x14ac:dyDescent="0.25">
      <c r="B111" s="8"/>
      <c r="C111" s="19"/>
      <c r="D111" s="20"/>
      <c r="E111" s="21"/>
      <c r="F111" s="21"/>
      <c r="G111" s="22"/>
    </row>
    <row r="113" spans="2:7" ht="21" customHeight="1" x14ac:dyDescent="0.25">
      <c r="B113" s="29" t="s">
        <v>15</v>
      </c>
      <c r="C113" s="30"/>
      <c r="D113" s="30"/>
      <c r="E113" s="30"/>
      <c r="F113" s="30"/>
      <c r="G113" s="31"/>
    </row>
    <row r="114" spans="2:7" ht="29.1" customHeight="1" x14ac:dyDescent="0.25">
      <c r="B114" s="5"/>
      <c r="C114" s="14"/>
      <c r="D114" s="10" t="s">
        <v>2</v>
      </c>
      <c r="E114" s="11" t="s">
        <v>3</v>
      </c>
      <c r="F114" s="11" t="s">
        <v>4</v>
      </c>
      <c r="G114" s="12" t="s">
        <v>5</v>
      </c>
    </row>
    <row r="115" spans="2:7" ht="17.100000000000001" customHeight="1" x14ac:dyDescent="0.25">
      <c r="B115" s="6"/>
      <c r="C115" s="23" t="s">
        <v>7</v>
      </c>
      <c r="D115" s="44">
        <v>134</v>
      </c>
      <c r="E115" s="45">
        <v>89.333333333333329</v>
      </c>
      <c r="F115" s="45">
        <v>89.333333333333329</v>
      </c>
      <c r="G115" s="46">
        <v>89.333333333333329</v>
      </c>
    </row>
    <row r="116" spans="2:7" ht="17.100000000000001" customHeight="1" x14ac:dyDescent="0.25">
      <c r="B116" s="7"/>
      <c r="C116" s="23" t="s">
        <v>8</v>
      </c>
      <c r="D116" s="47">
        <v>16</v>
      </c>
      <c r="E116" s="48">
        <v>10.666666666666668</v>
      </c>
      <c r="F116" s="48">
        <v>10.666666666666668</v>
      </c>
      <c r="G116" s="57">
        <v>100</v>
      </c>
    </row>
    <row r="117" spans="2:7" ht="17.100000000000001" customHeight="1" x14ac:dyDescent="0.25">
      <c r="B117" s="6"/>
      <c r="C117" s="9" t="s">
        <v>1</v>
      </c>
      <c r="D117" s="49">
        <v>150</v>
      </c>
      <c r="E117" s="50">
        <v>100</v>
      </c>
      <c r="F117" s="50">
        <v>100</v>
      </c>
      <c r="G117" s="58"/>
    </row>
    <row r="118" spans="2:7" ht="17.100000000000001" customHeight="1" x14ac:dyDescent="0.25">
      <c r="B118" s="8"/>
      <c r="C118" s="19"/>
      <c r="D118" s="20"/>
      <c r="E118" s="21"/>
      <c r="F118" s="21"/>
      <c r="G118" s="22"/>
    </row>
    <row r="119" spans="2:7" ht="17.100000000000001" customHeight="1" x14ac:dyDescent="0.25">
      <c r="B119" s="8"/>
      <c r="C119" s="19"/>
      <c r="D119" s="20"/>
      <c r="E119" s="21"/>
      <c r="F119" s="21"/>
      <c r="G119" s="22"/>
    </row>
    <row r="120" spans="2:7" ht="17.100000000000001" customHeight="1" x14ac:dyDescent="0.25">
      <c r="B120" s="8"/>
      <c r="C120" s="19"/>
      <c r="D120" s="20"/>
      <c r="E120" s="21"/>
      <c r="F120" s="21"/>
      <c r="G120" s="22"/>
    </row>
    <row r="121" spans="2:7" ht="17.100000000000001" customHeight="1" x14ac:dyDescent="0.25">
      <c r="B121" s="8"/>
      <c r="C121" s="19"/>
      <c r="D121" s="20"/>
      <c r="E121" s="21"/>
      <c r="F121" s="21"/>
      <c r="G121" s="22"/>
    </row>
    <row r="122" spans="2:7" ht="17.100000000000001" customHeight="1" x14ac:dyDescent="0.25">
      <c r="B122" s="8"/>
      <c r="C122" s="19"/>
      <c r="D122" s="20"/>
      <c r="E122" s="21"/>
      <c r="F122" s="21"/>
      <c r="G122" s="22"/>
    </row>
    <row r="123" spans="2:7" ht="17.100000000000001" customHeight="1" x14ac:dyDescent="0.25">
      <c r="B123" s="8"/>
      <c r="C123" s="19"/>
      <c r="D123" s="20"/>
      <c r="E123" s="21"/>
      <c r="F123" s="21"/>
      <c r="G123" s="22"/>
    </row>
    <row r="124" spans="2:7" ht="17.100000000000001" customHeight="1" x14ac:dyDescent="0.25">
      <c r="B124" s="8"/>
      <c r="C124" s="19"/>
      <c r="D124" s="20"/>
      <c r="E124" s="21"/>
      <c r="F124" s="21"/>
      <c r="G124" s="22"/>
    </row>
    <row r="125" spans="2:7" ht="17.100000000000001" customHeight="1" x14ac:dyDescent="0.25">
      <c r="B125" s="8"/>
      <c r="C125" s="19"/>
      <c r="D125" s="20"/>
      <c r="E125" s="21"/>
      <c r="F125" s="21"/>
      <c r="G125" s="22"/>
    </row>
    <row r="126" spans="2:7" ht="17.100000000000001" customHeight="1" x14ac:dyDescent="0.25">
      <c r="B126" s="8"/>
      <c r="C126" s="19"/>
      <c r="D126" s="20"/>
      <c r="E126" s="21"/>
      <c r="F126" s="21"/>
      <c r="G126" s="22"/>
    </row>
    <row r="127" spans="2:7" ht="17.100000000000001" customHeight="1" x14ac:dyDescent="0.25">
      <c r="B127" s="8"/>
      <c r="C127" s="19"/>
      <c r="D127" s="20"/>
      <c r="E127" s="21"/>
      <c r="F127" s="21"/>
      <c r="G127" s="22"/>
    </row>
    <row r="128" spans="2:7" ht="17.100000000000001" customHeight="1" x14ac:dyDescent="0.25">
      <c r="B128" s="8"/>
      <c r="C128" s="19"/>
      <c r="D128" s="20"/>
      <c r="E128" s="21"/>
      <c r="F128" s="21"/>
      <c r="G128" s="22"/>
    </row>
    <row r="129" spans="2:7" ht="17.100000000000001" customHeight="1" x14ac:dyDescent="0.25">
      <c r="B129" s="8"/>
      <c r="C129" s="19"/>
      <c r="D129" s="20"/>
      <c r="E129" s="21"/>
      <c r="F129" s="21"/>
      <c r="G129" s="22"/>
    </row>
    <row r="130" spans="2:7" ht="17.100000000000001" customHeight="1" x14ac:dyDescent="0.25">
      <c r="B130" s="8"/>
      <c r="C130" s="19"/>
      <c r="D130" s="20"/>
      <c r="E130" s="21"/>
      <c r="F130" s="21"/>
      <c r="G130" s="22"/>
    </row>
    <row r="132" spans="2:7" ht="36" customHeight="1" x14ac:dyDescent="0.25">
      <c r="B132" s="29" t="s">
        <v>16</v>
      </c>
      <c r="C132" s="30"/>
      <c r="D132" s="30"/>
      <c r="E132" s="30"/>
      <c r="F132" s="30"/>
      <c r="G132" s="31"/>
    </row>
    <row r="133" spans="2:7" ht="29.1" customHeight="1" x14ac:dyDescent="0.25">
      <c r="B133" s="5"/>
      <c r="C133" s="14"/>
      <c r="D133" s="10" t="s">
        <v>2</v>
      </c>
      <c r="E133" s="11" t="s">
        <v>3</v>
      </c>
      <c r="F133" s="11" t="s">
        <v>4</v>
      </c>
      <c r="G133" s="12" t="s">
        <v>5</v>
      </c>
    </row>
    <row r="134" spans="2:7" ht="17.100000000000001" customHeight="1" x14ac:dyDescent="0.25">
      <c r="B134" s="6"/>
      <c r="C134" s="23" t="s">
        <v>24</v>
      </c>
      <c r="D134" s="51">
        <v>126</v>
      </c>
      <c r="E134" s="52">
        <v>84</v>
      </c>
      <c r="F134" s="52">
        <v>84</v>
      </c>
      <c r="G134" s="1">
        <f>F134</f>
        <v>84</v>
      </c>
    </row>
    <row r="135" spans="2:7" ht="17.100000000000001" customHeight="1" x14ac:dyDescent="0.25">
      <c r="B135" s="7"/>
      <c r="C135" s="23" t="s">
        <v>25</v>
      </c>
      <c r="D135" s="55">
        <v>24</v>
      </c>
      <c r="E135" s="56">
        <v>16</v>
      </c>
      <c r="F135" s="56">
        <v>16</v>
      </c>
      <c r="G135" s="15">
        <f>F135+G134</f>
        <v>100</v>
      </c>
    </row>
    <row r="136" spans="2:7" ht="17.100000000000001" customHeight="1" x14ac:dyDescent="0.25">
      <c r="B136" s="8"/>
      <c r="C136" s="16" t="s">
        <v>1</v>
      </c>
      <c r="D136" s="27">
        <f>SUM(D134:D135)</f>
        <v>150</v>
      </c>
      <c r="E136" s="28">
        <v>100</v>
      </c>
      <c r="F136" s="28">
        <v>100</v>
      </c>
      <c r="G136" s="2"/>
    </row>
    <row r="137" spans="2:7" ht="17.100000000000001" customHeight="1" x14ac:dyDescent="0.25">
      <c r="B137" s="8"/>
      <c r="C137" s="19"/>
      <c r="D137" s="20"/>
      <c r="E137" s="21"/>
      <c r="F137" s="21"/>
      <c r="G137" s="22"/>
    </row>
    <row r="138" spans="2:7" ht="17.100000000000001" customHeight="1" x14ac:dyDescent="0.25">
      <c r="B138" s="8"/>
      <c r="C138" s="19"/>
      <c r="D138" s="20"/>
      <c r="E138" s="21"/>
      <c r="F138" s="21"/>
      <c r="G138" s="22"/>
    </row>
    <row r="139" spans="2:7" ht="17.100000000000001" customHeight="1" x14ac:dyDescent="0.25">
      <c r="B139" s="8"/>
      <c r="C139" s="19"/>
      <c r="D139" s="20"/>
      <c r="E139" s="21"/>
      <c r="F139" s="21"/>
      <c r="G139" s="22"/>
    </row>
    <row r="140" spans="2:7" ht="17.100000000000001" customHeight="1" x14ac:dyDescent="0.25">
      <c r="B140" s="8"/>
      <c r="C140" s="19"/>
      <c r="D140" s="20"/>
      <c r="E140" s="21"/>
      <c r="F140" s="21"/>
      <c r="G140" s="22"/>
    </row>
    <row r="141" spans="2:7" ht="17.100000000000001" customHeight="1" x14ac:dyDescent="0.25">
      <c r="B141" s="8"/>
      <c r="C141" s="19"/>
      <c r="G141" s="22"/>
    </row>
    <row r="142" spans="2:7" ht="17.100000000000001" customHeight="1" x14ac:dyDescent="0.25">
      <c r="B142" s="8"/>
      <c r="C142" s="19"/>
      <c r="G142" s="22"/>
    </row>
    <row r="143" spans="2:7" ht="17.100000000000001" customHeight="1" x14ac:dyDescent="0.25">
      <c r="B143" s="8"/>
      <c r="C143" s="19"/>
      <c r="G143" s="22"/>
    </row>
    <row r="144" spans="2:7" ht="17.100000000000001" customHeight="1" x14ac:dyDescent="0.25">
      <c r="B144" s="8"/>
      <c r="C144" s="19"/>
      <c r="D144" s="20"/>
      <c r="E144" s="21"/>
      <c r="F144" s="21"/>
      <c r="G144" s="22"/>
    </row>
    <row r="145" spans="2:7" ht="17.100000000000001" customHeight="1" x14ac:dyDescent="0.25">
      <c r="B145" s="8"/>
      <c r="C145" s="19"/>
      <c r="D145" s="20"/>
      <c r="E145" s="21"/>
      <c r="F145" s="21"/>
      <c r="G145" s="22"/>
    </row>
    <row r="146" spans="2:7" ht="17.100000000000001" customHeight="1" x14ac:dyDescent="0.25">
      <c r="B146" s="8"/>
      <c r="C146" s="19"/>
      <c r="D146" s="20"/>
      <c r="E146" s="21"/>
      <c r="F146" s="21"/>
      <c r="G146" s="22"/>
    </row>
    <row r="147" spans="2:7" ht="17.100000000000001" customHeight="1" x14ac:dyDescent="0.25">
      <c r="B147" s="8"/>
      <c r="C147" s="19"/>
      <c r="D147" s="20"/>
      <c r="E147" s="21"/>
      <c r="F147" s="21"/>
      <c r="G147" s="22"/>
    </row>
    <row r="148" spans="2:7" ht="17.100000000000001" customHeight="1" x14ac:dyDescent="0.25">
      <c r="B148" s="8"/>
      <c r="C148" s="19"/>
      <c r="D148" s="20"/>
      <c r="E148" s="21"/>
      <c r="F148" s="21"/>
      <c r="G148" s="22"/>
    </row>
    <row r="149" spans="2:7" ht="17.100000000000001" customHeight="1" x14ac:dyDescent="0.25">
      <c r="B149" s="32" t="s">
        <v>17</v>
      </c>
      <c r="C149" s="33"/>
      <c r="D149" s="33"/>
      <c r="E149" s="33"/>
      <c r="F149" s="33"/>
      <c r="G149" s="34"/>
    </row>
    <row r="150" spans="2:7" ht="17.100000000000001" customHeight="1" x14ac:dyDescent="0.25">
      <c r="B150" s="8"/>
      <c r="C150" s="19"/>
      <c r="D150" s="20"/>
      <c r="E150" s="21"/>
      <c r="F150" s="21"/>
      <c r="G150" s="22"/>
    </row>
    <row r="151" spans="2:7" ht="34.5" customHeight="1" x14ac:dyDescent="0.25">
      <c r="B151" s="8"/>
      <c r="C151" s="14"/>
      <c r="D151" s="10" t="s">
        <v>2</v>
      </c>
      <c r="E151" s="11" t="s">
        <v>3</v>
      </c>
      <c r="F151" s="11" t="s">
        <v>4</v>
      </c>
      <c r="G151" s="12" t="s">
        <v>5</v>
      </c>
    </row>
    <row r="152" spans="2:7" ht="17.100000000000001" customHeight="1" x14ac:dyDescent="0.25">
      <c r="B152" s="8"/>
      <c r="C152" s="23" t="s">
        <v>24</v>
      </c>
      <c r="D152" s="51">
        <v>132</v>
      </c>
      <c r="E152" s="52">
        <v>88</v>
      </c>
      <c r="F152" s="52">
        <v>88</v>
      </c>
      <c r="G152" s="1">
        <f>F152</f>
        <v>88</v>
      </c>
    </row>
    <row r="153" spans="2:7" ht="17.100000000000001" customHeight="1" x14ac:dyDescent="0.25">
      <c r="B153" s="8"/>
      <c r="C153" s="23" t="s">
        <v>25</v>
      </c>
      <c r="D153" s="55">
        <v>18</v>
      </c>
      <c r="E153" s="56">
        <v>12</v>
      </c>
      <c r="F153" s="56">
        <v>12</v>
      </c>
      <c r="G153" s="15">
        <f>F153+G152</f>
        <v>100</v>
      </c>
    </row>
    <row r="154" spans="2:7" ht="17.100000000000001" customHeight="1" x14ac:dyDescent="0.25">
      <c r="B154" s="8"/>
      <c r="C154" s="16" t="s">
        <v>1</v>
      </c>
      <c r="D154" s="27">
        <f>SUM(D152:D153)</f>
        <v>150</v>
      </c>
      <c r="E154" s="28">
        <v>100</v>
      </c>
      <c r="F154" s="28">
        <v>100</v>
      </c>
      <c r="G154" s="2"/>
    </row>
    <row r="155" spans="2:7" ht="17.100000000000001" customHeight="1" x14ac:dyDescent="0.25">
      <c r="B155" s="8"/>
      <c r="C155" s="19"/>
      <c r="D155" s="20"/>
      <c r="E155" s="21"/>
      <c r="F155" s="21"/>
      <c r="G155" s="22"/>
    </row>
    <row r="156" spans="2:7" ht="17.100000000000001" customHeight="1" x14ac:dyDescent="0.25">
      <c r="B156" s="8"/>
      <c r="C156" s="19"/>
      <c r="D156" s="20"/>
      <c r="E156" s="21"/>
      <c r="F156" s="21"/>
      <c r="G156" s="22"/>
    </row>
    <row r="157" spans="2:7" ht="17.100000000000001" customHeight="1" x14ac:dyDescent="0.25">
      <c r="B157" s="8"/>
      <c r="C157" s="19"/>
      <c r="D157" s="20"/>
      <c r="E157" s="21"/>
      <c r="F157" s="21"/>
      <c r="G157" s="22"/>
    </row>
    <row r="158" spans="2:7" ht="17.100000000000001" customHeight="1" x14ac:dyDescent="0.25">
      <c r="B158" s="8"/>
      <c r="C158" s="19"/>
      <c r="D158" s="20"/>
      <c r="E158" s="21"/>
      <c r="F158" s="21"/>
      <c r="G158" s="22"/>
    </row>
    <row r="159" spans="2:7" ht="17.100000000000001" customHeight="1" x14ac:dyDescent="0.25">
      <c r="B159" s="8"/>
      <c r="C159" s="19"/>
      <c r="D159" s="20"/>
      <c r="E159" s="21"/>
      <c r="F159" s="21"/>
      <c r="G159" s="22"/>
    </row>
    <row r="160" spans="2:7" ht="17.100000000000001" customHeight="1" x14ac:dyDescent="0.25">
      <c r="B160" s="8"/>
      <c r="C160" s="19"/>
      <c r="D160" s="20"/>
      <c r="E160" s="21"/>
      <c r="F160" s="21"/>
      <c r="G160" s="22"/>
    </row>
    <row r="162" spans="2:7" ht="36" customHeight="1" x14ac:dyDescent="0.25">
      <c r="B162" s="29" t="s">
        <v>18</v>
      </c>
      <c r="C162" s="30"/>
      <c r="D162" s="30"/>
      <c r="E162" s="30"/>
      <c r="F162" s="30"/>
      <c r="G162" s="31"/>
    </row>
    <row r="163" spans="2:7" ht="29.1" customHeight="1" x14ac:dyDescent="0.25">
      <c r="B163" s="5"/>
      <c r="C163" s="14"/>
      <c r="D163" s="10" t="s">
        <v>2</v>
      </c>
      <c r="E163" s="11" t="s">
        <v>3</v>
      </c>
      <c r="F163" s="11" t="s">
        <v>4</v>
      </c>
      <c r="G163" s="12" t="s">
        <v>5</v>
      </c>
    </row>
    <row r="164" spans="2:7" ht="17.100000000000001" customHeight="1" x14ac:dyDescent="0.25">
      <c r="B164" s="6"/>
      <c r="C164" s="23" t="s">
        <v>24</v>
      </c>
      <c r="D164" s="47">
        <v>106</v>
      </c>
      <c r="E164" s="48">
        <v>70.666666666666671</v>
      </c>
      <c r="F164" s="48">
        <v>70.666666666666671</v>
      </c>
      <c r="G164" s="1">
        <f>F164</f>
        <v>70.666666666666671</v>
      </c>
    </row>
    <row r="165" spans="2:7" ht="17.100000000000001" customHeight="1" x14ac:dyDescent="0.25">
      <c r="B165" s="7"/>
      <c r="C165" s="23" t="s">
        <v>25</v>
      </c>
      <c r="D165" s="44">
        <v>44</v>
      </c>
      <c r="E165" s="45">
        <v>29.333333333333332</v>
      </c>
      <c r="F165" s="45">
        <v>29.333333333333332</v>
      </c>
      <c r="G165" s="15">
        <f>F165+G164</f>
        <v>100</v>
      </c>
    </row>
    <row r="166" spans="2:7" ht="17.100000000000001" customHeight="1" x14ac:dyDescent="0.25">
      <c r="B166" s="8"/>
      <c r="C166" s="16" t="s">
        <v>1</v>
      </c>
      <c r="D166" s="17">
        <f>SUM(D164:D165)</f>
        <v>150</v>
      </c>
      <c r="E166" s="18">
        <v>100</v>
      </c>
      <c r="F166" s="18">
        <v>100</v>
      </c>
      <c r="G166" s="2"/>
    </row>
    <row r="167" spans="2:7" ht="17.100000000000001" customHeight="1" x14ac:dyDescent="0.25">
      <c r="B167" s="8"/>
      <c r="C167" s="19"/>
      <c r="D167" s="20"/>
      <c r="E167" s="21"/>
      <c r="F167" s="21"/>
      <c r="G167" s="22"/>
    </row>
    <row r="168" spans="2:7" ht="17.100000000000001" customHeight="1" x14ac:dyDescent="0.25">
      <c r="B168" s="8"/>
      <c r="C168" s="19"/>
      <c r="D168" s="20"/>
      <c r="E168" s="21"/>
      <c r="F168" s="21"/>
      <c r="G168" s="22"/>
    </row>
    <row r="169" spans="2:7" ht="17.100000000000001" customHeight="1" x14ac:dyDescent="0.25">
      <c r="B169" s="8"/>
      <c r="C169" s="37"/>
      <c r="D169" s="38"/>
      <c r="E169" s="38"/>
      <c r="F169" s="38"/>
      <c r="G169" s="38"/>
    </row>
    <row r="170" spans="2:7" ht="17.100000000000001" customHeight="1" x14ac:dyDescent="0.25">
      <c r="B170" s="8"/>
      <c r="C170" s="39"/>
      <c r="D170" s="40"/>
      <c r="E170" s="41"/>
      <c r="F170" s="41"/>
      <c r="G170" s="42"/>
    </row>
    <row r="171" spans="2:7" ht="17.100000000000001" customHeight="1" x14ac:dyDescent="0.25">
      <c r="B171" s="8"/>
      <c r="C171" s="39"/>
      <c r="D171" s="40"/>
      <c r="E171" s="41"/>
      <c r="F171" s="41"/>
      <c r="G171" s="43"/>
    </row>
    <row r="172" spans="2:7" ht="17.100000000000001" customHeight="1" x14ac:dyDescent="0.25">
      <c r="B172" s="8"/>
      <c r="C172" s="19"/>
      <c r="D172" s="20"/>
      <c r="E172" s="21"/>
      <c r="F172" s="21"/>
      <c r="G172" s="22"/>
    </row>
    <row r="173" spans="2:7" ht="17.100000000000001" customHeight="1" x14ac:dyDescent="0.25">
      <c r="B173" s="8"/>
      <c r="C173" s="19"/>
    </row>
    <row r="174" spans="2:7" ht="17.100000000000001" customHeight="1" x14ac:dyDescent="0.25">
      <c r="B174" s="8"/>
      <c r="C174" s="19"/>
    </row>
    <row r="175" spans="2:7" ht="17.100000000000001" customHeight="1" x14ac:dyDescent="0.25">
      <c r="B175" s="8"/>
      <c r="C175" s="19"/>
      <c r="D175" s="20"/>
      <c r="E175" s="21"/>
      <c r="F175" s="21"/>
      <c r="G175" s="22"/>
    </row>
    <row r="176" spans="2:7" ht="17.100000000000001" customHeight="1" x14ac:dyDescent="0.25">
      <c r="B176" s="8"/>
      <c r="C176" s="19"/>
      <c r="D176" s="20"/>
      <c r="E176" s="21"/>
      <c r="F176" s="21"/>
      <c r="G176" s="22"/>
    </row>
    <row r="177" spans="2:7" ht="17.100000000000001" customHeight="1" x14ac:dyDescent="0.25">
      <c r="B177" s="32" t="s">
        <v>19</v>
      </c>
      <c r="C177" s="33"/>
      <c r="D177" s="33"/>
      <c r="E177" s="33"/>
      <c r="F177" s="33"/>
      <c r="G177" s="34"/>
    </row>
    <row r="178" spans="2:7" ht="17.100000000000001" customHeight="1" x14ac:dyDescent="0.25">
      <c r="B178" s="5"/>
      <c r="C178" s="14"/>
      <c r="D178" s="10" t="s">
        <v>2</v>
      </c>
      <c r="E178" s="11" t="s">
        <v>3</v>
      </c>
      <c r="F178" s="11" t="s">
        <v>4</v>
      </c>
      <c r="G178" s="12" t="s">
        <v>5</v>
      </c>
    </row>
    <row r="179" spans="2:7" x14ac:dyDescent="0.25">
      <c r="B179" s="6"/>
      <c r="C179" s="23" t="s">
        <v>24</v>
      </c>
      <c r="D179" s="47">
        <v>97</v>
      </c>
      <c r="E179" s="48">
        <v>64.666666666666657</v>
      </c>
      <c r="F179" s="48">
        <v>64.666666666666657</v>
      </c>
      <c r="G179" s="1">
        <f>F179</f>
        <v>64.666666666666657</v>
      </c>
    </row>
    <row r="180" spans="2:7" x14ac:dyDescent="0.25">
      <c r="B180" s="7"/>
      <c r="C180" s="23" t="s">
        <v>25</v>
      </c>
      <c r="D180" s="44">
        <v>53</v>
      </c>
      <c r="E180" s="45">
        <v>35.333333333333336</v>
      </c>
      <c r="F180" s="45">
        <v>35.333333333333336</v>
      </c>
      <c r="G180" s="15">
        <f>F180+G179</f>
        <v>100</v>
      </c>
    </row>
    <row r="181" spans="2:7" x14ac:dyDescent="0.25">
      <c r="B181" s="8"/>
      <c r="C181" s="16" t="s">
        <v>1</v>
      </c>
      <c r="D181" s="17">
        <f>SUM(D179:D180)</f>
        <v>150</v>
      </c>
      <c r="E181" s="18">
        <v>100</v>
      </c>
      <c r="F181" s="18">
        <v>100</v>
      </c>
      <c r="G181" s="2"/>
    </row>
    <row r="196" spans="2:7" ht="15" x14ac:dyDescent="0.25">
      <c r="B196" s="32" t="s">
        <v>20</v>
      </c>
      <c r="C196" s="33"/>
      <c r="D196" s="33"/>
      <c r="E196" s="33"/>
      <c r="F196" s="33"/>
      <c r="G196" s="34"/>
    </row>
    <row r="197" spans="2:7" ht="31.5" x14ac:dyDescent="0.25">
      <c r="B197" s="5"/>
      <c r="C197" s="14"/>
      <c r="D197" s="10" t="s">
        <v>2</v>
      </c>
      <c r="E197" s="11" t="s">
        <v>3</v>
      </c>
      <c r="F197" s="11" t="s">
        <v>4</v>
      </c>
      <c r="G197" s="12" t="s">
        <v>5</v>
      </c>
    </row>
    <row r="198" spans="2:7" x14ac:dyDescent="0.25">
      <c r="B198" s="6"/>
      <c r="C198" s="23" t="s">
        <v>24</v>
      </c>
      <c r="D198" s="51">
        <v>86</v>
      </c>
      <c r="E198" s="52">
        <v>57.333333333333336</v>
      </c>
      <c r="F198" s="52">
        <v>57.333333333333336</v>
      </c>
      <c r="G198" s="1">
        <f>F198</f>
        <v>57.333333333333336</v>
      </c>
    </row>
    <row r="199" spans="2:7" x14ac:dyDescent="0.25">
      <c r="B199" s="7"/>
      <c r="C199" s="23" t="s">
        <v>25</v>
      </c>
      <c r="D199" s="55">
        <v>64</v>
      </c>
      <c r="E199" s="56">
        <v>42.666666666666671</v>
      </c>
      <c r="F199" s="56">
        <v>42.666666666666671</v>
      </c>
      <c r="G199" s="15">
        <f>F199+G198</f>
        <v>100</v>
      </c>
    </row>
    <row r="200" spans="2:7" x14ac:dyDescent="0.25">
      <c r="B200" s="8"/>
      <c r="C200" s="16" t="s">
        <v>1</v>
      </c>
      <c r="D200" s="17">
        <f>SUM(D198:D199)</f>
        <v>150</v>
      </c>
      <c r="E200" s="18">
        <v>100</v>
      </c>
      <c r="F200" s="18">
        <v>100</v>
      </c>
      <c r="G200" s="2"/>
    </row>
    <row r="211" spans="2:7" ht="15" x14ac:dyDescent="0.25">
      <c r="B211" s="32" t="s">
        <v>21</v>
      </c>
      <c r="C211" s="33"/>
      <c r="D211" s="33"/>
      <c r="E211" s="33"/>
      <c r="F211" s="33"/>
      <c r="G211" s="34"/>
    </row>
    <row r="212" spans="2:7" ht="31.5" x14ac:dyDescent="0.25">
      <c r="B212" s="5"/>
      <c r="C212" s="14"/>
      <c r="D212" s="10" t="s">
        <v>2</v>
      </c>
      <c r="E212" s="11" t="s">
        <v>3</v>
      </c>
      <c r="F212" s="11" t="s">
        <v>4</v>
      </c>
      <c r="G212" s="12" t="s">
        <v>5</v>
      </c>
    </row>
    <row r="213" spans="2:7" x14ac:dyDescent="0.25">
      <c r="B213" s="6"/>
      <c r="C213" s="13" t="s">
        <v>22</v>
      </c>
      <c r="D213" s="51">
        <v>129</v>
      </c>
      <c r="E213" s="56">
        <f>D213/150*100</f>
        <v>86</v>
      </c>
      <c r="F213" s="52">
        <f>E213</f>
        <v>86</v>
      </c>
      <c r="G213" s="1">
        <f>F213</f>
        <v>86</v>
      </c>
    </row>
    <row r="214" spans="2:7" x14ac:dyDescent="0.25">
      <c r="B214" s="6"/>
      <c r="C214" s="13" t="s">
        <v>23</v>
      </c>
      <c r="D214" s="55">
        <v>21</v>
      </c>
      <c r="E214" s="56">
        <f>D214/150*100</f>
        <v>14.000000000000002</v>
      </c>
      <c r="F214" s="56">
        <v>14.000000000000002</v>
      </c>
      <c r="G214" s="15">
        <f>F214+G213</f>
        <v>100</v>
      </c>
    </row>
    <row r="215" spans="2:7" x14ac:dyDescent="0.25">
      <c r="B215" s="8"/>
      <c r="C215" s="16" t="s">
        <v>1</v>
      </c>
      <c r="D215" s="17">
        <f>SUM(D213:D214)</f>
        <v>150</v>
      </c>
      <c r="E215" s="18">
        <v>100</v>
      </c>
      <c r="F215" s="18">
        <v>100</v>
      </c>
      <c r="G215" s="2"/>
    </row>
  </sheetData>
  <mergeCells count="13">
    <mergeCell ref="B177:G177"/>
    <mergeCell ref="B196:G196"/>
    <mergeCell ref="B211:G211"/>
    <mergeCell ref="B7:G7"/>
    <mergeCell ref="B27:G27"/>
    <mergeCell ref="B102:G102"/>
    <mergeCell ref="B113:G113"/>
    <mergeCell ref="B83:G83"/>
    <mergeCell ref="B149:G149"/>
    <mergeCell ref="B44:G44"/>
    <mergeCell ref="B63:G63"/>
    <mergeCell ref="B132:G132"/>
    <mergeCell ref="B162:G162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2023-06-18T17:48:52Z</dcterms:modified>
</cp:coreProperties>
</file>