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වත්සලා විජේසිංහ 0756192558\"/>
    </mc:Choice>
  </mc:AlternateContent>
  <xr:revisionPtr revIDLastSave="0" documentId="13_ncr:1_{6807036C-7E9F-4616-ABBD-53C413C83D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82" i="1" l="1"/>
  <c r="F82" i="1"/>
  <c r="G82" i="1"/>
  <c r="D82" i="1"/>
  <c r="E40" i="1"/>
  <c r="E41" i="1"/>
  <c r="E42" i="1"/>
  <c r="E43" i="1"/>
  <c r="E46" i="1" s="1"/>
  <c r="E44" i="1"/>
  <c r="F44" i="1" s="1"/>
  <c r="E45" i="1"/>
  <c r="E39" i="1"/>
  <c r="E38" i="1"/>
  <c r="F38" i="1" s="1"/>
  <c r="D46" i="1"/>
  <c r="F45" i="1"/>
  <c r="F42" i="1"/>
  <c r="F41" i="1"/>
  <c r="F40" i="1"/>
  <c r="F39" i="1"/>
  <c r="D35" i="1"/>
  <c r="L12" i="1"/>
  <c r="F12" i="1"/>
  <c r="E12" i="1"/>
  <c r="E31" i="1"/>
  <c r="F31" i="1" s="1"/>
  <c r="E32" i="1"/>
  <c r="F32" i="1" s="1"/>
  <c r="E33" i="1"/>
  <c r="F33" i="1" s="1"/>
  <c r="E34" i="1"/>
  <c r="F34" i="1" s="1"/>
  <c r="E28" i="1"/>
  <c r="F28" i="1" s="1"/>
  <c r="E29" i="1"/>
  <c r="F29" i="1" s="1"/>
  <c r="F27" i="1"/>
  <c r="E27" i="1"/>
  <c r="F43" i="1" l="1"/>
  <c r="F46" i="1"/>
  <c r="G38" i="1"/>
  <c r="G39" i="1" s="1"/>
  <c r="G40" i="1" s="1"/>
  <c r="G41" i="1" s="1"/>
  <c r="G42" i="1" s="1"/>
  <c r="G43" i="1" s="1"/>
  <c r="G44" i="1" s="1"/>
  <c r="G45" i="1" s="1"/>
  <c r="L11" i="1"/>
  <c r="L10" i="1"/>
  <c r="L9" i="1"/>
  <c r="M9" i="1" s="1"/>
  <c r="N9" i="1" s="1"/>
  <c r="K12" i="1"/>
  <c r="M11" i="1"/>
  <c r="M10" i="1"/>
  <c r="E10" i="1"/>
  <c r="F10" i="1"/>
  <c r="E11" i="1"/>
  <c r="F11" i="1"/>
  <c r="F9" i="1"/>
  <c r="E9" i="1"/>
  <c r="D12" i="1"/>
  <c r="N10" i="1" l="1"/>
  <c r="N11" i="1"/>
  <c r="G27" i="1"/>
  <c r="G9" i="1"/>
  <c r="E30" i="1" l="1"/>
  <c r="G28" i="1"/>
  <c r="G29" i="1" s="1"/>
  <c r="G10" i="1"/>
  <c r="G11" i="1" s="1"/>
  <c r="G109" i="1"/>
  <c r="F30" i="1" l="1"/>
  <c r="E35" i="1"/>
  <c r="G30" i="1" l="1"/>
  <c r="G31" i="1" s="1"/>
  <c r="G32" i="1" s="1"/>
  <c r="G33" i="1" s="1"/>
  <c r="G34" i="1" s="1"/>
  <c r="F35" i="1"/>
</calcChain>
</file>

<file path=xl/sharedStrings.xml><?xml version="1.0" encoding="utf-8"?>
<sst xmlns="http://schemas.openxmlformats.org/spreadsheetml/2006/main" count="82" uniqueCount="31">
  <si>
    <t>tl;=j</t>
  </si>
  <si>
    <t>ixLHd;h</t>
  </si>
  <si>
    <t>m%;sY;h</t>
  </si>
  <si>
    <t>j,x.= m%;sY;h</t>
  </si>
  <si>
    <t>iuqÉÑ; m%;sY;h</t>
  </si>
  <si>
    <t>Tõ</t>
  </si>
  <si>
    <t>ke;</t>
  </si>
  <si>
    <t>14. වීඩියෝ දැන්විමකදී ඔබ ඉක්මනින් ග්‍රහණය කරන්නේ.</t>
  </si>
  <si>
    <t>15. ඔබ සිතන ආකාරයට නිර්මාණාත්මක වීඩියෝ පටයක ආකර්ෂණය  සඳහා පහත කුමන අංගයන් බලපානු ලබයිද?</t>
  </si>
  <si>
    <t>16. ඔබ (වස්ති, අකිල විමංග සෙනවිරත්න,  NATAKO, WILD COOK BOOK )  යන යූටියුබ් නාලිකාවන්ගේ නිර්මාණ අතුරින් එක් නිර්මාණකරුවෙකුගේ හෝ නිර්මාණාත්මක වීඩියෝපටයක් නරඹා තිබේද?</t>
  </si>
  <si>
    <t>17. ඔබ නැරඹූ ඉහත වීඩියෝ පට අතුරෙන් ඔබේ කැමැත්ත හිමි වූයේ එහි භාවිත කුමකටද?</t>
  </si>
  <si>
    <t xml:space="preserve">18. ඉහත නිර්මාණාත්මක වීඩියෝ පටයන් නැරඹීමෙන් අනතුරුව ඒවායින් ප්‍රචාරණය කල වෙළඳ නාමයන්  පිළිබඳව ඔබ තුල දැනුවත්භාවයක් ඇති වූයේද?
</t>
  </si>
  <si>
    <t>19. නිර්මාණාත්මක වීඩියෝ  පටයන්ගේ අන්තර්ගතයට වෙළඳ  නාමයන්    පිළිබඳව තොරතුරු  ඇතුලත්  කර   එම විඩීයෝ පටය තුලින්ම වෙළඳ නාම ප්‍රචාරණය කිරීම  ප්‍රථිපලදායක  බව ඔබ  සිතන්නේද?</t>
  </si>
  <si>
    <t>NdIdj$ miqìï l:kh$ fonia</t>
  </si>
  <si>
    <t>rEm rduq Ndú;h^ leurd fldaK&amp;</t>
  </si>
  <si>
    <t>j¾K Ndú;h</t>
  </si>
  <si>
    <t>ix.S;h" .dhkh" miqìï  Yío</t>
  </si>
  <si>
    <t>pß; ^ksrEmK Ys,amSka&amp;</t>
  </si>
  <si>
    <t>miq;, Ndú;h yd rx. NdKav</t>
  </si>
  <si>
    <t>ixialrKh</t>
  </si>
  <si>
    <t xml:space="preserve">we÷ï me&lt;÷ï </t>
  </si>
  <si>
    <t>rEm rduq Ndú;h ^leurd fldaK&amp;</t>
  </si>
  <si>
    <t>ix.S;h" miqìï Yío</t>
  </si>
  <si>
    <t>we÷ï me&lt;÷ï</t>
  </si>
  <si>
    <t>rEm</t>
  </si>
  <si>
    <t>wl=re</t>
  </si>
  <si>
    <t>Yío</t>
  </si>
  <si>
    <t>jia;s úãfhdaj</t>
  </si>
  <si>
    <t>wls, úux. fikúr;ak úãfhdaj</t>
  </si>
  <si>
    <t>kgdflda úãfhdaj</t>
  </si>
  <si>
    <t>jhs,aâ l=la nqla ùäfhdaj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</si>
</sst>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/>
      <diagonal/>
    </border>
  </borders>
  <cellStyleXfs count="7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1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39" applyNumberFormat="1" applyFont="1" applyBorder="1" applyAlignment="1">
      <alignment horizontal="right" vertical="top"/>
    </xf>
    <xf numFmtId="164" fontId="3" fillId="0" borderId="21" xfId="41" applyNumberFormat="1" applyFont="1" applyBorder="1" applyAlignment="1">
      <alignment horizontal="right" vertical="top"/>
    </xf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164" fontId="3" fillId="0" borderId="21" xfId="49" applyNumberFormat="1" applyFont="1" applyBorder="1" applyAlignment="1">
      <alignment horizontal="right" vertical="top"/>
    </xf>
    <xf numFmtId="165" fontId="3" fillId="0" borderId="24" xfId="50" applyNumberFormat="1" applyFont="1" applyBorder="1" applyAlignment="1">
      <alignment horizontal="right" vertical="top"/>
    </xf>
    <xf numFmtId="164" fontId="3" fillId="0" borderId="3" xfId="51" applyNumberFormat="1" applyFont="1" applyAlignment="1">
      <alignment horizontal="right" vertical="top"/>
    </xf>
    <xf numFmtId="164" fontId="3" fillId="0" borderId="25" xfId="58" applyNumberFormat="1" applyFont="1" applyBorder="1" applyAlignment="1">
      <alignment horizontal="right" vertical="top"/>
    </xf>
    <xf numFmtId="165" fontId="3" fillId="0" borderId="22" xfId="59" applyNumberFormat="1" applyFont="1" applyBorder="1" applyAlignment="1">
      <alignment horizontal="right" vertical="top"/>
    </xf>
    <xf numFmtId="165" fontId="3" fillId="0" borderId="26" xfId="60" applyNumberFormat="1" applyFont="1" applyBorder="1" applyAlignment="1">
      <alignment horizontal="right" vertical="top"/>
    </xf>
    <xf numFmtId="164" fontId="3" fillId="0" borderId="3" xfId="41" applyNumberFormat="1" applyFont="1" applyAlignment="1">
      <alignment horizontal="right" vertical="top"/>
    </xf>
    <xf numFmtId="165" fontId="3" fillId="0" borderId="3" xfId="42" applyNumberFormat="1" applyFont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50" applyNumberFormat="1" applyFont="1" applyAlignment="1">
      <alignment horizontal="right" vertical="top"/>
    </xf>
    <xf numFmtId="164" fontId="3" fillId="0" borderId="6" xfId="39" applyNumberFormat="1" applyFont="1" applyBorder="1" applyAlignment="1">
      <alignment horizontal="right" vertical="top"/>
    </xf>
    <xf numFmtId="165" fontId="3" fillId="0" borderId="21" xfId="50" applyNumberFormat="1" applyFont="1" applyBorder="1" applyAlignment="1">
      <alignment horizontal="right" vertical="top"/>
    </xf>
    <xf numFmtId="164" fontId="3" fillId="0" borderId="27" xfId="39" applyNumberFormat="1" applyFont="1" applyBorder="1" applyAlignment="1">
      <alignment horizontal="right" vertical="top"/>
    </xf>
    <xf numFmtId="164" fontId="3" fillId="0" borderId="10" xfId="61" applyNumberFormat="1" applyFont="1" applyBorder="1" applyAlignment="1">
      <alignment horizontal="right" vertical="top"/>
    </xf>
    <xf numFmtId="165" fontId="3" fillId="0" borderId="23" xfId="62" applyNumberFormat="1" applyFont="1" applyBorder="1" applyAlignment="1">
      <alignment horizontal="right" vertical="top"/>
    </xf>
    <xf numFmtId="165" fontId="3" fillId="0" borderId="11" xfId="63" applyNumberFormat="1" applyFont="1" applyBorder="1" applyAlignment="1">
      <alignment horizontal="right" vertical="top"/>
    </xf>
    <xf numFmtId="164" fontId="3" fillId="0" borderId="15" xfId="64" applyNumberFormat="1" applyFont="1" applyBorder="1" applyAlignment="1">
      <alignment horizontal="right" vertical="top"/>
    </xf>
    <xf numFmtId="165" fontId="3" fillId="0" borderId="16" xfId="65" applyNumberFormat="1" applyFont="1" applyBorder="1" applyAlignment="1">
      <alignment horizontal="right" vertical="top"/>
    </xf>
    <xf numFmtId="165" fontId="3" fillId="0" borderId="17" xfId="66" applyNumberFormat="1" applyFont="1" applyBorder="1" applyAlignment="1">
      <alignment horizontal="right" vertical="top"/>
    </xf>
    <xf numFmtId="164" fontId="3" fillId="0" borderId="12" xfId="67" applyNumberFormat="1" applyFont="1" applyBorder="1" applyAlignment="1">
      <alignment horizontal="right" vertical="top"/>
    </xf>
    <xf numFmtId="165" fontId="3" fillId="0" borderId="13" xfId="68" applyNumberFormat="1" applyFont="1" applyBorder="1" applyAlignment="1">
      <alignment horizontal="right" vertical="top"/>
    </xf>
    <xf numFmtId="0" fontId="3" fillId="0" borderId="14" xfId="69" applyFont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top" wrapText="1"/>
    </xf>
    <xf numFmtId="0" fontId="2" fillId="0" borderId="2" xfId="4" applyFont="1" applyBorder="1" applyAlignment="1">
      <alignment horizontal="center" vertical="top" wrapText="1"/>
    </xf>
    <xf numFmtId="0" fontId="2" fillId="0" borderId="3" xfId="5" applyFont="1" applyBorder="1" applyAlignment="1">
      <alignment horizontal="center" vertical="top" wrapText="1"/>
    </xf>
  </cellXfs>
  <cellStyles count="70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75392076" xfId="51" xr:uid="{C4BF4042-3C51-418A-9CE2-489D0CD4B0F5}"/>
    <cellStyle name="style1687175392328" xfId="55" xr:uid="{B5A0048A-1B59-4DF9-B2F5-D36FD2E52F70}"/>
    <cellStyle name="style1687175392606" xfId="52" xr:uid="{CEC30043-099E-4C3D-AF1A-A53D7374D23E}"/>
    <cellStyle name="style1687175392673" xfId="53" xr:uid="{C8A147BA-0146-424F-8D38-127CBB138A9C}"/>
    <cellStyle name="style1687175392737" xfId="49" xr:uid="{86745B92-764E-4556-BF04-1B4D598EB887}"/>
    <cellStyle name="style1687175392818" xfId="50" xr:uid="{284530D1-2E39-46EB-9F43-48BFD3C0CC52}"/>
    <cellStyle name="style1687175392899" xfId="54" xr:uid="{DC8A4709-988D-4E1D-ABDA-DC542A54E925}"/>
    <cellStyle name="style1687175392999" xfId="56" xr:uid="{B34D2DA9-33E6-4C07-84BD-17B09F9B11A1}"/>
    <cellStyle name="style1687175393068" xfId="57" xr:uid="{1D997854-0EB4-4348-9C61-D1BC77848F56}"/>
    <cellStyle name="style1687175393383" xfId="58" xr:uid="{D71514A4-D5C0-4D80-9250-63F6BF3A576F}"/>
    <cellStyle name="style1687175393464" xfId="59" xr:uid="{8B90C630-133C-45ED-832D-8615FA411FEC}"/>
    <cellStyle name="style1687175393550" xfId="60" xr:uid="{E467E64A-B2D4-4313-95EE-B91353CCF042}"/>
    <cellStyle name="style1687198721516" xfId="61" xr:uid="{5C92C42A-01AB-4B35-AD9E-C9C79E8A5471}"/>
    <cellStyle name="style1687198721737" xfId="67" xr:uid="{59784519-6B4D-4087-95C5-7FA904309953}"/>
    <cellStyle name="style1687198721995" xfId="62" xr:uid="{70E4BFB0-B607-4F81-8706-937387C190F9}"/>
    <cellStyle name="style1687198722052" xfId="63" xr:uid="{28A11662-F0F4-4654-AB03-BEE6353E0F43}"/>
    <cellStyle name="style1687198722093" xfId="64" xr:uid="{029A4A43-44AE-4433-A59D-6AF77215C89E}"/>
    <cellStyle name="style1687198722187" xfId="65" xr:uid="{428F4F26-086F-41EE-B491-5103B89640F2}"/>
    <cellStyle name="style1687198722267" xfId="66" xr:uid="{3FBD9175-531D-4CDE-A776-6D9B0408E2CA}"/>
    <cellStyle name="style1687198722349" xfId="68" xr:uid="{1A9F5B61-24F0-44AB-AF25-E4A9E5D6B168}"/>
    <cellStyle name="style1687198722413" xfId="69" xr:uid="{07252BF9-B670-47DE-913E-5D93A8A4DB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rEm</c:v>
                </c:pt>
                <c:pt idx="1">
                  <c:v>wl=re</c:v>
                </c:pt>
                <c:pt idx="2">
                  <c:v>Yío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287</c:v>
                </c:pt>
                <c:pt idx="1">
                  <c:v>167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Sheet1!$D$73</c:f>
              <c:strCache>
                <c:ptCount val="1"/>
                <c:pt idx="0">
                  <c:v>jia;s úãfhdaj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NdIdj$ miqìï l:kh$ fonia</c:v>
                </c:pt>
                <c:pt idx="1">
                  <c:v>rEm rduq Ndú;h^ leurd fldaK&amp;</c:v>
                </c:pt>
                <c:pt idx="2">
                  <c:v>j¾K Ndú;h</c:v>
                </c:pt>
                <c:pt idx="3">
                  <c:v>ix.S;h" .dhkh" miqìï 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 </c:v>
                </c:pt>
              </c:strCache>
            </c:strRef>
          </c:cat>
          <c:val>
            <c:numRef>
              <c:f>Sheet1!$D$74:$D$81</c:f>
              <c:numCache>
                <c:formatCode>###0</c:formatCode>
                <c:ptCount val="8"/>
                <c:pt idx="0">
                  <c:v>6</c:v>
                </c:pt>
                <c:pt idx="1">
                  <c:v>68</c:v>
                </c:pt>
                <c:pt idx="2">
                  <c:v>52</c:v>
                </c:pt>
                <c:pt idx="3">
                  <c:v>71</c:v>
                </c:pt>
                <c:pt idx="4">
                  <c:v>59</c:v>
                </c:pt>
                <c:pt idx="5">
                  <c:v>51</c:v>
                </c:pt>
                <c:pt idx="6">
                  <c:v>34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39B-BB22-9317F8117B0A}"/>
            </c:ext>
          </c:extLst>
        </c:ser>
        <c:ser>
          <c:idx val="1"/>
          <c:order val="1"/>
          <c:tx>
            <c:strRef>
              <c:f>Sheet1!$E$73</c:f>
              <c:strCache>
                <c:ptCount val="1"/>
                <c:pt idx="0">
                  <c:v>kgdflda úãfhdaj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NdIdj$ miqìï l:kh$ fonia</c:v>
                </c:pt>
                <c:pt idx="1">
                  <c:v>rEm rduq Ndú;h^ leurd fldaK&amp;</c:v>
                </c:pt>
                <c:pt idx="2">
                  <c:v>j¾K Ndú;h</c:v>
                </c:pt>
                <c:pt idx="3">
                  <c:v>ix.S;h" .dhkh" miqìï 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 </c:v>
                </c:pt>
              </c:strCache>
            </c:strRef>
          </c:cat>
          <c:val>
            <c:numRef>
              <c:f>Sheet1!$E$74:$E$81</c:f>
              <c:numCache>
                <c:formatCode>###0</c:formatCode>
                <c:ptCount val="8"/>
                <c:pt idx="0">
                  <c:v>79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73</c:v>
                </c:pt>
                <c:pt idx="5">
                  <c:v>1</c:v>
                </c:pt>
                <c:pt idx="6">
                  <c:v>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0-439B-BB22-9317F8117B0A}"/>
            </c:ext>
          </c:extLst>
        </c:ser>
        <c:ser>
          <c:idx val="2"/>
          <c:order val="2"/>
          <c:tx>
            <c:strRef>
              <c:f>Sheet1!$F$73</c:f>
              <c:strCache>
                <c:ptCount val="1"/>
                <c:pt idx="0">
                  <c:v>wls, úux. fikúr;ak úãfhdaj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NdIdj$ miqìï l:kh$ fonia</c:v>
                </c:pt>
                <c:pt idx="1">
                  <c:v>rEm rduq Ndú;h^ leurd fldaK&amp;</c:v>
                </c:pt>
                <c:pt idx="2">
                  <c:v>j¾K Ndú;h</c:v>
                </c:pt>
                <c:pt idx="3">
                  <c:v>ix.S;h" .dhkh" miqìï 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 </c:v>
                </c:pt>
              </c:strCache>
            </c:strRef>
          </c:cat>
          <c:val>
            <c:numRef>
              <c:f>Sheet1!$F$74:$F$81</c:f>
              <c:numCache>
                <c:formatCode>###0</c:formatCode>
                <c:ptCount val="8"/>
                <c:pt idx="0">
                  <c:v>78</c:v>
                </c:pt>
                <c:pt idx="1">
                  <c:v>4</c:v>
                </c:pt>
                <c:pt idx="2">
                  <c:v>58</c:v>
                </c:pt>
                <c:pt idx="3">
                  <c:v>74</c:v>
                </c:pt>
                <c:pt idx="4">
                  <c:v>17</c:v>
                </c:pt>
                <c:pt idx="5">
                  <c:v>53</c:v>
                </c:pt>
                <c:pt idx="6">
                  <c:v>4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0-439B-BB22-9317F8117B0A}"/>
            </c:ext>
          </c:extLst>
        </c:ser>
        <c:ser>
          <c:idx val="3"/>
          <c:order val="3"/>
          <c:tx>
            <c:strRef>
              <c:f>Sheet1!$G$73</c:f>
              <c:strCache>
                <c:ptCount val="1"/>
                <c:pt idx="0">
                  <c:v>jhs,aâ l=la nqla ùäfhdaj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NdIdj$ miqìï l:kh$ fonia</c:v>
                </c:pt>
                <c:pt idx="1">
                  <c:v>rEm rduq Ndú;h^ leurd fldaK&amp;</c:v>
                </c:pt>
                <c:pt idx="2">
                  <c:v>j¾K Ndú;h</c:v>
                </c:pt>
                <c:pt idx="3">
                  <c:v>ix.S;h" .dhkh" miqìï 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 </c:v>
                </c:pt>
              </c:strCache>
            </c:strRef>
          </c:cat>
          <c:val>
            <c:numRef>
              <c:f>Sheet1!$G$74:$G$81</c:f>
              <c:numCache>
                <c:formatCode>###0</c:formatCode>
                <c:ptCount val="8"/>
                <c:pt idx="0">
                  <c:v>1</c:v>
                </c:pt>
                <c:pt idx="1">
                  <c:v>63</c:v>
                </c:pt>
                <c:pt idx="2">
                  <c:v>60</c:v>
                </c:pt>
                <c:pt idx="3">
                  <c:v>60</c:v>
                </c:pt>
                <c:pt idx="4">
                  <c:v>66</c:v>
                </c:pt>
                <c:pt idx="5">
                  <c:v>55</c:v>
                </c:pt>
                <c:pt idx="6">
                  <c:v>44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0-439B-BB22-9317F811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85760"/>
        <c:axId val="503582880"/>
      </c:barChart>
      <c:catAx>
        <c:axId val="5035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3582880"/>
        <c:crosses val="autoZero"/>
        <c:auto val="1"/>
        <c:lblAlgn val="ctr"/>
        <c:lblOffset val="100"/>
        <c:noMultiLvlLbl val="0"/>
      </c:catAx>
      <c:valAx>
        <c:axId val="5035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35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rEm</c:v>
                </c:pt>
                <c:pt idx="1">
                  <c:v>wl=re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287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Sheet1!$C$27:$C$34</c:f>
              <c:strCache>
                <c:ptCount val="8"/>
                <c:pt idx="0">
                  <c:v>NdIdj$ miqìï l:kh$ fonia</c:v>
                </c:pt>
                <c:pt idx="1">
                  <c:v>rEm rduq Ndú;h ^leurd fldaK&amp;</c:v>
                </c:pt>
                <c:pt idx="2">
                  <c:v>j¾K Ndú;h</c:v>
                </c:pt>
                <c:pt idx="3">
                  <c:v>ix.S;h" miqìï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</c:v>
                </c:pt>
              </c:strCache>
            </c:strRef>
          </c:cat>
          <c:val>
            <c:numRef>
              <c:f>Sheet1!$D$27:$D$34</c:f>
              <c:numCache>
                <c:formatCode>###0</c:formatCode>
                <c:ptCount val="8"/>
                <c:pt idx="0">
                  <c:v>244</c:v>
                </c:pt>
                <c:pt idx="1">
                  <c:v>210</c:v>
                </c:pt>
                <c:pt idx="2">
                  <c:v>199</c:v>
                </c:pt>
                <c:pt idx="3">
                  <c:v>210</c:v>
                </c:pt>
                <c:pt idx="4">
                  <c:v>188</c:v>
                </c:pt>
                <c:pt idx="5">
                  <c:v>159</c:v>
                </c:pt>
                <c:pt idx="6">
                  <c:v>170</c:v>
                </c:pt>
                <c:pt idx="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5-4CBF-BA6B-2656D7EB13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5-4CBF-BA6B-2656D7EB139D}"/>
              </c:ext>
            </c:extLst>
          </c:dPt>
          <c:cat>
            <c:strRef>
              <c:f>Sheet1!$C$27:$C$34</c:f>
              <c:strCache>
                <c:ptCount val="8"/>
                <c:pt idx="0">
                  <c:v>NdIdj$ miqìï l:kh$ fonia</c:v>
                </c:pt>
                <c:pt idx="1">
                  <c:v>rEm rduq Ndú;h ^leurd fldaK&amp;</c:v>
                </c:pt>
                <c:pt idx="2">
                  <c:v>j¾K Ndú;h</c:v>
                </c:pt>
                <c:pt idx="3">
                  <c:v>ix.S;h" miqìï Yío</c:v>
                </c:pt>
                <c:pt idx="4">
                  <c:v>pß; ^ksrEmK Ys,amSka&amp;</c:v>
                </c:pt>
                <c:pt idx="5">
                  <c:v>miq;, Ndú;h yd rx. NdKav</c:v>
                </c:pt>
                <c:pt idx="6">
                  <c:v>ixialrKh</c:v>
                </c:pt>
                <c:pt idx="7">
                  <c:v>we÷ï me&lt;÷ï</c:v>
                </c:pt>
              </c:strCache>
            </c:strRef>
          </c:cat>
          <c:val>
            <c:numRef>
              <c:f>Sheet1!$D$27:$D$34</c:f>
              <c:numCache>
                <c:formatCode>###0</c:formatCode>
                <c:ptCount val="8"/>
                <c:pt idx="0">
                  <c:v>244</c:v>
                </c:pt>
                <c:pt idx="1">
                  <c:v>210</c:v>
                </c:pt>
                <c:pt idx="2">
                  <c:v>199</c:v>
                </c:pt>
                <c:pt idx="3">
                  <c:v>210</c:v>
                </c:pt>
                <c:pt idx="4">
                  <c:v>188</c:v>
                </c:pt>
                <c:pt idx="5">
                  <c:v>159</c:v>
                </c:pt>
                <c:pt idx="6">
                  <c:v>170</c:v>
                </c:pt>
                <c:pt idx="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Sheet1!$C$59:$C$60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Sheet1!$D$59:$D$60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0-42E3-A8E2-51413E6CB6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0-42E3-A8E2-51413E6CB6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0-42E3-A8E2-51413E6CB69A}"/>
              </c:ext>
            </c:extLst>
          </c:dPt>
          <c:cat>
            <c:strRef>
              <c:f>Sheet1!$C$59:$C$60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Sheet1!$D$59:$D$60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Sheet1!$C$89:$C$90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Sheet1!$D$89:$D$90</c:f>
              <c:numCache>
                <c:formatCode>###0</c:formatCode>
                <c:ptCount val="2"/>
                <c:pt idx="0">
                  <c:v>280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Sheet1!$C$89:$C$90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Sheet1!$D$89:$D$90</c:f>
              <c:numCache>
                <c:formatCode>###0</c:formatCode>
                <c:ptCount val="2"/>
                <c:pt idx="0">
                  <c:v>280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13</xdr:row>
      <xdr:rowOff>57149</xdr:rowOff>
    </xdr:from>
    <xdr:to>
      <xdr:col>6</xdr:col>
      <xdr:colOff>333374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12</xdr:row>
      <xdr:rowOff>104775</xdr:rowOff>
    </xdr:from>
    <xdr:to>
      <xdr:col>11</xdr:col>
      <xdr:colOff>571500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24</xdr:row>
      <xdr:rowOff>76200</xdr:rowOff>
    </xdr:from>
    <xdr:to>
      <xdr:col>12</xdr:col>
      <xdr:colOff>152400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24</xdr:row>
      <xdr:rowOff>47625</xdr:rowOff>
    </xdr:from>
    <xdr:to>
      <xdr:col>17</xdr:col>
      <xdr:colOff>352425</xdr:colOff>
      <xdr:row>37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56</xdr:row>
      <xdr:rowOff>238125</xdr:rowOff>
    </xdr:from>
    <xdr:to>
      <xdr:col>12</xdr:col>
      <xdr:colOff>371475</xdr:colOff>
      <xdr:row>65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56</xdr:row>
      <xdr:rowOff>247650</xdr:rowOff>
    </xdr:from>
    <xdr:to>
      <xdr:col>17</xdr:col>
      <xdr:colOff>647700</xdr:colOff>
      <xdr:row>65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133350</xdr:colOff>
      <xdr:row>87</xdr:row>
      <xdr:rowOff>209550</xdr:rowOff>
    </xdr:from>
    <xdr:to>
      <xdr:col>12</xdr:col>
      <xdr:colOff>180975</xdr:colOff>
      <xdr:row>100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771525</xdr:colOff>
      <xdr:row>87</xdr:row>
      <xdr:rowOff>257175</xdr:rowOff>
    </xdr:from>
    <xdr:to>
      <xdr:col>17</xdr:col>
      <xdr:colOff>819150</xdr:colOff>
      <xdr:row>100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238125</xdr:colOff>
      <xdr:row>105</xdr:row>
      <xdr:rowOff>390525</xdr:rowOff>
    </xdr:from>
    <xdr:to>
      <xdr:col>12</xdr:col>
      <xdr:colOff>285750</xdr:colOff>
      <xdr:row>116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676275</xdr:colOff>
      <xdr:row>105</xdr:row>
      <xdr:rowOff>400050</xdr:rowOff>
    </xdr:from>
    <xdr:to>
      <xdr:col>17</xdr:col>
      <xdr:colOff>723900</xdr:colOff>
      <xdr:row>116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295274</xdr:colOff>
      <xdr:row>69</xdr:row>
      <xdr:rowOff>166687</xdr:rowOff>
    </xdr:from>
    <xdr:to>
      <xdr:col>13</xdr:col>
      <xdr:colOff>495299</xdr:colOff>
      <xdr:row>85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B4419B-5278-1DEA-E8F2-A5A19B7D6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119"/>
  <sheetViews>
    <sheetView tabSelected="1" topLeftCell="B67" workbookViewId="0">
      <selection activeCell="P78" sqref="P78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14" ht="18" x14ac:dyDescent="0.25">
      <c r="B5" s="4"/>
    </row>
    <row r="7" spans="2:14" ht="21" customHeight="1" x14ac:dyDescent="0.25">
      <c r="B7" s="52" t="s">
        <v>7</v>
      </c>
      <c r="C7" s="53"/>
      <c r="D7" s="53"/>
      <c r="E7" s="53"/>
      <c r="F7" s="53"/>
      <c r="G7" s="54"/>
    </row>
    <row r="8" spans="2:14" ht="29.1" customHeight="1" x14ac:dyDescent="0.25">
      <c r="B8" s="5"/>
      <c r="C8" s="14"/>
      <c r="D8" s="10" t="s">
        <v>1</v>
      </c>
      <c r="E8" s="11" t="s">
        <v>2</v>
      </c>
      <c r="F8" s="11" t="s">
        <v>3</v>
      </c>
      <c r="G8" s="12" t="s">
        <v>4</v>
      </c>
      <c r="J8" s="14"/>
      <c r="K8" s="10" t="s">
        <v>1</v>
      </c>
      <c r="L8" s="11" t="s">
        <v>2</v>
      </c>
      <c r="M8" s="11" t="s">
        <v>3</v>
      </c>
      <c r="N8" s="12" t="s">
        <v>4</v>
      </c>
    </row>
    <row r="9" spans="2:14" ht="17.100000000000001" customHeight="1" x14ac:dyDescent="0.25">
      <c r="B9" s="6"/>
      <c r="C9" s="22" t="s">
        <v>24</v>
      </c>
      <c r="D9" s="27">
        <v>287</v>
      </c>
      <c r="E9" s="28">
        <f>D9/300*100</f>
        <v>95.666666666666671</v>
      </c>
      <c r="F9" s="28">
        <f>E9</f>
        <v>95.666666666666671</v>
      </c>
      <c r="G9" s="1">
        <f>F9</f>
        <v>95.666666666666671</v>
      </c>
      <c r="J9" s="22" t="s">
        <v>24</v>
      </c>
      <c r="K9" s="27">
        <v>287</v>
      </c>
      <c r="L9" s="28">
        <f>K9/552*100</f>
        <v>51.992753623188406</v>
      </c>
      <c r="M9" s="28">
        <f>L9</f>
        <v>51.992753623188406</v>
      </c>
      <c r="N9" s="1">
        <f>M9</f>
        <v>51.992753623188406</v>
      </c>
    </row>
    <row r="10" spans="2:14" ht="17.100000000000001" customHeight="1" x14ac:dyDescent="0.25">
      <c r="B10" s="6"/>
      <c r="C10" s="22" t="s">
        <v>25</v>
      </c>
      <c r="D10" s="29">
        <v>167</v>
      </c>
      <c r="E10" s="36">
        <f t="shared" ref="E10:E11" si="0">D10/300*100</f>
        <v>55.666666666666664</v>
      </c>
      <c r="F10" s="36">
        <f t="shared" ref="F10:F11" si="1">E10</f>
        <v>55.666666666666664</v>
      </c>
      <c r="G10" s="15">
        <f>F10+G9</f>
        <v>151.33333333333334</v>
      </c>
      <c r="J10" s="22" t="s">
        <v>25</v>
      </c>
      <c r="K10" s="29">
        <v>167</v>
      </c>
      <c r="L10" s="36">
        <f>K10/552*100</f>
        <v>30.253623188405797</v>
      </c>
      <c r="M10" s="36">
        <f t="shared" ref="M10:M11" si="2">L10</f>
        <v>30.253623188405797</v>
      </c>
      <c r="N10" s="15">
        <f>M10+N9</f>
        <v>82.246376811594203</v>
      </c>
    </row>
    <row r="11" spans="2:14" ht="17.100000000000001" customHeight="1" x14ac:dyDescent="0.25">
      <c r="B11" s="8"/>
      <c r="C11" s="22" t="s">
        <v>26</v>
      </c>
      <c r="D11" s="37">
        <v>98</v>
      </c>
      <c r="E11" s="36">
        <f t="shared" si="0"/>
        <v>32.666666666666664</v>
      </c>
      <c r="F11" s="36">
        <f t="shared" si="1"/>
        <v>32.666666666666664</v>
      </c>
      <c r="G11" s="15">
        <f>F11+G10</f>
        <v>184</v>
      </c>
      <c r="J11" s="22" t="s">
        <v>26</v>
      </c>
      <c r="K11" s="37">
        <v>98</v>
      </c>
      <c r="L11" s="36">
        <f>K11/552*100</f>
        <v>17.753623188405797</v>
      </c>
      <c r="M11" s="36">
        <f t="shared" si="2"/>
        <v>17.753623188405797</v>
      </c>
      <c r="N11" s="15">
        <f>M11+N10</f>
        <v>100</v>
      </c>
    </row>
    <row r="12" spans="2:14" ht="17.100000000000001" customHeight="1" x14ac:dyDescent="0.25">
      <c r="B12" s="8"/>
      <c r="C12" s="9" t="s">
        <v>0</v>
      </c>
      <c r="D12" s="25">
        <f>SUM(D9:D11)</f>
        <v>552</v>
      </c>
      <c r="E12" s="26">
        <f>SUM(E9:E11)</f>
        <v>184</v>
      </c>
      <c r="F12" s="26">
        <f>SUM(F9:F11)</f>
        <v>184</v>
      </c>
      <c r="G12" s="2"/>
      <c r="J12" s="9" t="s">
        <v>0</v>
      </c>
      <c r="K12" s="25">
        <f>SUM(K9:K11)</f>
        <v>552</v>
      </c>
      <c r="L12" s="26">
        <f>SUM(L9:L11)</f>
        <v>100</v>
      </c>
      <c r="M12" s="26">
        <v>100</v>
      </c>
      <c r="N12" s="2"/>
    </row>
    <row r="13" spans="2:14" ht="17.100000000000001" customHeight="1" x14ac:dyDescent="0.25">
      <c r="B13" s="8"/>
      <c r="C13" s="18"/>
      <c r="D13" s="19"/>
      <c r="E13" s="20"/>
      <c r="F13" s="20"/>
      <c r="G13" s="21"/>
    </row>
    <row r="14" spans="2:14" ht="17.100000000000001" customHeight="1" x14ac:dyDescent="0.25">
      <c r="B14" s="8"/>
      <c r="C14" s="18"/>
      <c r="D14" s="19"/>
      <c r="E14" s="20"/>
      <c r="F14" s="20"/>
      <c r="G14" s="21"/>
    </row>
    <row r="15" spans="2:14" ht="17.100000000000001" customHeight="1" x14ac:dyDescent="0.25">
      <c r="B15" s="8"/>
      <c r="C15" s="18"/>
      <c r="D15" s="19"/>
      <c r="E15" s="20"/>
      <c r="F15" s="20"/>
      <c r="G15" s="21"/>
    </row>
    <row r="16" spans="2:14" ht="17.100000000000001" customHeight="1" x14ac:dyDescent="0.25">
      <c r="B16" s="8"/>
      <c r="C16" s="18"/>
      <c r="D16" s="19"/>
      <c r="E16" s="20"/>
      <c r="F16" s="20"/>
      <c r="G16" s="21"/>
    </row>
    <row r="17" spans="2:7" ht="17.100000000000001" customHeight="1" x14ac:dyDescent="0.25">
      <c r="B17" s="8"/>
      <c r="C17" s="18"/>
      <c r="D17" s="19"/>
      <c r="E17" s="20"/>
      <c r="F17" s="20"/>
      <c r="G17" s="21"/>
    </row>
    <row r="18" spans="2:7" ht="17.100000000000001" customHeight="1" x14ac:dyDescent="0.25">
      <c r="B18" s="8"/>
      <c r="C18" s="18"/>
      <c r="D18" s="19"/>
      <c r="E18" s="20"/>
      <c r="F18" s="20"/>
      <c r="G18" s="21"/>
    </row>
    <row r="19" spans="2:7" ht="17.100000000000001" customHeight="1" x14ac:dyDescent="0.25">
      <c r="B19" s="8"/>
      <c r="C19" s="18"/>
      <c r="D19" s="19"/>
      <c r="E19" s="20"/>
      <c r="F19" s="20"/>
      <c r="G19" s="21"/>
    </row>
    <row r="20" spans="2:7" ht="17.100000000000001" customHeight="1" x14ac:dyDescent="0.25">
      <c r="B20" s="8"/>
      <c r="C20" s="18"/>
      <c r="D20" s="19"/>
      <c r="E20" s="20"/>
      <c r="F20" s="20"/>
      <c r="G20" s="21"/>
    </row>
    <row r="21" spans="2:7" ht="17.100000000000001" customHeight="1" x14ac:dyDescent="0.25">
      <c r="B21" s="8"/>
      <c r="C21" s="18"/>
      <c r="D21" s="19"/>
      <c r="E21" s="20"/>
      <c r="F21" s="20"/>
      <c r="G21" s="21"/>
    </row>
    <row r="22" spans="2:7" ht="17.100000000000001" customHeight="1" x14ac:dyDescent="0.25">
      <c r="B22" s="8"/>
      <c r="C22" s="18"/>
      <c r="D22" s="19"/>
      <c r="E22" s="20"/>
      <c r="F22" s="20"/>
      <c r="G22" s="21"/>
    </row>
    <row r="23" spans="2:7" ht="17.100000000000001" customHeight="1" x14ac:dyDescent="0.25">
      <c r="B23" s="8"/>
      <c r="C23" s="18"/>
      <c r="D23" s="19"/>
      <c r="E23" s="20"/>
      <c r="F23" s="20"/>
      <c r="G23" s="21"/>
    </row>
    <row r="25" spans="2:7" ht="21" customHeight="1" x14ac:dyDescent="0.25">
      <c r="B25" s="52" t="s">
        <v>8</v>
      </c>
      <c r="C25" s="53"/>
      <c r="D25" s="53"/>
      <c r="E25" s="53"/>
      <c r="F25" s="53"/>
      <c r="G25" s="54"/>
    </row>
    <row r="26" spans="2:7" ht="29.1" customHeight="1" x14ac:dyDescent="0.25">
      <c r="B26" s="5"/>
      <c r="C26" s="14"/>
      <c r="D26" s="10" t="s">
        <v>1</v>
      </c>
      <c r="E26" s="11" t="s">
        <v>2</v>
      </c>
      <c r="F26" s="11" t="s">
        <v>3</v>
      </c>
      <c r="G26" s="12" t="s">
        <v>4</v>
      </c>
    </row>
    <row r="27" spans="2:7" ht="17.100000000000001" customHeight="1" x14ac:dyDescent="0.25">
      <c r="B27" s="6"/>
      <c r="C27" s="49" t="s">
        <v>13</v>
      </c>
      <c r="D27" s="27">
        <v>244</v>
      </c>
      <c r="E27" s="28">
        <f>D27/300*100</f>
        <v>81.333333333333329</v>
      </c>
      <c r="F27" s="28">
        <f>E27</f>
        <v>81.333333333333329</v>
      </c>
      <c r="G27" s="1">
        <f>F27</f>
        <v>81.333333333333329</v>
      </c>
    </row>
    <row r="28" spans="2:7" ht="17.100000000000001" customHeight="1" x14ac:dyDescent="0.25">
      <c r="B28" s="7"/>
      <c r="C28" s="50" t="s">
        <v>21</v>
      </c>
      <c r="D28" s="29">
        <v>210</v>
      </c>
      <c r="E28" s="28">
        <f t="shared" ref="E28:E34" si="3">D28/300*100</f>
        <v>70</v>
      </c>
      <c r="F28" s="28">
        <f t="shared" ref="F28:F34" si="4">E28</f>
        <v>70</v>
      </c>
      <c r="G28" s="15">
        <f>F28+G27</f>
        <v>151.33333333333331</v>
      </c>
    </row>
    <row r="29" spans="2:7" ht="17.100000000000001" customHeight="1" x14ac:dyDescent="0.25">
      <c r="B29" s="7"/>
      <c r="C29" s="49" t="s">
        <v>15</v>
      </c>
      <c r="D29" s="29">
        <v>199</v>
      </c>
      <c r="E29" s="28">
        <f t="shared" si="3"/>
        <v>66.333333333333329</v>
      </c>
      <c r="F29" s="28">
        <f t="shared" si="4"/>
        <v>66.333333333333329</v>
      </c>
      <c r="G29" s="15">
        <f>F29+G28</f>
        <v>217.66666666666663</v>
      </c>
    </row>
    <row r="30" spans="2:7" ht="17.100000000000001" customHeight="1" x14ac:dyDescent="0.25">
      <c r="B30" s="8"/>
      <c r="C30" s="49" t="s">
        <v>22</v>
      </c>
      <c r="D30" s="39">
        <v>210</v>
      </c>
      <c r="E30" s="28">
        <f t="shared" si="3"/>
        <v>70</v>
      </c>
      <c r="F30" s="28">
        <f t="shared" si="4"/>
        <v>70</v>
      </c>
      <c r="G30" s="15">
        <f t="shared" ref="G30:G34" si="5">F30+G29</f>
        <v>287.66666666666663</v>
      </c>
    </row>
    <row r="31" spans="2:7" ht="17.100000000000001" customHeight="1" x14ac:dyDescent="0.25">
      <c r="B31" s="8"/>
      <c r="C31" s="49" t="s">
        <v>17</v>
      </c>
      <c r="D31" s="19">
        <v>188</v>
      </c>
      <c r="E31" s="38">
        <f t="shared" si="3"/>
        <v>62.666666666666671</v>
      </c>
      <c r="F31" s="28">
        <f t="shared" si="4"/>
        <v>62.666666666666671</v>
      </c>
      <c r="G31" s="15">
        <f t="shared" si="5"/>
        <v>350.33333333333331</v>
      </c>
    </row>
    <row r="32" spans="2:7" ht="17.100000000000001" customHeight="1" x14ac:dyDescent="0.25">
      <c r="B32" s="8"/>
      <c r="C32" s="50" t="s">
        <v>18</v>
      </c>
      <c r="D32" s="19">
        <v>159</v>
      </c>
      <c r="E32" s="28">
        <f t="shared" si="3"/>
        <v>53</v>
      </c>
      <c r="F32" s="28">
        <f t="shared" si="4"/>
        <v>53</v>
      </c>
      <c r="G32" s="15">
        <f t="shared" si="5"/>
        <v>403.33333333333331</v>
      </c>
    </row>
    <row r="33" spans="2:7" ht="17.100000000000001" customHeight="1" x14ac:dyDescent="0.25">
      <c r="B33" s="8"/>
      <c r="C33" s="51" t="s">
        <v>19</v>
      </c>
      <c r="D33" s="19">
        <v>170</v>
      </c>
      <c r="E33" s="28">
        <f t="shared" si="3"/>
        <v>56.666666666666664</v>
      </c>
      <c r="F33" s="28">
        <f t="shared" si="4"/>
        <v>56.666666666666664</v>
      </c>
      <c r="G33" s="15">
        <f t="shared" si="5"/>
        <v>460</v>
      </c>
    </row>
    <row r="34" spans="2:7" ht="17.100000000000001" customHeight="1" x14ac:dyDescent="0.25">
      <c r="B34" s="8"/>
      <c r="C34" s="49" t="s">
        <v>23</v>
      </c>
      <c r="D34" s="19">
        <v>152</v>
      </c>
      <c r="E34" s="28">
        <f t="shared" si="3"/>
        <v>50.666666666666671</v>
      </c>
      <c r="F34" s="28">
        <f t="shared" si="4"/>
        <v>50.666666666666671</v>
      </c>
      <c r="G34" s="15">
        <f t="shared" si="5"/>
        <v>510.66666666666669</v>
      </c>
    </row>
    <row r="35" spans="2:7" ht="17.100000000000001" customHeight="1" x14ac:dyDescent="0.25">
      <c r="B35" s="8"/>
      <c r="C35" s="9" t="s">
        <v>0</v>
      </c>
      <c r="D35" s="25">
        <f>SUM(D27:D34)</f>
        <v>1532</v>
      </c>
      <c r="E35" s="26">
        <f>SUM(E27:E34)</f>
        <v>510.66666666666669</v>
      </c>
      <c r="F35" s="26">
        <f>SUM(F27:F34)</f>
        <v>510.66666666666669</v>
      </c>
      <c r="G35" s="2"/>
    </row>
    <row r="36" spans="2:7" ht="17.100000000000001" customHeight="1" x14ac:dyDescent="0.25">
      <c r="B36" s="8"/>
      <c r="C36" s="18"/>
      <c r="D36" s="19"/>
      <c r="E36" s="20"/>
      <c r="F36" s="20"/>
      <c r="G36" s="21"/>
    </row>
    <row r="37" spans="2:7" ht="17.100000000000001" customHeight="1" x14ac:dyDescent="0.25">
      <c r="B37" s="8"/>
      <c r="C37" s="14"/>
      <c r="D37" s="10" t="s">
        <v>1</v>
      </c>
      <c r="E37" s="11" t="s">
        <v>2</v>
      </c>
      <c r="F37" s="11" t="s">
        <v>3</v>
      </c>
      <c r="G37" s="12" t="s">
        <v>4</v>
      </c>
    </row>
    <row r="38" spans="2:7" ht="17.100000000000001" customHeight="1" x14ac:dyDescent="0.25">
      <c r="B38" s="8"/>
      <c r="C38" s="49" t="s">
        <v>13</v>
      </c>
      <c r="D38" s="27">
        <v>244</v>
      </c>
      <c r="E38" s="28">
        <f>D38/1532*100</f>
        <v>15.926892950391643</v>
      </c>
      <c r="F38" s="28">
        <f>E38</f>
        <v>15.926892950391643</v>
      </c>
      <c r="G38" s="1">
        <f>F38</f>
        <v>15.926892950391643</v>
      </c>
    </row>
    <row r="39" spans="2:7" ht="17.100000000000001" customHeight="1" x14ac:dyDescent="0.25">
      <c r="B39" s="8"/>
      <c r="C39" s="50" t="s">
        <v>21</v>
      </c>
      <c r="D39" s="29">
        <v>210</v>
      </c>
      <c r="E39" s="28">
        <f>D39/1532*100</f>
        <v>13.707571801566578</v>
      </c>
      <c r="F39" s="28">
        <f t="shared" ref="F39:F45" si="6">E39</f>
        <v>13.707571801566578</v>
      </c>
      <c r="G39" s="15">
        <f>F39+G38</f>
        <v>29.63446475195822</v>
      </c>
    </row>
    <row r="40" spans="2:7" ht="17.100000000000001" customHeight="1" x14ac:dyDescent="0.25">
      <c r="B40" s="8"/>
      <c r="C40" s="49" t="s">
        <v>15</v>
      </c>
      <c r="D40" s="29">
        <v>199</v>
      </c>
      <c r="E40" s="28">
        <f t="shared" ref="E40:E45" si="7">D40/1532*100</f>
        <v>12.989556135770236</v>
      </c>
      <c r="F40" s="28">
        <f t="shared" si="6"/>
        <v>12.989556135770236</v>
      </c>
      <c r="G40" s="15">
        <f>F40+G39</f>
        <v>42.624020887728456</v>
      </c>
    </row>
    <row r="41" spans="2:7" x14ac:dyDescent="0.25">
      <c r="C41" s="49" t="s">
        <v>22</v>
      </c>
      <c r="D41" s="39">
        <v>210</v>
      </c>
      <c r="E41" s="28">
        <f t="shared" si="7"/>
        <v>13.707571801566578</v>
      </c>
      <c r="F41" s="28">
        <f t="shared" si="6"/>
        <v>13.707571801566578</v>
      </c>
      <c r="G41" s="15">
        <f t="shared" ref="G41:G45" si="8">F41+G40</f>
        <v>56.331592689295036</v>
      </c>
    </row>
    <row r="42" spans="2:7" ht="17.100000000000001" customHeight="1" x14ac:dyDescent="0.25">
      <c r="B42" s="8"/>
      <c r="C42" s="49" t="s">
        <v>17</v>
      </c>
      <c r="D42" s="19">
        <v>188</v>
      </c>
      <c r="E42" s="28">
        <f t="shared" si="7"/>
        <v>12.271540469973891</v>
      </c>
      <c r="F42" s="28">
        <f t="shared" si="6"/>
        <v>12.271540469973891</v>
      </c>
      <c r="G42" s="15">
        <f t="shared" si="8"/>
        <v>68.603133159268921</v>
      </c>
    </row>
    <row r="43" spans="2:7" ht="17.100000000000001" customHeight="1" x14ac:dyDescent="0.25">
      <c r="B43" s="8"/>
      <c r="C43" s="50" t="s">
        <v>18</v>
      </c>
      <c r="D43" s="19">
        <v>159</v>
      </c>
      <c r="E43" s="28">
        <f t="shared" si="7"/>
        <v>10.378590078328982</v>
      </c>
      <c r="F43" s="28">
        <f t="shared" si="6"/>
        <v>10.378590078328982</v>
      </c>
      <c r="G43" s="15">
        <f t="shared" si="8"/>
        <v>78.981723237597905</v>
      </c>
    </row>
    <row r="44" spans="2:7" ht="17.100000000000001" customHeight="1" x14ac:dyDescent="0.25">
      <c r="B44" s="8"/>
      <c r="C44" s="51" t="s">
        <v>19</v>
      </c>
      <c r="D44" s="19">
        <v>170</v>
      </c>
      <c r="E44" s="28">
        <f t="shared" si="7"/>
        <v>11.096605744125327</v>
      </c>
      <c r="F44" s="28">
        <f t="shared" si="6"/>
        <v>11.096605744125327</v>
      </c>
      <c r="G44" s="15">
        <f t="shared" si="8"/>
        <v>90.078328981723232</v>
      </c>
    </row>
    <row r="45" spans="2:7" ht="17.100000000000001" customHeight="1" x14ac:dyDescent="0.25">
      <c r="B45" s="8"/>
      <c r="C45" s="49" t="s">
        <v>23</v>
      </c>
      <c r="D45" s="19">
        <v>152</v>
      </c>
      <c r="E45" s="28">
        <f t="shared" si="7"/>
        <v>9.9216710182767613</v>
      </c>
      <c r="F45" s="28">
        <f t="shared" si="6"/>
        <v>9.9216710182767613</v>
      </c>
      <c r="G45" s="15">
        <f t="shared" si="8"/>
        <v>100</v>
      </c>
    </row>
    <row r="46" spans="2:7" x14ac:dyDescent="0.25">
      <c r="C46" s="9" t="s">
        <v>0</v>
      </c>
      <c r="D46" s="25">
        <f>SUM(D38:D45)</f>
        <v>1532</v>
      </c>
      <c r="E46" s="26">
        <f>SUM(E38:E45)</f>
        <v>100</v>
      </c>
      <c r="F46" s="26">
        <f>SUM(F38:F45)</f>
        <v>100</v>
      </c>
      <c r="G46" s="2"/>
    </row>
    <row r="48" spans="2:7" ht="17.100000000000001" customHeight="1" x14ac:dyDescent="0.25">
      <c r="B48" s="8"/>
      <c r="C48" s="18"/>
      <c r="D48" s="19"/>
      <c r="E48" s="20"/>
      <c r="F48" s="20"/>
      <c r="G48" s="21"/>
    </row>
    <row r="49" spans="2:7" ht="17.100000000000001" customHeight="1" x14ac:dyDescent="0.25">
      <c r="B49" s="8"/>
      <c r="C49" s="18"/>
      <c r="D49" s="19"/>
      <c r="E49" s="20"/>
      <c r="F49" s="20"/>
      <c r="G49" s="21"/>
    </row>
    <row r="51" spans="2:7" ht="17.100000000000001" customHeight="1" x14ac:dyDescent="0.25">
      <c r="B51" s="8"/>
      <c r="C51" s="18"/>
      <c r="D51" s="19"/>
      <c r="E51" s="20"/>
      <c r="F51" s="20"/>
      <c r="G51" s="21"/>
    </row>
    <row r="52" spans="2:7" ht="17.100000000000001" customHeight="1" x14ac:dyDescent="0.25">
      <c r="B52" s="8"/>
      <c r="C52" s="18"/>
      <c r="D52" s="19"/>
      <c r="E52" s="20"/>
      <c r="F52" s="20"/>
      <c r="G52" s="21"/>
    </row>
    <row r="54" spans="2:7" ht="17.100000000000001" customHeight="1" x14ac:dyDescent="0.25">
      <c r="B54" s="8"/>
      <c r="C54" s="18"/>
      <c r="D54" s="19"/>
      <c r="E54" s="20"/>
      <c r="F54" s="20"/>
      <c r="G54" s="21"/>
    </row>
    <row r="55" spans="2:7" ht="17.100000000000001" customHeight="1" x14ac:dyDescent="0.25">
      <c r="B55" s="8"/>
      <c r="C55" s="18"/>
      <c r="D55" s="19"/>
      <c r="E55" s="20"/>
      <c r="F55" s="20"/>
      <c r="G55" s="21"/>
    </row>
    <row r="57" spans="2:7" ht="21" customHeight="1" x14ac:dyDescent="0.25">
      <c r="B57" s="58" t="s">
        <v>9</v>
      </c>
      <c r="C57" s="59"/>
      <c r="D57" s="59"/>
      <c r="E57" s="59"/>
      <c r="F57" s="59"/>
      <c r="G57" s="60"/>
    </row>
    <row r="58" spans="2:7" ht="29.1" customHeight="1" x14ac:dyDescent="0.25">
      <c r="B58" s="5"/>
      <c r="C58" s="14"/>
      <c r="D58" s="10" t="s">
        <v>1</v>
      </c>
      <c r="E58" s="11" t="s">
        <v>2</v>
      </c>
      <c r="F58" s="11" t="s">
        <v>3</v>
      </c>
      <c r="G58" s="12" t="s">
        <v>4</v>
      </c>
    </row>
    <row r="59" spans="2:7" ht="17.100000000000001" customHeight="1" x14ac:dyDescent="0.25">
      <c r="B59" s="6"/>
      <c r="C59" s="22" t="s">
        <v>5</v>
      </c>
      <c r="D59" s="40">
        <v>298</v>
      </c>
      <c r="E59" s="41">
        <v>99.333333333333329</v>
      </c>
      <c r="F59" s="41">
        <v>99.333333333333329</v>
      </c>
      <c r="G59" s="42">
        <v>99.333333333333329</v>
      </c>
    </row>
    <row r="60" spans="2:7" ht="17.100000000000001" customHeight="1" x14ac:dyDescent="0.25">
      <c r="B60" s="7"/>
      <c r="C60" s="22" t="s">
        <v>6</v>
      </c>
      <c r="D60" s="43">
        <v>2</v>
      </c>
      <c r="E60" s="44">
        <v>0.66666666666666674</v>
      </c>
      <c r="F60" s="44">
        <v>0.66666666666666674</v>
      </c>
      <c r="G60" s="45">
        <v>100</v>
      </c>
    </row>
    <row r="61" spans="2:7" ht="17.100000000000001" customHeight="1" x14ac:dyDescent="0.25">
      <c r="B61" s="8"/>
      <c r="C61" s="16" t="s">
        <v>0</v>
      </c>
      <c r="D61" s="46">
        <v>300</v>
      </c>
      <c r="E61" s="47">
        <v>100</v>
      </c>
      <c r="F61" s="47">
        <v>100</v>
      </c>
      <c r="G61" s="48"/>
    </row>
    <row r="62" spans="2:7" ht="17.100000000000001" customHeight="1" x14ac:dyDescent="0.25">
      <c r="B62" s="8"/>
      <c r="C62" s="18"/>
      <c r="D62" s="19"/>
      <c r="E62" s="20"/>
      <c r="F62" s="20"/>
      <c r="G62" s="21"/>
    </row>
    <row r="63" spans="2:7" ht="17.100000000000001" customHeight="1" x14ac:dyDescent="0.25">
      <c r="B63" s="8"/>
      <c r="C63" s="18"/>
      <c r="D63" s="19"/>
      <c r="E63" s="20"/>
      <c r="F63" s="20"/>
      <c r="G63" s="21"/>
    </row>
    <row r="64" spans="2:7" ht="17.100000000000001" customHeight="1" x14ac:dyDescent="0.25">
      <c r="B64" s="8"/>
      <c r="C64" s="18"/>
      <c r="D64" s="19"/>
      <c r="E64" s="20"/>
      <c r="F64" s="20"/>
      <c r="G64" s="21"/>
    </row>
    <row r="65" spans="2:7" ht="17.100000000000001" customHeight="1" x14ac:dyDescent="0.25">
      <c r="B65" s="8"/>
      <c r="C65" s="18"/>
      <c r="D65" s="19"/>
      <c r="E65" s="20"/>
      <c r="F65" s="20"/>
      <c r="G65" s="21"/>
    </row>
    <row r="66" spans="2:7" ht="17.100000000000001" customHeight="1" x14ac:dyDescent="0.25">
      <c r="B66" s="8"/>
      <c r="C66" s="18"/>
      <c r="D66" s="19"/>
      <c r="E66" s="20"/>
      <c r="F66" s="20"/>
      <c r="G66" s="21"/>
    </row>
    <row r="67" spans="2:7" ht="17.100000000000001" customHeight="1" x14ac:dyDescent="0.25">
      <c r="B67" s="8"/>
      <c r="C67" s="18"/>
      <c r="D67" s="19"/>
      <c r="E67" s="20"/>
      <c r="F67" s="20"/>
      <c r="G67" s="21"/>
    </row>
    <row r="68" spans="2:7" ht="17.100000000000001" customHeight="1" x14ac:dyDescent="0.25">
      <c r="B68" s="8"/>
      <c r="C68" s="18"/>
      <c r="D68" s="19"/>
      <c r="E68" s="20"/>
      <c r="F68" s="20"/>
      <c r="G68" s="21"/>
    </row>
    <row r="69" spans="2:7" ht="17.100000000000001" customHeight="1" x14ac:dyDescent="0.25">
      <c r="B69" s="8"/>
      <c r="C69" s="18"/>
      <c r="D69" s="19"/>
      <c r="E69" s="20"/>
      <c r="F69" s="20"/>
      <c r="G69" s="21"/>
    </row>
    <row r="70" spans="2:7" ht="17.100000000000001" customHeight="1" x14ac:dyDescent="0.25">
      <c r="B70" s="8"/>
      <c r="C70" s="18"/>
      <c r="D70" s="19"/>
      <c r="E70" s="20"/>
      <c r="F70" s="20"/>
      <c r="G70" s="21"/>
    </row>
    <row r="72" spans="2:7" ht="21" customHeight="1" x14ac:dyDescent="0.25">
      <c r="B72" s="52" t="s">
        <v>10</v>
      </c>
      <c r="C72" s="53"/>
      <c r="D72" s="53"/>
      <c r="E72" s="53"/>
      <c r="F72" s="53"/>
      <c r="G72" s="54"/>
    </row>
    <row r="73" spans="2:7" ht="29.1" customHeight="1" x14ac:dyDescent="0.25">
      <c r="B73" s="5"/>
      <c r="C73" s="14"/>
      <c r="D73" s="10" t="s">
        <v>27</v>
      </c>
      <c r="E73" s="11" t="s">
        <v>29</v>
      </c>
      <c r="F73" s="11" t="s">
        <v>28</v>
      </c>
      <c r="G73" s="12" t="s">
        <v>30</v>
      </c>
    </row>
    <row r="74" spans="2:7" ht="17.100000000000001" customHeight="1" x14ac:dyDescent="0.25">
      <c r="B74" s="6"/>
      <c r="C74" s="22" t="s">
        <v>13</v>
      </c>
      <c r="D74" s="24">
        <v>6</v>
      </c>
      <c r="E74" s="24">
        <v>79</v>
      </c>
      <c r="F74" s="24">
        <v>78</v>
      </c>
      <c r="G74" s="24">
        <v>1</v>
      </c>
    </row>
    <row r="75" spans="2:7" ht="17.100000000000001" customHeight="1" x14ac:dyDescent="0.25">
      <c r="B75" s="7"/>
      <c r="C75" s="22" t="s">
        <v>14</v>
      </c>
      <c r="D75" s="24">
        <v>68</v>
      </c>
      <c r="E75" s="24">
        <v>0</v>
      </c>
      <c r="F75" s="24">
        <v>4</v>
      </c>
      <c r="G75" s="24">
        <v>63</v>
      </c>
    </row>
    <row r="76" spans="2:7" ht="17.100000000000001" customHeight="1" x14ac:dyDescent="0.25">
      <c r="B76" s="8"/>
      <c r="C76" s="9" t="s">
        <v>15</v>
      </c>
      <c r="D76" s="24">
        <v>52</v>
      </c>
      <c r="E76" s="24">
        <v>5</v>
      </c>
      <c r="F76" s="24">
        <v>58</v>
      </c>
      <c r="G76" s="24">
        <v>60</v>
      </c>
    </row>
    <row r="77" spans="2:7" ht="17.100000000000001" customHeight="1" x14ac:dyDescent="0.25">
      <c r="B77" s="8"/>
      <c r="C77" s="18" t="s">
        <v>16</v>
      </c>
      <c r="D77" s="24">
        <v>71</v>
      </c>
      <c r="E77" s="24">
        <v>1</v>
      </c>
      <c r="F77" s="24">
        <v>74</v>
      </c>
      <c r="G77" s="24">
        <v>60</v>
      </c>
    </row>
    <row r="78" spans="2:7" ht="17.100000000000001" customHeight="1" x14ac:dyDescent="0.25">
      <c r="B78" s="8"/>
      <c r="C78" s="18" t="s">
        <v>17</v>
      </c>
      <c r="D78" s="24">
        <v>59</v>
      </c>
      <c r="E78" s="24">
        <v>73</v>
      </c>
      <c r="F78" s="24">
        <v>17</v>
      </c>
      <c r="G78" s="24">
        <v>66</v>
      </c>
    </row>
    <row r="79" spans="2:7" ht="17.100000000000001" customHeight="1" x14ac:dyDescent="0.25">
      <c r="B79" s="8"/>
      <c r="C79" s="18" t="s">
        <v>18</v>
      </c>
      <c r="D79" s="24">
        <v>51</v>
      </c>
      <c r="E79" s="24">
        <v>1</v>
      </c>
      <c r="F79" s="24">
        <v>53</v>
      </c>
      <c r="G79" s="24">
        <v>55</v>
      </c>
    </row>
    <row r="80" spans="2:7" ht="17.100000000000001" customHeight="1" x14ac:dyDescent="0.25">
      <c r="B80" s="8"/>
      <c r="C80" s="18" t="s">
        <v>19</v>
      </c>
      <c r="D80" s="24">
        <v>34</v>
      </c>
      <c r="E80" s="24">
        <v>57</v>
      </c>
      <c r="F80" s="24">
        <v>4</v>
      </c>
      <c r="G80" s="24">
        <v>44</v>
      </c>
    </row>
    <row r="81" spans="2:7" ht="17.100000000000001" customHeight="1" x14ac:dyDescent="0.25">
      <c r="B81" s="8"/>
      <c r="C81" s="18" t="s">
        <v>20</v>
      </c>
      <c r="D81" s="24">
        <v>36</v>
      </c>
      <c r="E81" s="24">
        <v>0</v>
      </c>
      <c r="F81" s="24">
        <v>38</v>
      </c>
      <c r="G81" s="24">
        <v>35</v>
      </c>
    </row>
    <row r="82" spans="2:7" ht="17.100000000000001" customHeight="1" x14ac:dyDescent="0.25">
      <c r="B82" s="8"/>
      <c r="C82" s="16" t="s">
        <v>0</v>
      </c>
      <c r="D82" s="23">
        <f>SUM(D74:D81)</f>
        <v>377</v>
      </c>
      <c r="E82" s="23">
        <f t="shared" ref="E82:G82" si="9">SUM(E74:E81)</f>
        <v>216</v>
      </c>
      <c r="F82" s="23">
        <f t="shared" si="9"/>
        <v>326</v>
      </c>
      <c r="G82" s="23">
        <f t="shared" si="9"/>
        <v>384</v>
      </c>
    </row>
    <row r="83" spans="2:7" ht="17.100000000000001" customHeight="1" x14ac:dyDescent="0.25">
      <c r="B83" s="8"/>
      <c r="C83" s="18"/>
      <c r="D83" s="19"/>
      <c r="E83" s="20"/>
      <c r="F83" s="20"/>
      <c r="G83" s="21"/>
    </row>
    <row r="84" spans="2:7" ht="17.100000000000001" customHeight="1" x14ac:dyDescent="0.25">
      <c r="B84" s="8"/>
      <c r="C84" s="18"/>
      <c r="D84" s="19"/>
      <c r="E84" s="20"/>
      <c r="F84" s="20"/>
      <c r="G84" s="21"/>
    </row>
    <row r="85" spans="2:7" ht="17.100000000000001" customHeight="1" x14ac:dyDescent="0.25">
      <c r="B85" s="8"/>
      <c r="C85" s="18"/>
      <c r="D85" s="19"/>
      <c r="E85" s="20"/>
      <c r="F85" s="20"/>
      <c r="G85" s="21"/>
    </row>
    <row r="87" spans="2:7" ht="21" customHeight="1" x14ac:dyDescent="0.25">
      <c r="B87" s="55" t="s">
        <v>11</v>
      </c>
      <c r="C87" s="56"/>
      <c r="D87" s="56"/>
      <c r="E87" s="56"/>
      <c r="F87" s="56"/>
      <c r="G87" s="57"/>
    </row>
    <row r="88" spans="2:7" ht="29.1" customHeight="1" x14ac:dyDescent="0.25">
      <c r="B88" s="5"/>
      <c r="C88" s="14"/>
      <c r="D88" s="10" t="s">
        <v>1</v>
      </c>
      <c r="E88" s="11" t="s">
        <v>2</v>
      </c>
      <c r="F88" s="11" t="s">
        <v>3</v>
      </c>
      <c r="G88" s="12" t="s">
        <v>4</v>
      </c>
    </row>
    <row r="89" spans="2:7" ht="17.100000000000001" customHeight="1" x14ac:dyDescent="0.25">
      <c r="B89" s="6"/>
      <c r="C89" s="22" t="s">
        <v>5</v>
      </c>
      <c r="D89" s="40">
        <v>280</v>
      </c>
      <c r="E89" s="41">
        <v>93.333333333333329</v>
      </c>
      <c r="F89" s="41">
        <v>93.333333333333329</v>
      </c>
      <c r="G89" s="42">
        <v>93.333333333333329</v>
      </c>
    </row>
    <row r="90" spans="2:7" ht="17.100000000000001" customHeight="1" x14ac:dyDescent="0.25">
      <c r="B90" s="7"/>
      <c r="C90" s="22" t="s">
        <v>6</v>
      </c>
      <c r="D90" s="43">
        <v>20</v>
      </c>
      <c r="E90" s="44">
        <v>6.666666666666667</v>
      </c>
      <c r="F90" s="44">
        <v>6.666666666666667</v>
      </c>
      <c r="G90" s="45">
        <v>100</v>
      </c>
    </row>
    <row r="91" spans="2:7" ht="17.100000000000001" customHeight="1" x14ac:dyDescent="0.25">
      <c r="B91" s="8"/>
      <c r="C91" s="9" t="s">
        <v>0</v>
      </c>
      <c r="D91" s="46">
        <v>300</v>
      </c>
      <c r="E91" s="47">
        <v>100</v>
      </c>
      <c r="F91" s="47">
        <v>100</v>
      </c>
      <c r="G91" s="48"/>
    </row>
    <row r="92" spans="2:7" ht="17.100000000000001" customHeight="1" x14ac:dyDescent="0.25">
      <c r="B92" s="8"/>
      <c r="C92" s="18"/>
      <c r="D92" s="19"/>
      <c r="E92" s="20"/>
      <c r="F92" s="20"/>
      <c r="G92" s="21"/>
    </row>
    <row r="93" spans="2:7" ht="17.100000000000001" customHeight="1" x14ac:dyDescent="0.25">
      <c r="B93" s="8"/>
      <c r="C93" s="18"/>
      <c r="D93" s="19"/>
      <c r="E93" s="20"/>
      <c r="F93" s="20"/>
      <c r="G93" s="21"/>
    </row>
    <row r="94" spans="2:7" ht="17.100000000000001" customHeight="1" x14ac:dyDescent="0.25">
      <c r="B94" s="8"/>
      <c r="C94" s="18"/>
      <c r="D94" s="19"/>
      <c r="E94" s="20"/>
      <c r="F94" s="20"/>
      <c r="G94" s="21"/>
    </row>
    <row r="95" spans="2:7" ht="17.100000000000001" customHeight="1" x14ac:dyDescent="0.25">
      <c r="B95" s="8"/>
      <c r="C95" s="18"/>
      <c r="D95" s="19"/>
      <c r="E95" s="20"/>
      <c r="F95" s="20"/>
      <c r="G95" s="21"/>
    </row>
    <row r="96" spans="2:7" ht="17.100000000000001" customHeight="1" x14ac:dyDescent="0.25">
      <c r="B96" s="8"/>
      <c r="C96" s="18"/>
      <c r="D96" s="19"/>
      <c r="E96" s="20"/>
      <c r="F96" s="20"/>
      <c r="G96" s="21"/>
    </row>
    <row r="97" spans="2:7" ht="17.100000000000001" customHeight="1" x14ac:dyDescent="0.25">
      <c r="B97" s="8"/>
      <c r="C97" s="18"/>
      <c r="D97" s="19"/>
      <c r="E97" s="20"/>
      <c r="F97" s="20"/>
      <c r="G97" s="21"/>
    </row>
    <row r="98" spans="2:7" ht="17.100000000000001" customHeight="1" x14ac:dyDescent="0.25">
      <c r="B98" s="8"/>
      <c r="C98" s="18"/>
      <c r="D98" s="19"/>
      <c r="E98" s="20"/>
      <c r="F98" s="20"/>
      <c r="G98" s="21"/>
    </row>
    <row r="99" spans="2:7" ht="17.100000000000001" customHeight="1" x14ac:dyDescent="0.25">
      <c r="B99" s="8"/>
      <c r="C99" s="18"/>
      <c r="D99" s="19"/>
      <c r="E99" s="20"/>
      <c r="F99" s="20"/>
      <c r="G99" s="21"/>
    </row>
    <row r="100" spans="2:7" ht="17.100000000000001" customHeight="1" x14ac:dyDescent="0.25">
      <c r="B100" s="8"/>
      <c r="C100" s="18"/>
      <c r="D100" s="19"/>
      <c r="E100" s="20"/>
      <c r="F100" s="20"/>
      <c r="G100" s="21"/>
    </row>
    <row r="101" spans="2:7" ht="17.100000000000001" customHeight="1" x14ac:dyDescent="0.25">
      <c r="B101" s="8"/>
      <c r="C101" s="18"/>
      <c r="D101" s="19"/>
      <c r="E101" s="20"/>
      <c r="F101" s="20"/>
      <c r="G101" s="21"/>
    </row>
    <row r="102" spans="2:7" ht="17.100000000000001" customHeight="1" x14ac:dyDescent="0.25">
      <c r="B102" s="8"/>
      <c r="C102" s="18"/>
      <c r="D102" s="19"/>
      <c r="E102" s="20"/>
      <c r="F102" s="20"/>
      <c r="G102" s="21"/>
    </row>
    <row r="103" spans="2:7" ht="17.100000000000001" customHeight="1" x14ac:dyDescent="0.25">
      <c r="B103" s="8"/>
      <c r="C103" s="18"/>
      <c r="D103" s="19"/>
      <c r="E103" s="20"/>
      <c r="F103" s="20"/>
      <c r="G103" s="21"/>
    </row>
    <row r="104" spans="2:7" ht="17.100000000000001" customHeight="1" x14ac:dyDescent="0.25">
      <c r="B104" s="8"/>
      <c r="C104" s="18"/>
      <c r="D104" s="19"/>
      <c r="E104" s="20"/>
      <c r="F104" s="20"/>
      <c r="G104" s="21"/>
    </row>
    <row r="106" spans="2:7" ht="36" customHeight="1" x14ac:dyDescent="0.25">
      <c r="B106" s="52" t="s">
        <v>12</v>
      </c>
      <c r="C106" s="53"/>
      <c r="D106" s="53"/>
      <c r="E106" s="53"/>
      <c r="F106" s="53"/>
      <c r="G106" s="54"/>
    </row>
    <row r="107" spans="2:7" ht="29.1" customHeight="1" x14ac:dyDescent="0.25">
      <c r="B107" s="5"/>
      <c r="C107" s="14"/>
      <c r="D107" s="10" t="s">
        <v>1</v>
      </c>
      <c r="E107" s="11" t="s">
        <v>2</v>
      </c>
      <c r="F107" s="11" t="s">
        <v>3</v>
      </c>
      <c r="G107" s="12" t="s">
        <v>4</v>
      </c>
    </row>
    <row r="108" spans="2:7" ht="17.100000000000001" customHeight="1" x14ac:dyDescent="0.25">
      <c r="B108" s="6"/>
      <c r="C108" s="22" t="s">
        <v>5</v>
      </c>
      <c r="D108" s="30">
        <v>100</v>
      </c>
      <c r="E108" s="31">
        <v>100</v>
      </c>
      <c r="F108" s="31">
        <v>100</v>
      </c>
      <c r="G108" s="32">
        <v>100</v>
      </c>
    </row>
    <row r="109" spans="2:7" ht="17.100000000000001" customHeight="1" x14ac:dyDescent="0.25">
      <c r="B109" s="7"/>
      <c r="C109" s="22" t="s">
        <v>6</v>
      </c>
      <c r="D109" s="33">
        <v>0</v>
      </c>
      <c r="E109" s="34">
        <v>0</v>
      </c>
      <c r="F109" s="34">
        <v>0</v>
      </c>
      <c r="G109" s="35">
        <f>F109+G108</f>
        <v>100</v>
      </c>
    </row>
    <row r="110" spans="2:7" ht="17.100000000000001" customHeight="1" x14ac:dyDescent="0.25">
      <c r="B110" s="8"/>
      <c r="C110" s="16" t="s">
        <v>0</v>
      </c>
      <c r="D110" s="25">
        <v>100</v>
      </c>
      <c r="E110" s="26">
        <v>100</v>
      </c>
      <c r="F110" s="26">
        <v>100</v>
      </c>
      <c r="G110" s="17"/>
    </row>
    <row r="111" spans="2:7" ht="17.100000000000001" customHeight="1" x14ac:dyDescent="0.25">
      <c r="B111" s="8"/>
      <c r="C111" s="18"/>
      <c r="D111" s="19"/>
      <c r="E111" s="20"/>
      <c r="F111" s="20"/>
      <c r="G111" s="21"/>
    </row>
    <row r="112" spans="2:7" ht="17.100000000000001" customHeight="1" x14ac:dyDescent="0.25">
      <c r="B112" s="8"/>
      <c r="C112" s="18"/>
      <c r="D112" s="19"/>
      <c r="E112" s="20"/>
      <c r="F112" s="20"/>
      <c r="G112" s="21"/>
    </row>
    <row r="113" spans="2:7" ht="17.100000000000001" customHeight="1" x14ac:dyDescent="0.25">
      <c r="B113" s="8"/>
      <c r="C113" s="18"/>
      <c r="D113" s="19"/>
      <c r="E113" s="20"/>
      <c r="F113" s="20"/>
      <c r="G113" s="21"/>
    </row>
    <row r="114" spans="2:7" ht="17.100000000000001" customHeight="1" x14ac:dyDescent="0.25">
      <c r="B114" s="8"/>
      <c r="C114" s="18"/>
      <c r="D114" s="19"/>
      <c r="E114" s="20"/>
      <c r="F114" s="20"/>
      <c r="G114" s="21"/>
    </row>
    <row r="115" spans="2:7" ht="17.100000000000001" customHeight="1" x14ac:dyDescent="0.25">
      <c r="B115" s="8"/>
      <c r="C115" s="18"/>
      <c r="G115" s="21"/>
    </row>
    <row r="116" spans="2:7" ht="17.100000000000001" customHeight="1" x14ac:dyDescent="0.25">
      <c r="B116" s="8"/>
      <c r="C116" s="18"/>
      <c r="G116" s="21"/>
    </row>
    <row r="117" spans="2:7" ht="17.100000000000001" customHeight="1" x14ac:dyDescent="0.25">
      <c r="B117" s="8"/>
      <c r="C117" s="18"/>
      <c r="G117" s="21"/>
    </row>
    <row r="118" spans="2:7" ht="17.100000000000001" customHeight="1" x14ac:dyDescent="0.25">
      <c r="B118" s="8"/>
      <c r="C118" s="18"/>
      <c r="D118" s="19"/>
      <c r="E118" s="20"/>
      <c r="F118" s="20"/>
      <c r="G118" s="21"/>
    </row>
    <row r="119" spans="2:7" ht="17.100000000000001" customHeight="1" x14ac:dyDescent="0.25">
      <c r="B119" s="8"/>
      <c r="C119" s="18"/>
      <c r="D119" s="19"/>
      <c r="E119" s="20"/>
      <c r="F119" s="20"/>
      <c r="G119" s="21"/>
    </row>
  </sheetData>
  <mergeCells count="6">
    <mergeCell ref="B106:G106"/>
    <mergeCell ref="B7:G7"/>
    <mergeCell ref="B25:G25"/>
    <mergeCell ref="B87:G87"/>
    <mergeCell ref="B57:G57"/>
    <mergeCell ref="B72:G72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2023-06-22T17:47:42Z</dcterms:modified>
</cp:coreProperties>
</file>