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94 70 315 1330 D Sasmika Wijerathna\"/>
    </mc:Choice>
  </mc:AlternateContent>
  <xr:revisionPtr revIDLastSave="0" documentId="13_ncr:1_{95D5AFE3-5286-41BB-86C1-CDE519185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G200" i="1" l="1"/>
  <c r="G201" i="1" s="1"/>
  <c r="G202" i="1" s="1"/>
  <c r="G203" i="1" s="1"/>
  <c r="G199" i="1"/>
  <c r="D204" i="1"/>
  <c r="F116" i="1"/>
  <c r="E116" i="1"/>
  <c r="E121" i="1"/>
  <c r="E122" i="1"/>
  <c r="E123" i="1"/>
  <c r="E124" i="1"/>
  <c r="F124" i="1" s="1"/>
  <c r="E125" i="1"/>
  <c r="E126" i="1"/>
  <c r="E127" i="1"/>
  <c r="E120" i="1"/>
  <c r="F120" i="1" s="1"/>
  <c r="E119" i="1"/>
  <c r="D128" i="1"/>
  <c r="F127" i="1"/>
  <c r="F126" i="1"/>
  <c r="F125" i="1"/>
  <c r="F123" i="1"/>
  <c r="F122" i="1"/>
  <c r="F121" i="1"/>
  <c r="F119" i="1"/>
  <c r="G119" i="1" s="1"/>
  <c r="D116" i="1"/>
  <c r="F192" i="1"/>
  <c r="E192" i="1"/>
  <c r="E191" i="1"/>
  <c r="E190" i="1"/>
  <c r="F190" i="1" s="1"/>
  <c r="G190" i="1" s="1"/>
  <c r="D192" i="1"/>
  <c r="F191" i="1"/>
  <c r="F185" i="1"/>
  <c r="F184" i="1"/>
  <c r="E185" i="1"/>
  <c r="E184" i="1"/>
  <c r="D35" i="1"/>
  <c r="E115" i="1"/>
  <c r="F115" i="1" s="1"/>
  <c r="E114" i="1"/>
  <c r="F114" i="1" s="1"/>
  <c r="E113" i="1"/>
  <c r="E112" i="1"/>
  <c r="F112" i="1" s="1"/>
  <c r="E111" i="1"/>
  <c r="F111" i="1" s="1"/>
  <c r="E110" i="1"/>
  <c r="F110" i="1" s="1"/>
  <c r="E109" i="1"/>
  <c r="F109" i="1" s="1"/>
  <c r="E108" i="1"/>
  <c r="E107" i="1"/>
  <c r="F107" i="1" s="1"/>
  <c r="G107" i="1" s="1"/>
  <c r="G68" i="1"/>
  <c r="F113" i="1"/>
  <c r="G29" i="1"/>
  <c r="G184" i="1"/>
  <c r="G172" i="1"/>
  <c r="G154" i="1"/>
  <c r="F108" i="1"/>
  <c r="G9" i="1"/>
  <c r="D186" i="1"/>
  <c r="G120" i="1" l="1"/>
  <c r="G121" i="1" s="1"/>
  <c r="G122" i="1" s="1"/>
  <c r="G123" i="1" s="1"/>
  <c r="G124" i="1" s="1"/>
  <c r="G125" i="1" s="1"/>
  <c r="G126" i="1" s="1"/>
  <c r="G127" i="1" s="1"/>
  <c r="G191" i="1"/>
  <c r="G185" i="1"/>
  <c r="G30" i="1"/>
  <c r="G31" i="1" s="1"/>
  <c r="G32" i="1" s="1"/>
  <c r="G33" i="1" s="1"/>
  <c r="G34" i="1" s="1"/>
  <c r="G10" i="1"/>
  <c r="G173" i="1"/>
  <c r="G155" i="1"/>
  <c r="G135" i="1"/>
  <c r="G136" i="1" s="1"/>
  <c r="G108" i="1"/>
  <c r="G109" i="1" s="1"/>
  <c r="G110" i="1" s="1"/>
  <c r="G111" i="1" s="1"/>
  <c r="G112" i="1" s="1"/>
  <c r="G113" i="1" s="1"/>
  <c r="G114" i="1" s="1"/>
  <c r="G115" i="1" s="1"/>
  <c r="G69" i="1"/>
  <c r="G70" i="1" s="1"/>
</calcChain>
</file>

<file path=xl/sharedStrings.xml><?xml version="1.0" encoding="utf-8"?>
<sst xmlns="http://schemas.openxmlformats.org/spreadsheetml/2006/main" count="126" uniqueCount="49">
  <si>
    <t>Frequency Table</t>
  </si>
  <si>
    <t>tl;=j</t>
  </si>
  <si>
    <t>ixLHd;h</t>
  </si>
  <si>
    <t>m%;sY;h</t>
  </si>
  <si>
    <t>j,x.= m%;sY;h</t>
  </si>
  <si>
    <t>iuqÉÑ; m%;sY;h</t>
  </si>
  <si>
    <t>mqreI</t>
  </si>
  <si>
    <t>ia;%S</t>
  </si>
  <si>
    <t>fjk;a</t>
  </si>
  <si>
    <t>Tõ</t>
  </si>
  <si>
    <t>ke;</t>
  </si>
  <si>
    <t xml:space="preserve">ස්ත්‍රී, පුරුෂ භාවය </t>
  </si>
  <si>
    <t xml:space="preserve">රැකියා අංශය </t>
  </si>
  <si>
    <t>ඔබ ආයතනයෙහි මානව සම්පත් කළමනාකරණ අංශය පිළිබඳව ඔබ දැනුවත් ද?</t>
  </si>
  <si>
    <t>ආයතනයෙන් ඔබට ලබා දෙන සේවක ප්‍රතිලාභ පිළිබඳව ඔබ දැනුවත්ද?</t>
  </si>
  <si>
    <t xml:space="preserve">ඔබගේ ආයතනය ඔබට එකී සේවක ප්‍රතිලාභ ලබාදෙන්නේද? </t>
  </si>
  <si>
    <t xml:space="preserve">එසේ ලබා දෙන්නේ නම් ඒ මොනවාද?  </t>
  </si>
  <si>
    <t>ආයතනය මඟින් ලබාදෙන සේවක ප්‍රතිලාභ පිළිබඳව ඔබ තෘප්තිමත්ද?</t>
  </si>
  <si>
    <t>ආයතනය මඟින් ලබාදෙන සේවක ප්‍රතිලාභ ආයතනයේ ඔබ තවදුරටත් සේවය කිරීමට හේතුවක්ද?</t>
  </si>
  <si>
    <t>ඔබ මීට පෙර කුමන හෝ ආයතනයක සේවය කර තිබේ ද?</t>
  </si>
  <si>
    <t xml:space="preserve">පිළිතුර "ඔව්" නම්, එම ආයතනය හා සසඳන විට කැළණි කේබල්ස් ආයතනය මඟින් ලබාදෙන  සේවක    ප්‍රතිලාභ මෙම ආයතනයේ සේවය කිරීමට සහ රැඳීමට හේතුවක්ද?  </t>
  </si>
  <si>
    <t>.nvd wxYh</t>
  </si>
  <si>
    <t>jHdmD;s wxYh</t>
  </si>
  <si>
    <t>iemhqï wxYh</t>
  </si>
  <si>
    <t>wf,ú wxYh</t>
  </si>
  <si>
    <t>udkj iïm;a l&lt;ukdlrK wxYh</t>
  </si>
  <si>
    <t>uQ,H wxY</t>
  </si>
  <si>
    <t>fyd¢ka oekqj;a</t>
  </si>
  <si>
    <t>;rula ÿrg oekqj;a</t>
  </si>
  <si>
    <t>oekqj;a fkdue;</t>
  </si>
  <si>
    <t>mqyqKqùï</t>
  </si>
  <si>
    <t>/lshd Wiiaùï</t>
  </si>
  <si>
    <t>w;sld, §ukd</t>
  </si>
  <si>
    <t>Èß §ukd</t>
  </si>
  <si>
    <t>jegqma j¾Ol</t>
  </si>
  <si>
    <t>ffjoH rlaIK</t>
  </si>
  <si>
    <t>fndakia</t>
  </si>
  <si>
    <t>;Hd.</t>
  </si>
  <si>
    <t>b;du;a ;Dma;su;a</t>
  </si>
  <si>
    <t>;Dma;su;a</t>
  </si>
  <si>
    <t>uoHia;hs</t>
  </si>
  <si>
    <t>;Dma;su;a fkdfõ</t>
  </si>
  <si>
    <t>fya;=jla fõ</t>
  </si>
  <si>
    <t>fya;=jla fkdfõ</t>
  </si>
  <si>
    <t>Èk 01;a wjqreÿ 1;a w;r 7</t>
  </si>
  <si>
    <t>wjqreÿ 1;a wjqreÿ 3;a w;r 12</t>
  </si>
  <si>
    <t>wjqreÿ 3;a wjqreÿ 5;a w;r 21</t>
  </si>
  <si>
    <t xml:space="preserve">wjqreÿ 5;a wjqreÿ 10;a w;r 28 </t>
  </si>
  <si>
    <t>wjqreÿ 10 jvd jeä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</si>
</sst>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b/>
      <sz val="14"/>
      <color theme="1"/>
      <name val="Arial Bold"/>
      <family val="2"/>
    </font>
    <font>
      <sz val="12"/>
      <color theme="1"/>
      <name val="FMAbhaya"/>
    </font>
    <font>
      <sz val="12"/>
      <name val="FMAbhaya"/>
    </font>
    <font>
      <sz val="12"/>
      <color rgb="FF000000"/>
      <name val="FMAbhaya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auto="1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auto="1"/>
      </top>
      <bottom style="thin">
        <color rgb="FF152935"/>
      </bottom>
      <diagonal/>
    </border>
    <border>
      <left style="thin">
        <color rgb="FFE0E0E0"/>
      </left>
      <right/>
      <top style="thin">
        <color auto="1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</borders>
  <cellStyleXfs count="4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3"/>
    <xf numFmtId="0" fontId="1" fillId="0" borderId="3"/>
    <xf numFmtId="0" fontId="1" fillId="0" borderId="3"/>
    <xf numFmtId="0" fontId="1" fillId="0" borderId="3"/>
    <xf numFmtId="0" fontId="1" fillId="0" borderId="3"/>
    <xf numFmtId="0" fontId="1" fillId="0" borderId="3"/>
    <xf numFmtId="0" fontId="1" fillId="0" borderId="3"/>
    <xf numFmtId="0" fontId="1" fillId="0" borderId="3"/>
    <xf numFmtId="0" fontId="1" fillId="0" borderId="3"/>
    <xf numFmtId="0" fontId="1" fillId="0" borderId="3"/>
  </cellStyleXfs>
  <cellXfs count="53">
    <xf numFmtId="0" fontId="0" fillId="0" borderId="0" xfId="0"/>
    <xf numFmtId="164" fontId="3" fillId="0" borderId="10" xfId="26" applyNumberFormat="1" applyFont="1" applyBorder="1" applyAlignment="1">
      <alignment horizontal="right" vertical="top"/>
    </xf>
    <xf numFmtId="164" fontId="3" fillId="0" borderId="12" xfId="29" applyNumberFormat="1" applyFont="1" applyBorder="1" applyAlignment="1">
      <alignment horizontal="right" vertical="top"/>
    </xf>
    <xf numFmtId="165" fontId="3" fillId="0" borderId="11" xfId="33" applyNumberFormat="1" applyFont="1" applyBorder="1" applyAlignment="1">
      <alignment horizontal="right" vertical="top"/>
    </xf>
    <xf numFmtId="164" fontId="3" fillId="0" borderId="15" xfId="34" applyNumberFormat="1" applyFont="1" applyBorder="1" applyAlignment="1">
      <alignment horizontal="right" vertical="top"/>
    </xf>
    <xf numFmtId="165" fontId="3" fillId="0" borderId="13" xfId="37" applyNumberFormat="1" applyFont="1" applyBorder="1" applyAlignment="1">
      <alignment horizontal="right" vertical="top"/>
    </xf>
    <xf numFmtId="0" fontId="3" fillId="0" borderId="14" xfId="38" applyFont="1" applyBorder="1" applyAlignment="1">
      <alignment horizontal="left" vertical="top" wrapText="1"/>
    </xf>
    <xf numFmtId="0" fontId="0" fillId="0" borderId="3" xfId="0" applyBorder="1"/>
    <xf numFmtId="0" fontId="4" fillId="0" borderId="3" xfId="2" applyFont="1" applyBorder="1"/>
    <xf numFmtId="0" fontId="3" fillId="0" borderId="3" xfId="19" applyFont="1" applyBorder="1" applyAlignment="1">
      <alignment wrapText="1"/>
    </xf>
    <xf numFmtId="0" fontId="3" fillId="0" borderId="3" xfId="24" applyFont="1" applyBorder="1" applyAlignment="1">
      <alignment vertical="top" wrapText="1"/>
    </xf>
    <xf numFmtId="0" fontId="3" fillId="0" borderId="3" xfId="9" applyFont="1" applyBorder="1" applyAlignment="1">
      <alignment vertical="top" wrapText="1"/>
    </xf>
    <xf numFmtId="0" fontId="3" fillId="0" borderId="3" xfId="11" applyFont="1" applyBorder="1" applyAlignment="1">
      <alignment vertical="top" wrapText="1"/>
    </xf>
    <xf numFmtId="0" fontId="5" fillId="0" borderId="4" xfId="12" applyFont="1" applyBorder="1" applyAlignment="1">
      <alignment horizontal="left" vertical="top" wrapText="1"/>
    </xf>
    <xf numFmtId="0" fontId="6" fillId="0" borderId="18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5" fillId="0" borderId="0" xfId="0" applyFont="1"/>
    <xf numFmtId="0" fontId="5" fillId="0" borderId="6" xfId="20" applyFont="1" applyBorder="1" applyAlignment="1">
      <alignment wrapText="1"/>
    </xf>
    <xf numFmtId="165" fontId="3" fillId="0" borderId="3" xfId="32" applyNumberFormat="1" applyFont="1" applyBorder="1" applyAlignment="1">
      <alignment horizontal="right" vertical="top"/>
    </xf>
    <xf numFmtId="165" fontId="3" fillId="0" borderId="5" xfId="36" applyNumberFormat="1" applyFont="1" applyBorder="1" applyAlignment="1">
      <alignment horizontal="right" vertical="top"/>
    </xf>
    <xf numFmtId="0" fontId="5" fillId="0" borderId="6" xfId="12" applyFont="1" applyBorder="1" applyAlignment="1">
      <alignment horizontal="left" vertical="top" wrapText="1"/>
    </xf>
    <xf numFmtId="164" fontId="3" fillId="0" borderId="7" xfId="29" applyNumberFormat="1" applyFont="1" applyBorder="1" applyAlignment="1">
      <alignment horizontal="right" vertical="top"/>
    </xf>
    <xf numFmtId="165" fontId="3" fillId="0" borderId="8" xfId="37" applyNumberFormat="1" applyFont="1" applyBorder="1" applyAlignment="1">
      <alignment horizontal="right" vertical="top"/>
    </xf>
    <xf numFmtId="0" fontId="3" fillId="0" borderId="9" xfId="38" applyFont="1" applyBorder="1" applyAlignment="1">
      <alignment horizontal="left" vertical="top" wrapText="1"/>
    </xf>
    <xf numFmtId="0" fontId="5" fillId="0" borderId="3" xfId="12" applyFont="1" applyBorder="1" applyAlignment="1">
      <alignment horizontal="left" vertical="top" wrapText="1"/>
    </xf>
    <xf numFmtId="164" fontId="3" fillId="0" borderId="3" xfId="29" applyNumberFormat="1" applyFont="1" applyBorder="1" applyAlignment="1">
      <alignment horizontal="right" vertical="top"/>
    </xf>
    <xf numFmtId="165" fontId="3" fillId="0" borderId="3" xfId="37" applyNumberFormat="1" applyFont="1" applyBorder="1" applyAlignment="1">
      <alignment horizontal="right" vertical="top"/>
    </xf>
    <xf numFmtId="0" fontId="3" fillId="0" borderId="3" xfId="38" applyFont="1" applyBorder="1" applyAlignment="1">
      <alignment horizontal="left" vertical="top" wrapText="1"/>
    </xf>
    <xf numFmtId="0" fontId="7" fillId="0" borderId="0" xfId="0" applyFont="1"/>
    <xf numFmtId="165" fontId="3" fillId="0" borderId="24" xfId="32" applyNumberFormat="1" applyFont="1" applyBorder="1" applyAlignment="1">
      <alignment horizontal="right" vertical="top"/>
    </xf>
    <xf numFmtId="164" fontId="3" fillId="0" borderId="12" xfId="39" applyNumberFormat="1" applyFont="1" applyBorder="1" applyAlignment="1">
      <alignment horizontal="right" vertical="top"/>
    </xf>
    <xf numFmtId="165" fontId="3" fillId="0" borderId="13" xfId="40" applyNumberFormat="1" applyFont="1" applyBorder="1" applyAlignment="1">
      <alignment horizontal="right" vertical="top"/>
    </xf>
    <xf numFmtId="164" fontId="3" fillId="0" borderId="15" xfId="41" applyNumberFormat="1" applyFont="1" applyBorder="1" applyAlignment="1">
      <alignment horizontal="right" vertical="top"/>
    </xf>
    <xf numFmtId="165" fontId="3" fillId="0" borderId="16" xfId="42" applyNumberFormat="1" applyFont="1" applyBorder="1" applyAlignment="1">
      <alignment horizontal="right" vertical="top"/>
    </xf>
    <xf numFmtId="164" fontId="3" fillId="0" borderId="10" xfId="43" applyNumberFormat="1" applyFont="1" applyBorder="1" applyAlignment="1">
      <alignment horizontal="right" vertical="top"/>
    </xf>
    <xf numFmtId="165" fontId="3" fillId="0" borderId="25" xfId="44" applyNumberFormat="1" applyFont="1" applyBorder="1" applyAlignment="1">
      <alignment horizontal="right" vertical="top"/>
    </xf>
    <xf numFmtId="165" fontId="3" fillId="0" borderId="11" xfId="46" applyNumberFormat="1" applyFont="1" applyBorder="1" applyAlignment="1">
      <alignment horizontal="right" vertical="top"/>
    </xf>
    <xf numFmtId="165" fontId="3" fillId="0" borderId="17" xfId="48" applyNumberFormat="1" applyFont="1" applyBorder="1" applyAlignment="1">
      <alignment horizontal="right" vertical="top"/>
    </xf>
    <xf numFmtId="164" fontId="3" fillId="0" borderId="21" xfId="41" applyNumberFormat="1" applyFont="1" applyBorder="1" applyAlignment="1">
      <alignment horizontal="right" vertical="top"/>
    </xf>
    <xf numFmtId="165" fontId="3" fillId="0" borderId="27" xfId="42" applyNumberFormat="1" applyFont="1" applyBorder="1" applyAlignment="1">
      <alignment horizontal="right" vertical="top"/>
    </xf>
    <xf numFmtId="164" fontId="3" fillId="0" borderId="22" xfId="41" applyNumberFormat="1" applyFont="1" applyBorder="1" applyAlignment="1">
      <alignment horizontal="right" vertical="top"/>
    </xf>
    <xf numFmtId="165" fontId="3" fillId="0" borderId="23" xfId="42" applyNumberFormat="1" applyFont="1" applyBorder="1" applyAlignment="1">
      <alignment horizontal="right" vertical="top"/>
    </xf>
    <xf numFmtId="164" fontId="3" fillId="0" borderId="3" xfId="43" applyNumberFormat="1" applyFont="1" applyAlignment="1">
      <alignment horizontal="right" vertical="top"/>
    </xf>
    <xf numFmtId="165" fontId="3" fillId="0" borderId="3" xfId="44" applyNumberFormat="1" applyFont="1" applyAlignment="1">
      <alignment horizontal="right" vertical="top"/>
    </xf>
    <xf numFmtId="0" fontId="0" fillId="2" borderId="0" xfId="0" applyFill="1"/>
    <xf numFmtId="0" fontId="5" fillId="0" borderId="26" xfId="45" applyFont="1" applyBorder="1" applyAlignment="1">
      <alignment horizontal="left" vertical="top" wrapText="1"/>
    </xf>
    <xf numFmtId="0" fontId="5" fillId="0" borderId="5" xfId="47" applyFont="1" applyBorder="1" applyAlignment="1">
      <alignment horizontal="left" vertical="top" wrapText="1"/>
    </xf>
    <xf numFmtId="164" fontId="3" fillId="0" borderId="7" xfId="39" applyNumberFormat="1" applyFont="1" applyBorder="1" applyAlignment="1">
      <alignment horizontal="right" vertical="top"/>
    </xf>
    <xf numFmtId="165" fontId="3" fillId="0" borderId="8" xfId="40" applyNumberFormat="1" applyFont="1" applyBorder="1" applyAlignment="1">
      <alignment horizontal="right" vertical="top"/>
    </xf>
    <xf numFmtId="0" fontId="2" fillId="0" borderId="1" xfId="6" applyFont="1" applyBorder="1" applyAlignment="1">
      <alignment horizontal="center" vertical="center" wrapText="1"/>
    </xf>
    <xf numFmtId="0" fontId="2" fillId="0" borderId="2" xfId="4" applyFont="1" applyBorder="1" applyAlignment="1">
      <alignment horizontal="center" vertical="center" wrapText="1"/>
    </xf>
    <xf numFmtId="0" fontId="2" fillId="0" borderId="3" xfId="5" applyFont="1" applyBorder="1" applyAlignment="1">
      <alignment horizontal="center" vertical="center" wrapText="1"/>
    </xf>
  </cellXfs>
  <cellStyles count="49">
    <cellStyle name="Normal" xfId="0" builtinId="0"/>
    <cellStyle name="style1686757290306" xfId="1" xr:uid="{00000000-0005-0000-0000-000001000000}"/>
    <cellStyle name="style1686757290432" xfId="2" xr:uid="{00000000-0005-0000-0000-000002000000}"/>
    <cellStyle name="style1686757290514" xfId="3" xr:uid="{00000000-0005-0000-0000-000003000000}"/>
    <cellStyle name="style1686757290614" xfId="4" xr:uid="{00000000-0005-0000-0000-000004000000}"/>
    <cellStyle name="style1686757290712" xfId="5" xr:uid="{00000000-0005-0000-0000-000005000000}"/>
    <cellStyle name="style1686757290816" xfId="6" xr:uid="{00000000-0005-0000-0000-000006000000}"/>
    <cellStyle name="style1686757290892" xfId="7" xr:uid="{00000000-0005-0000-0000-000007000000}"/>
    <cellStyle name="style1686757291007" xfId="8" xr:uid="{00000000-0005-0000-0000-000008000000}"/>
    <cellStyle name="style1686757291101" xfId="9" xr:uid="{00000000-0005-0000-0000-000009000000}"/>
    <cellStyle name="style1686757291194" xfId="10" xr:uid="{00000000-0005-0000-0000-00000A000000}"/>
    <cellStyle name="style1686757291292" xfId="11" xr:uid="{00000000-0005-0000-0000-00000B000000}"/>
    <cellStyle name="style1686757291404" xfId="12" xr:uid="{00000000-0005-0000-0000-00000C000000}"/>
    <cellStyle name="style1686757291495" xfId="13" xr:uid="{00000000-0005-0000-0000-00000D000000}"/>
    <cellStyle name="style1686757291588" xfId="14" xr:uid="{00000000-0005-0000-0000-00000E000000}"/>
    <cellStyle name="style1686757291685" xfId="15" xr:uid="{00000000-0005-0000-0000-00000F000000}"/>
    <cellStyle name="style1686757291756" xfId="16" xr:uid="{00000000-0005-0000-0000-000010000000}"/>
    <cellStyle name="style1686757291819" xfId="17" xr:uid="{00000000-0005-0000-0000-000011000000}"/>
    <cellStyle name="style1686757291905" xfId="18" xr:uid="{00000000-0005-0000-0000-000012000000}"/>
    <cellStyle name="style1686757291980" xfId="19" xr:uid="{00000000-0005-0000-0000-000013000000}"/>
    <cellStyle name="style1686757292070" xfId="20" xr:uid="{00000000-0005-0000-0000-000014000000}"/>
    <cellStyle name="style1686757292162" xfId="21" xr:uid="{00000000-0005-0000-0000-000015000000}"/>
    <cellStyle name="style1686757292245" xfId="22" xr:uid="{00000000-0005-0000-0000-000016000000}"/>
    <cellStyle name="style1686757292330" xfId="23" xr:uid="{00000000-0005-0000-0000-000017000000}"/>
    <cellStyle name="style1686757292427" xfId="24" xr:uid="{00000000-0005-0000-0000-000018000000}"/>
    <cellStyle name="style1686757292506" xfId="25" xr:uid="{00000000-0005-0000-0000-000019000000}"/>
    <cellStyle name="style1686757292587" xfId="26" xr:uid="{00000000-0005-0000-0000-00001A000000}"/>
    <cellStyle name="style1686757292678" xfId="27" xr:uid="{00000000-0005-0000-0000-00001B000000}"/>
    <cellStyle name="style1686757292771" xfId="28" xr:uid="{00000000-0005-0000-0000-00001C000000}"/>
    <cellStyle name="style1686757292856" xfId="29" xr:uid="{00000000-0005-0000-0000-00001D000000}"/>
    <cellStyle name="style1686757292935" xfId="30" xr:uid="{00000000-0005-0000-0000-00001E000000}"/>
    <cellStyle name="style1686757293023" xfId="31" xr:uid="{00000000-0005-0000-0000-00001F000000}"/>
    <cellStyle name="style1686757293112" xfId="32" xr:uid="{00000000-0005-0000-0000-000020000000}"/>
    <cellStyle name="style1686757293175" xfId="33" xr:uid="{00000000-0005-0000-0000-000021000000}"/>
    <cellStyle name="style1686757293237" xfId="34" xr:uid="{00000000-0005-0000-0000-000022000000}"/>
    <cellStyle name="style1686757293318" xfId="35" xr:uid="{00000000-0005-0000-0000-000023000000}"/>
    <cellStyle name="style1686757293399" xfId="36" xr:uid="{00000000-0005-0000-0000-000024000000}"/>
    <cellStyle name="style1686757293482" xfId="37" xr:uid="{00000000-0005-0000-0000-000025000000}"/>
    <cellStyle name="style1686757293546" xfId="38" xr:uid="{00000000-0005-0000-0000-000026000000}"/>
    <cellStyle name="style1687103311674" xfId="47" xr:uid="{C834EB17-3DE8-42F0-9503-62B0AAAAE0A9}"/>
    <cellStyle name="style1687103313101" xfId="45" xr:uid="{B6F4FEB6-D064-4519-9992-AC07270C4606}"/>
    <cellStyle name="style1687103313183" xfId="43" xr:uid="{43D6BE8F-1079-4A07-9F6D-67A7C9DD44DA}"/>
    <cellStyle name="style1687103313455" xfId="39" xr:uid="{B2CDE0F1-0629-43C1-98C9-CE27A5EA234E}"/>
    <cellStyle name="style1687103313726" xfId="44" xr:uid="{8130D6D6-A157-438F-B782-22C6191B44EF}"/>
    <cellStyle name="style1687103313800" xfId="46" xr:uid="{80079473-7A53-4593-AC06-F86E56F4E1DF}"/>
    <cellStyle name="style1687103313876" xfId="41" xr:uid="{2BB0040F-23C2-48DB-A37A-C1D69C1B9533}"/>
    <cellStyle name="style1687103314014" xfId="42" xr:uid="{7EC9F0FD-96B6-4A3A-B16E-5BD100889551}"/>
    <cellStyle name="style1687103314131" xfId="48" xr:uid="{CF19A746-589D-4857-998F-982C93C2471C}"/>
    <cellStyle name="style1687103314222" xfId="40" xr:uid="{C8011DA8-A40C-4231-94DD-D9A9F869A6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D8-4216-BDA5-83154561B680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D8-4216-BDA5-83154561B680}"/>
              </c:ext>
            </c:extLst>
          </c:dPt>
          <c:cat>
            <c:strRef>
              <c:f>Sheet1!$C$9:$C$10</c:f>
              <c:strCache>
                <c:ptCount val="2"/>
                <c:pt idx="0">
                  <c:v>ia;%S</c:v>
                </c:pt>
                <c:pt idx="1">
                  <c:v>mqreI</c:v>
                </c:pt>
              </c:strCache>
            </c:strRef>
          </c:cat>
          <c:val>
            <c:numRef>
              <c:f>Sheet1!$D$9:$D$10</c:f>
              <c:numCache>
                <c:formatCode>###0</c:formatCode>
                <c:ptCount val="2"/>
                <c:pt idx="0">
                  <c:v>33</c:v>
                </c:pt>
                <c:pt idx="1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8-4216-BDA5-83154561B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849256"/>
        <c:axId val="514850336"/>
      </c:barChart>
      <c:catAx>
        <c:axId val="51484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514850336"/>
        <c:crosses val="autoZero"/>
        <c:auto val="1"/>
        <c:lblAlgn val="ctr"/>
        <c:lblOffset val="100"/>
        <c:noMultiLvlLbl val="0"/>
      </c:catAx>
      <c:valAx>
        <c:axId val="51485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4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4B-4CC2-9DC0-C7067FC3C1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4B-4CC2-9DC0-C7067FC3C1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C1-4D5B-A7B1-ED06867BE699}"/>
              </c:ext>
            </c:extLst>
          </c:dPt>
          <c:cat>
            <c:strRef>
              <c:f>Sheet1!$C$9:$C$10</c:f>
              <c:strCache>
                <c:ptCount val="2"/>
                <c:pt idx="0">
                  <c:v>ia;%S</c:v>
                </c:pt>
                <c:pt idx="1">
                  <c:v>mqreI</c:v>
                </c:pt>
              </c:strCache>
            </c:strRef>
          </c:cat>
          <c:val>
            <c:numRef>
              <c:f>Sheet1!$D$9:$D$10</c:f>
              <c:numCache>
                <c:formatCode>###0</c:formatCode>
                <c:ptCount val="2"/>
                <c:pt idx="0">
                  <c:v>33</c:v>
                </c:pt>
                <c:pt idx="1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C-4ADE-8A41-A5917A322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51-473E-BE68-F8FBFF36DA5D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451-473E-BE68-F8FBFF36DA5D}"/>
              </c:ext>
            </c:extLst>
          </c:dPt>
          <c:cat>
            <c:strRef>
              <c:f>Sheet1!$C$29:$C$34</c:f>
              <c:strCache>
                <c:ptCount val="6"/>
                <c:pt idx="0">
                  <c:v>.nvd wxYh</c:v>
                </c:pt>
                <c:pt idx="1">
                  <c:v>jHdmD;s wxYh</c:v>
                </c:pt>
                <c:pt idx="2">
                  <c:v>iemhqï wxYh</c:v>
                </c:pt>
                <c:pt idx="3">
                  <c:v>wf,ú wxYh</c:v>
                </c:pt>
                <c:pt idx="4">
                  <c:v>udkj iïm;a l&lt;ukdlrK wxYh</c:v>
                </c:pt>
                <c:pt idx="5">
                  <c:v>uQ,H wxY</c:v>
                </c:pt>
              </c:strCache>
            </c:strRef>
          </c:cat>
          <c:val>
            <c:numRef>
              <c:f>Sheet1!$D$29:$D$34</c:f>
              <c:numCache>
                <c:formatCode>###0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10</c:v>
                </c:pt>
                <c:pt idx="3">
                  <c:v>30</c:v>
                </c:pt>
                <c:pt idx="4">
                  <c:v>16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1-473E-BE68-F8FBFF36D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69384"/>
        <c:axId val="122971904"/>
      </c:barChart>
      <c:catAx>
        <c:axId val="122969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22971904"/>
        <c:crosses val="autoZero"/>
        <c:auto val="1"/>
        <c:lblAlgn val="ctr"/>
        <c:lblOffset val="100"/>
        <c:noMultiLvlLbl val="0"/>
      </c:catAx>
      <c:valAx>
        <c:axId val="12297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69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87-4600-9782-8B6B81C797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87-4600-9782-8B6B81C797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87-4600-9782-8B6B81C797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BD4-4B50-9E24-DA0B8C9484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BD4-4B50-9E24-DA0B8C94843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BD4-4B50-9E24-DA0B8C94843F}"/>
              </c:ext>
            </c:extLst>
          </c:dPt>
          <c:cat>
            <c:strRef>
              <c:f>Sheet1!$C$29:$C$34</c:f>
              <c:strCache>
                <c:ptCount val="6"/>
                <c:pt idx="0">
                  <c:v>.nvd wxYh</c:v>
                </c:pt>
                <c:pt idx="1">
                  <c:v>jHdmD;s wxYh</c:v>
                </c:pt>
                <c:pt idx="2">
                  <c:v>iemhqï wxYh</c:v>
                </c:pt>
                <c:pt idx="3">
                  <c:v>wf,ú wxYh</c:v>
                </c:pt>
                <c:pt idx="4">
                  <c:v>udkj iïm;a l&lt;ukdlrK wxYh</c:v>
                </c:pt>
                <c:pt idx="5">
                  <c:v>uQ,H wxY</c:v>
                </c:pt>
              </c:strCache>
            </c:strRef>
          </c:cat>
          <c:val>
            <c:numRef>
              <c:f>Sheet1!$D$29:$D$34</c:f>
              <c:numCache>
                <c:formatCode>###0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10</c:v>
                </c:pt>
                <c:pt idx="3">
                  <c:v>30</c:v>
                </c:pt>
                <c:pt idx="4">
                  <c:v>16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C-40A7-B4E2-B785B32AA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CFB-4D0D-BC83-00DECC75B2EE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FB-4D0D-BC83-00DECC75B2EE}"/>
              </c:ext>
            </c:extLst>
          </c:dPt>
          <c:cat>
            <c:strRef>
              <c:f>Sheet1!$C$49:$C$50</c:f>
              <c:strCache>
                <c:ptCount val="2"/>
                <c:pt idx="0">
                  <c:v>Tõ</c:v>
                </c:pt>
                <c:pt idx="1">
                  <c:v>ke;</c:v>
                </c:pt>
              </c:strCache>
            </c:strRef>
          </c:cat>
          <c:val>
            <c:numRef>
              <c:f>Sheet1!$D$49:$D$50</c:f>
              <c:numCache>
                <c:formatCode>###0</c:formatCode>
                <c:ptCount val="2"/>
                <c:pt idx="0">
                  <c:v>95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B-4D0D-BC83-00DECC75B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63264"/>
        <c:axId val="122963624"/>
      </c:barChart>
      <c:catAx>
        <c:axId val="12296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122963624"/>
        <c:crosses val="autoZero"/>
        <c:auto val="1"/>
        <c:lblAlgn val="ctr"/>
        <c:lblOffset val="100"/>
        <c:noMultiLvlLbl val="0"/>
      </c:catAx>
      <c:valAx>
        <c:axId val="12296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6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E1-4861-A1D6-A2B9396D87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E1-4861-A1D6-A2B9396D874B}"/>
              </c:ext>
            </c:extLst>
          </c:dPt>
          <c:cat>
            <c:strRef>
              <c:f>Sheet1!$C$49:$C$50</c:f>
              <c:strCache>
                <c:ptCount val="2"/>
                <c:pt idx="0">
                  <c:v>Tõ</c:v>
                </c:pt>
                <c:pt idx="1">
                  <c:v>ke;</c:v>
                </c:pt>
              </c:strCache>
            </c:strRef>
          </c:cat>
          <c:val>
            <c:numRef>
              <c:f>Sheet1!$D$49:$D$50</c:f>
              <c:numCache>
                <c:formatCode>###0</c:formatCode>
                <c:ptCount val="2"/>
                <c:pt idx="0">
                  <c:v>95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0-4E45-8850-B1C715DD3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567-49E6-9C72-BF6436A7732E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67-49E6-9C72-BF6436A7732E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567-49E6-9C72-BF6436A7732E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567-49E6-9C72-BF6436A7732E}"/>
              </c:ext>
            </c:extLst>
          </c:dPt>
          <c:cat>
            <c:strRef>
              <c:f>Sheet1!$C$68:$C$70</c:f>
              <c:strCache>
                <c:ptCount val="3"/>
                <c:pt idx="0">
                  <c:v>fyd¢ka oekqj;a</c:v>
                </c:pt>
                <c:pt idx="1">
                  <c:v>;rula ÿrg oekqj;a</c:v>
                </c:pt>
                <c:pt idx="2">
                  <c:v>oekqj;a fkdue;</c:v>
                </c:pt>
              </c:strCache>
            </c:strRef>
          </c:cat>
          <c:val>
            <c:numRef>
              <c:f>Sheet1!$D$68:$D$70</c:f>
              <c:numCache>
                <c:formatCode>###0</c:formatCode>
                <c:ptCount val="3"/>
                <c:pt idx="0">
                  <c:v>72</c:v>
                </c:pt>
                <c:pt idx="1">
                  <c:v>24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7-49E6-9C72-BF6436A77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75144"/>
        <c:axId val="645117592"/>
      </c:barChart>
      <c:catAx>
        <c:axId val="12297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645117592"/>
        <c:crosses val="autoZero"/>
        <c:auto val="1"/>
        <c:lblAlgn val="ctr"/>
        <c:lblOffset val="100"/>
        <c:noMultiLvlLbl val="0"/>
      </c:catAx>
      <c:valAx>
        <c:axId val="64511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75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6E1-4675-992B-95F07C4FDA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6E1-4675-992B-95F07C4FDA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6E1-4675-992B-95F07C4FDA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6E1-4675-992B-95F07C4FDA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DF-4C01-90FA-90FA89DA883F}"/>
              </c:ext>
            </c:extLst>
          </c:dPt>
          <c:cat>
            <c:strRef>
              <c:f>Sheet1!$C$68:$C$70</c:f>
              <c:strCache>
                <c:ptCount val="3"/>
                <c:pt idx="0">
                  <c:v>fyd¢ka oekqj;a</c:v>
                </c:pt>
                <c:pt idx="1">
                  <c:v>;rula ÿrg oekqj;a</c:v>
                </c:pt>
                <c:pt idx="2">
                  <c:v>oekqj;a fkdue;</c:v>
                </c:pt>
              </c:strCache>
            </c:strRef>
          </c:cat>
          <c:val>
            <c:numRef>
              <c:f>Sheet1!$D$68:$D$70</c:f>
              <c:numCache>
                <c:formatCode>###0</c:formatCode>
                <c:ptCount val="3"/>
                <c:pt idx="0">
                  <c:v>72</c:v>
                </c:pt>
                <c:pt idx="1">
                  <c:v>24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78-40AE-AE4F-733000DB1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60-456A-A9BE-C92CFCAA15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60-456A-A9BE-C92CFCAA15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60-456A-A9BE-C92CFCAA15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60-456A-A9BE-C92CFCAA15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B60-456A-A9BE-C92CFCAA155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B60-456A-A9BE-C92CFCAA155A}"/>
              </c:ext>
            </c:extLst>
          </c:dPt>
          <c:cat>
            <c:strRef>
              <c:f>Sheet1!$C$88:$C$89</c:f>
              <c:strCache>
                <c:ptCount val="2"/>
                <c:pt idx="0">
                  <c:v>Tõ</c:v>
                </c:pt>
                <c:pt idx="1">
                  <c:v>ke;</c:v>
                </c:pt>
              </c:strCache>
            </c:strRef>
          </c:cat>
          <c:val>
            <c:numRef>
              <c:f>Sheet1!$D$88:$D$89</c:f>
              <c:numCache>
                <c:formatCode>###0</c:formatCode>
                <c:ptCount val="2"/>
                <c:pt idx="0">
                  <c:v>99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1-4169-A781-9BD205984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F43-4A6E-9FD8-FF08455B5B5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F43-4A6E-9FD8-FF08455B5B58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43-4A6E-9FD8-FF08455B5B58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F43-4A6E-9FD8-FF08455B5B58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F43-4A6E-9FD8-FF08455B5B58}"/>
              </c:ext>
            </c:extLst>
          </c:dPt>
          <c:cat>
            <c:strRef>
              <c:f>Sheet1!$C$88:$C$89</c:f>
              <c:strCache>
                <c:ptCount val="2"/>
                <c:pt idx="0">
                  <c:v>Tõ</c:v>
                </c:pt>
                <c:pt idx="1">
                  <c:v>ke;</c:v>
                </c:pt>
              </c:strCache>
            </c:strRef>
          </c:cat>
          <c:val>
            <c:numRef>
              <c:f>Sheet1!$D$88:$D$89</c:f>
              <c:numCache>
                <c:formatCode>###0</c:formatCode>
                <c:ptCount val="2"/>
                <c:pt idx="0">
                  <c:v>99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43-4A6E-9FD8-FF08455B5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960472"/>
        <c:axId val="581957232"/>
      </c:barChart>
      <c:catAx>
        <c:axId val="581960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581957232"/>
        <c:crosses val="autoZero"/>
        <c:auto val="1"/>
        <c:lblAlgn val="ctr"/>
        <c:lblOffset val="100"/>
        <c:noMultiLvlLbl val="0"/>
      </c:catAx>
      <c:valAx>
        <c:axId val="5819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60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08-476D-9035-F6CAB59E00E2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708-476D-9035-F6CAB59E00E2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708-476D-9035-F6CAB59E00E2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708-476D-9035-F6CAB59E00E2}"/>
              </c:ext>
            </c:extLst>
          </c:dPt>
          <c:cat>
            <c:strRef>
              <c:f>Sheet1!$C$107:$C$115</c:f>
              <c:strCache>
                <c:ptCount val="9"/>
                <c:pt idx="0">
                  <c:v>mqyqKqùï</c:v>
                </c:pt>
                <c:pt idx="1">
                  <c:v>/lshd Wiiaùï</c:v>
                </c:pt>
                <c:pt idx="2">
                  <c:v>w;sld, §ukd</c:v>
                </c:pt>
                <c:pt idx="3">
                  <c:v>Èß §ukd</c:v>
                </c:pt>
                <c:pt idx="4">
                  <c:v>jegqma j¾Ol</c:v>
                </c:pt>
                <c:pt idx="5">
                  <c:v>ffjoH rlaIK</c:v>
                </c:pt>
                <c:pt idx="6">
                  <c:v>fndakia</c:v>
                </c:pt>
                <c:pt idx="7">
                  <c:v>;Hd.</c:v>
                </c:pt>
                <c:pt idx="8">
                  <c:v>fjk;a</c:v>
                </c:pt>
              </c:strCache>
            </c:strRef>
          </c:cat>
          <c:val>
            <c:numRef>
              <c:f>Sheet1!$D$107:$D$115</c:f>
              <c:numCache>
                <c:formatCode>###0</c:formatCode>
                <c:ptCount val="9"/>
                <c:pt idx="0">
                  <c:v>57</c:v>
                </c:pt>
                <c:pt idx="1">
                  <c:v>48</c:v>
                </c:pt>
                <c:pt idx="2">
                  <c:v>53</c:v>
                </c:pt>
                <c:pt idx="3">
                  <c:v>49</c:v>
                </c:pt>
                <c:pt idx="4">
                  <c:v>71</c:v>
                </c:pt>
                <c:pt idx="5">
                  <c:v>71</c:v>
                </c:pt>
                <c:pt idx="6">
                  <c:v>73</c:v>
                </c:pt>
                <c:pt idx="7">
                  <c:v>33</c:v>
                </c:pt>
                <c:pt idx="8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8-476D-9035-F6CAB59E0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968032"/>
        <c:axId val="581966592"/>
      </c:barChart>
      <c:catAx>
        <c:axId val="58196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581966592"/>
        <c:crosses val="autoZero"/>
        <c:auto val="1"/>
        <c:lblAlgn val="ctr"/>
        <c:lblOffset val="100"/>
        <c:noMultiLvlLbl val="0"/>
      </c:catAx>
      <c:valAx>
        <c:axId val="5819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6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DD-4823-A0BC-BC03C46B3A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DD-4823-A0BC-BC03C46B3A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DD-4823-A0BC-BC03C46B3A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6DD-4823-A0BC-BC03C46B3AC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6DD-4823-A0BC-BC03C46B3AC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6DD-4823-A0BC-BC03C46B3AC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F98-42C7-9B54-2C6DE2BED06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F98-42C7-9B54-2C6DE2BED06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F98-42C7-9B54-2C6DE2BED06A}"/>
              </c:ext>
            </c:extLst>
          </c:dPt>
          <c:cat>
            <c:strRef>
              <c:f>Sheet1!$C$107:$C$115</c:f>
              <c:strCache>
                <c:ptCount val="9"/>
                <c:pt idx="0">
                  <c:v>mqyqKqùï</c:v>
                </c:pt>
                <c:pt idx="1">
                  <c:v>/lshd Wiiaùï</c:v>
                </c:pt>
                <c:pt idx="2">
                  <c:v>w;sld, §ukd</c:v>
                </c:pt>
                <c:pt idx="3">
                  <c:v>Èß §ukd</c:v>
                </c:pt>
                <c:pt idx="4">
                  <c:v>jegqma j¾Ol</c:v>
                </c:pt>
                <c:pt idx="5">
                  <c:v>ffjoH rlaIK</c:v>
                </c:pt>
                <c:pt idx="6">
                  <c:v>fndakia</c:v>
                </c:pt>
                <c:pt idx="7">
                  <c:v>;Hd.</c:v>
                </c:pt>
                <c:pt idx="8">
                  <c:v>fjk;a</c:v>
                </c:pt>
              </c:strCache>
            </c:strRef>
          </c:cat>
          <c:val>
            <c:numRef>
              <c:f>Sheet1!$D$107:$D$115</c:f>
              <c:numCache>
                <c:formatCode>###0</c:formatCode>
                <c:ptCount val="9"/>
                <c:pt idx="0">
                  <c:v>57</c:v>
                </c:pt>
                <c:pt idx="1">
                  <c:v>48</c:v>
                </c:pt>
                <c:pt idx="2">
                  <c:v>53</c:v>
                </c:pt>
                <c:pt idx="3">
                  <c:v>49</c:v>
                </c:pt>
                <c:pt idx="4">
                  <c:v>71</c:v>
                </c:pt>
                <c:pt idx="5">
                  <c:v>71</c:v>
                </c:pt>
                <c:pt idx="6">
                  <c:v>73</c:v>
                </c:pt>
                <c:pt idx="7">
                  <c:v>33</c:v>
                </c:pt>
                <c:pt idx="8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6-4E36-9C74-E21916CB7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482-4AF7-818B-3FE38576855D}"/>
              </c:ext>
            </c:extLst>
          </c:dPt>
          <c:cat>
            <c:strRef>
              <c:f>Sheet1!$C$133:$C$136</c:f>
              <c:strCache>
                <c:ptCount val="4"/>
                <c:pt idx="0">
                  <c:v>b;du;a ;Dma;su;a</c:v>
                </c:pt>
                <c:pt idx="1">
                  <c:v>;Dma;su;a</c:v>
                </c:pt>
                <c:pt idx="2">
                  <c:v>uoHia;hs</c:v>
                </c:pt>
                <c:pt idx="3">
                  <c:v>;Dma;su;a fkdfõ</c:v>
                </c:pt>
              </c:strCache>
            </c:strRef>
          </c:cat>
          <c:val>
            <c:numRef>
              <c:f>Sheet1!$D$133:$D$136</c:f>
              <c:numCache>
                <c:formatCode>###0</c:formatCode>
                <c:ptCount val="4"/>
                <c:pt idx="0">
                  <c:v>52</c:v>
                </c:pt>
                <c:pt idx="1">
                  <c:v>24</c:v>
                </c:pt>
                <c:pt idx="2">
                  <c:v>20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2-4AF7-818B-3FE385768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120112"/>
        <c:axId val="645120832"/>
      </c:barChart>
      <c:catAx>
        <c:axId val="64512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645120832"/>
        <c:crosses val="autoZero"/>
        <c:auto val="1"/>
        <c:lblAlgn val="ctr"/>
        <c:lblOffset val="100"/>
        <c:noMultiLvlLbl val="0"/>
      </c:catAx>
      <c:valAx>
        <c:axId val="6451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12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F4-4C35-A2D3-1CF31D6796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F4-4C35-A2D3-1CF31D67960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63-487F-9EA8-1CF94D283E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063-487F-9EA8-1CF94D283E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063-487F-9EA8-1CF94D283E1F}"/>
              </c:ext>
            </c:extLst>
          </c:dPt>
          <c:cat>
            <c:strRef>
              <c:f>Sheet1!$C$133:$C$136</c:f>
              <c:strCache>
                <c:ptCount val="4"/>
                <c:pt idx="0">
                  <c:v>b;du;a ;Dma;su;a</c:v>
                </c:pt>
                <c:pt idx="1">
                  <c:v>;Dma;su;a</c:v>
                </c:pt>
                <c:pt idx="2">
                  <c:v>uoHia;hs</c:v>
                </c:pt>
                <c:pt idx="3">
                  <c:v>;Dma;su;a fkdfõ</c:v>
                </c:pt>
              </c:strCache>
            </c:strRef>
          </c:cat>
          <c:val>
            <c:numRef>
              <c:f>Sheet1!$D$133:$D$136</c:f>
              <c:numCache>
                <c:formatCode>###0</c:formatCode>
                <c:ptCount val="4"/>
                <c:pt idx="0">
                  <c:v>52</c:v>
                </c:pt>
                <c:pt idx="1">
                  <c:v>24</c:v>
                </c:pt>
                <c:pt idx="2">
                  <c:v>20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2-48BE-B213-C7F2A6720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7B5-43CC-9C36-9EDC6CFD9F3D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B5-43CC-9C36-9EDC6CFD9F3D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B5-43CC-9C36-9EDC6CFD9F3D}"/>
              </c:ext>
            </c:extLst>
          </c:dPt>
          <c:cat>
            <c:strRef>
              <c:f>Sheet1!$C$154:$C$155</c:f>
              <c:strCache>
                <c:ptCount val="2"/>
                <c:pt idx="0">
                  <c:v>Tõ</c:v>
                </c:pt>
                <c:pt idx="1">
                  <c:v>ke;</c:v>
                </c:pt>
              </c:strCache>
            </c:strRef>
          </c:cat>
          <c:val>
            <c:numRef>
              <c:f>Sheet1!$D$154:$D$155</c:f>
              <c:numCache>
                <c:formatCode>###0</c:formatCode>
                <c:ptCount val="2"/>
                <c:pt idx="0">
                  <c:v>87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5-43CC-9C36-9EDC6CFD9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403128"/>
        <c:axId val="593406368"/>
      </c:barChart>
      <c:catAx>
        <c:axId val="593403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593406368"/>
        <c:crosses val="autoZero"/>
        <c:auto val="1"/>
        <c:lblAlgn val="ctr"/>
        <c:lblOffset val="100"/>
        <c:noMultiLvlLbl val="0"/>
      </c:catAx>
      <c:valAx>
        <c:axId val="5934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3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D4-4D53-BB45-A6717BEAA4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D4-4D53-BB45-A6717BEAA4C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D4-4D53-BB45-A6717BEAA4C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D6-48BB-944C-6C438A109CA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AD6-48BB-944C-6C438A109CA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AD6-48BB-944C-6C438A109CA0}"/>
              </c:ext>
            </c:extLst>
          </c:dPt>
          <c:cat>
            <c:strRef>
              <c:f>Sheet1!$C$154:$C$155</c:f>
              <c:strCache>
                <c:ptCount val="2"/>
                <c:pt idx="0">
                  <c:v>Tõ</c:v>
                </c:pt>
                <c:pt idx="1">
                  <c:v>ke;</c:v>
                </c:pt>
              </c:strCache>
            </c:strRef>
          </c:cat>
          <c:val>
            <c:numRef>
              <c:f>Sheet1!$D$154:$D$155</c:f>
              <c:numCache>
                <c:formatCode>###0</c:formatCode>
                <c:ptCount val="2"/>
                <c:pt idx="0">
                  <c:v>87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89-4210-9A03-5BC86B923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1B-414B-BE99-B7A2C93C3862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1B-414B-BE99-B7A2C93C3862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1B-414B-BE99-B7A2C93C3862}"/>
              </c:ext>
            </c:extLst>
          </c:dPt>
          <c:cat>
            <c:strRef>
              <c:f>Sheet1!$C$172:$C$173</c:f>
              <c:strCache>
                <c:ptCount val="2"/>
                <c:pt idx="0">
                  <c:v>Tõ</c:v>
                </c:pt>
                <c:pt idx="1">
                  <c:v>ke;</c:v>
                </c:pt>
              </c:strCache>
            </c:strRef>
          </c:cat>
          <c:val>
            <c:numRef>
              <c:f>Sheet1!$D$172:$D$173</c:f>
              <c:numCache>
                <c:formatCode>###0</c:formatCode>
                <c:ptCount val="2"/>
                <c:pt idx="0">
                  <c:v>82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B-414B-BE99-B7A2C93C3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415728"/>
        <c:axId val="593411768"/>
      </c:barChart>
      <c:catAx>
        <c:axId val="59341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593411768"/>
        <c:crosses val="autoZero"/>
        <c:auto val="1"/>
        <c:lblAlgn val="ctr"/>
        <c:lblOffset val="100"/>
        <c:noMultiLvlLbl val="0"/>
      </c:catAx>
      <c:valAx>
        <c:axId val="59341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1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AC1-452F-9BDC-49D209C2F21C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AC1-452F-9BDC-49D209C2F21C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C1-452F-9BDC-49D209C2F21C}"/>
              </c:ext>
            </c:extLst>
          </c:dPt>
          <c:cat>
            <c:strRef>
              <c:f>Sheet1!$C$184:$C$185</c:f>
              <c:strCache>
                <c:ptCount val="2"/>
                <c:pt idx="0">
                  <c:v>fya;=jla fõ</c:v>
                </c:pt>
                <c:pt idx="1">
                  <c:v>fya;=jla fkdfõ</c:v>
                </c:pt>
              </c:strCache>
            </c:strRef>
          </c:cat>
          <c:val>
            <c:numRef>
              <c:f>Sheet1!$D$184:$D$185</c:f>
              <c:numCache>
                <c:formatCode>###0</c:formatCode>
                <c:ptCount val="2"/>
                <c:pt idx="0">
                  <c:v>1</c:v>
                </c:pt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1-452F-9BDC-49D209C2F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78024"/>
        <c:axId val="432965696"/>
      </c:barChart>
      <c:catAx>
        <c:axId val="122978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432965696"/>
        <c:crosses val="autoZero"/>
        <c:auto val="1"/>
        <c:lblAlgn val="ctr"/>
        <c:lblOffset val="100"/>
        <c:noMultiLvlLbl val="0"/>
      </c:catAx>
      <c:valAx>
        <c:axId val="43296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78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CA-45AA-92BC-FBA386EC3B5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CA-45AA-92BC-FBA386EC3B5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6CA-45AA-92BC-FBA386EC3B5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AF-4D1A-8426-8E353372B7B1}"/>
              </c:ext>
            </c:extLst>
          </c:dPt>
          <c:cat>
            <c:strRef>
              <c:f>Sheet1!$C$184:$C$185</c:f>
              <c:strCache>
                <c:ptCount val="2"/>
                <c:pt idx="0">
                  <c:v>fya;=jla fõ</c:v>
                </c:pt>
                <c:pt idx="1">
                  <c:v>fya;=jla fkdfõ</c:v>
                </c:pt>
              </c:strCache>
            </c:strRef>
          </c:cat>
          <c:val>
            <c:numRef>
              <c:f>Sheet1!$D$184:$D$185</c:f>
              <c:numCache>
                <c:formatCode>###0</c:formatCode>
                <c:ptCount val="2"/>
                <c:pt idx="0">
                  <c:v>1</c:v>
                </c:pt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E-4C52-9F68-D7B8259AF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115-435C-BF92-3F643FE4CE5B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15-435C-BF92-3F643FE4CE5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15-435C-BF92-3F643FE4CE5B}"/>
              </c:ext>
            </c:extLst>
          </c:dPt>
          <c:cat>
            <c:strRef>
              <c:f>Sheet1!$C$199:$C$203</c:f>
              <c:strCache>
                <c:ptCount val="5"/>
                <c:pt idx="0">
                  <c:v>Èk 01;a wjqreÿ 1;a w;r 7</c:v>
                </c:pt>
                <c:pt idx="1">
                  <c:v>wjqreÿ 1;a wjqreÿ 3;a w;r 12</c:v>
                </c:pt>
                <c:pt idx="2">
                  <c:v>wjqreÿ 3;a wjqreÿ 5;a w;r 21</c:v>
                </c:pt>
                <c:pt idx="3">
                  <c:v>wjqreÿ 5;a wjqreÿ 10;a w;r 28 </c:v>
                </c:pt>
                <c:pt idx="4">
                  <c:v>wjqreÿ 10 jvd jeä 32</c:v>
                </c:pt>
              </c:strCache>
            </c:strRef>
          </c:cat>
          <c:val>
            <c:numRef>
              <c:f>Sheet1!$D$199:$D$203</c:f>
              <c:numCache>
                <c:formatCode>###0</c:formatCode>
                <c:ptCount val="5"/>
                <c:pt idx="0">
                  <c:v>7</c:v>
                </c:pt>
                <c:pt idx="1">
                  <c:v>12</c:v>
                </c:pt>
                <c:pt idx="2">
                  <c:v>21</c:v>
                </c:pt>
                <c:pt idx="3">
                  <c:v>28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15-435C-BF92-3F643FE4C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78024"/>
        <c:axId val="432965696"/>
      </c:barChart>
      <c:catAx>
        <c:axId val="122978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432965696"/>
        <c:crosses val="autoZero"/>
        <c:auto val="1"/>
        <c:lblAlgn val="ctr"/>
        <c:lblOffset val="100"/>
        <c:noMultiLvlLbl val="0"/>
      </c:catAx>
      <c:valAx>
        <c:axId val="43296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78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A8-4498-82F7-49141EDF36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A8-4498-82F7-49141EDF36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BA8-4498-82F7-49141EDF36B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BA8-4498-82F7-49141EDF36B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Sheet1!$C$199:$C$203</c:f>
              <c:strCache>
                <c:ptCount val="5"/>
                <c:pt idx="0">
                  <c:v>Èk 01;a wjqreÿ 1;a w;r 7</c:v>
                </c:pt>
                <c:pt idx="1">
                  <c:v>wjqreÿ 1;a wjqreÿ 3;a w;r 12</c:v>
                </c:pt>
                <c:pt idx="2">
                  <c:v>wjqreÿ 3;a wjqreÿ 5;a w;r 21</c:v>
                </c:pt>
                <c:pt idx="3">
                  <c:v>wjqreÿ 5;a wjqreÿ 10;a w;r 28 </c:v>
                </c:pt>
                <c:pt idx="4">
                  <c:v>wjqreÿ 10 jvd jeä 32</c:v>
                </c:pt>
              </c:strCache>
            </c:strRef>
          </c:cat>
          <c:val>
            <c:numRef>
              <c:f>Sheet1!$D$199:$D$203</c:f>
              <c:numCache>
                <c:formatCode>###0</c:formatCode>
                <c:ptCount val="5"/>
                <c:pt idx="0">
                  <c:v>7</c:v>
                </c:pt>
                <c:pt idx="1">
                  <c:v>12</c:v>
                </c:pt>
                <c:pt idx="2">
                  <c:v>21</c:v>
                </c:pt>
                <c:pt idx="3">
                  <c:v>28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A8-4498-82F7-49141EDF3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11</xdr:row>
      <xdr:rowOff>123825</xdr:rowOff>
    </xdr:from>
    <xdr:to>
      <xdr:col>6</xdr:col>
      <xdr:colOff>333375</xdr:colOff>
      <xdr:row>24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4904C-E244-A903-614A-AB68BC580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11</xdr:row>
      <xdr:rowOff>104775</xdr:rowOff>
    </xdr:from>
    <xdr:to>
      <xdr:col>11</xdr:col>
      <xdr:colOff>647700</xdr:colOff>
      <xdr:row>24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E41DC0-2902-99D2-8678-25B23BEB5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200025</xdr:colOff>
      <xdr:row>28</xdr:row>
      <xdr:rowOff>9525</xdr:rowOff>
    </xdr:from>
    <xdr:to>
      <xdr:col>12</xdr:col>
      <xdr:colOff>247650</xdr:colOff>
      <xdr:row>41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FC3C29-BF58-E463-9478-65C9055A0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514350</xdr:colOff>
      <xdr:row>27</xdr:row>
      <xdr:rowOff>342900</xdr:rowOff>
    </xdr:from>
    <xdr:to>
      <xdr:col>17</xdr:col>
      <xdr:colOff>561975</xdr:colOff>
      <xdr:row>41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3F5BBD-2868-1D84-F7B8-37DB02BDD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323850</xdr:colOff>
      <xdr:row>46</xdr:row>
      <xdr:rowOff>238125</xdr:rowOff>
    </xdr:from>
    <xdr:to>
      <xdr:col>12</xdr:col>
      <xdr:colOff>371475</xdr:colOff>
      <xdr:row>59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397BB8-803E-A29E-228A-A31771ED2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600075</xdr:colOff>
      <xdr:row>46</xdr:row>
      <xdr:rowOff>247650</xdr:rowOff>
    </xdr:from>
    <xdr:to>
      <xdr:col>17</xdr:col>
      <xdr:colOff>647700</xdr:colOff>
      <xdr:row>59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3D020EF-3166-80B6-85DD-D454DE275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609600</xdr:colOff>
      <xdr:row>66</xdr:row>
      <xdr:rowOff>66675</xdr:rowOff>
    </xdr:from>
    <xdr:to>
      <xdr:col>12</xdr:col>
      <xdr:colOff>657225</xdr:colOff>
      <xdr:row>77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1689D6A-24B5-4EFE-8CB2-BE2DFAB86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152400</xdr:colOff>
      <xdr:row>66</xdr:row>
      <xdr:rowOff>66675</xdr:rowOff>
    </xdr:from>
    <xdr:to>
      <xdr:col>18</xdr:col>
      <xdr:colOff>200025</xdr:colOff>
      <xdr:row>77</xdr:row>
      <xdr:rowOff>142875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E3D44F7-3570-9837-7EE1-46B44D8DE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457200</xdr:colOff>
      <xdr:row>86</xdr:row>
      <xdr:rowOff>171449</xdr:rowOff>
    </xdr:from>
    <xdr:to>
      <xdr:col>17</xdr:col>
      <xdr:colOff>142875</xdr:colOff>
      <xdr:row>96</xdr:row>
      <xdr:rowOff>104774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FA4B954-E01A-425E-D0FA-68100A645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561975</xdr:colOff>
      <xdr:row>86</xdr:row>
      <xdr:rowOff>180975</xdr:rowOff>
    </xdr:from>
    <xdr:to>
      <xdr:col>12</xdr:col>
      <xdr:colOff>76200</xdr:colOff>
      <xdr:row>96</xdr:row>
      <xdr:rowOff>200025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13C748F-F878-39C8-D407-C339F954E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142875</xdr:colOff>
      <xdr:row>104</xdr:row>
      <xdr:rowOff>247650</xdr:rowOff>
    </xdr:from>
    <xdr:to>
      <xdr:col>12</xdr:col>
      <xdr:colOff>190500</xdr:colOff>
      <xdr:row>120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BD4F323-3D12-5C48-DC34-D1FAD416E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523875</xdr:colOff>
      <xdr:row>105</xdr:row>
      <xdr:rowOff>19050</xdr:rowOff>
    </xdr:from>
    <xdr:to>
      <xdr:col>17</xdr:col>
      <xdr:colOff>571500</xdr:colOff>
      <xdr:row>120</xdr:row>
      <xdr:rowOff>95250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7B19D92-8547-3A2E-F81D-7C25DE4E5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133350</xdr:colOff>
      <xdr:row>131</xdr:row>
      <xdr:rowOff>209550</xdr:rowOff>
    </xdr:from>
    <xdr:to>
      <xdr:col>12</xdr:col>
      <xdr:colOff>180975</xdr:colOff>
      <xdr:row>146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7F1DF3C-8F4D-2246-2377-3CCE4E8AE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771525</xdr:colOff>
      <xdr:row>131</xdr:row>
      <xdr:rowOff>257175</xdr:rowOff>
    </xdr:from>
    <xdr:to>
      <xdr:col>17</xdr:col>
      <xdr:colOff>819150</xdr:colOff>
      <xdr:row>146</xdr:row>
      <xdr:rowOff>123825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6F0F531-D9E6-2448-1C9D-027321B19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238125</xdr:colOff>
      <xdr:row>151</xdr:row>
      <xdr:rowOff>390525</xdr:rowOff>
    </xdr:from>
    <xdr:to>
      <xdr:col>12</xdr:col>
      <xdr:colOff>285750</xdr:colOff>
      <xdr:row>162</xdr:row>
      <xdr:rowOff>47625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4FB7D62-40F2-E729-87D3-F4A2C3F94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676275</xdr:colOff>
      <xdr:row>151</xdr:row>
      <xdr:rowOff>400050</xdr:rowOff>
    </xdr:from>
    <xdr:to>
      <xdr:col>17</xdr:col>
      <xdr:colOff>723900</xdr:colOff>
      <xdr:row>162</xdr:row>
      <xdr:rowOff>57150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D170699-23FA-7209-E0BF-57CC31712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581025</xdr:colOff>
      <xdr:row>168</xdr:row>
      <xdr:rowOff>66676</xdr:rowOff>
    </xdr:from>
    <xdr:to>
      <xdr:col>12</xdr:col>
      <xdr:colOff>495300</xdr:colOff>
      <xdr:row>179</xdr:row>
      <xdr:rowOff>171450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8940517-E93F-D0F3-FDE3-3CB1AFC5A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476250</xdr:colOff>
      <xdr:row>181</xdr:row>
      <xdr:rowOff>409575</xdr:rowOff>
    </xdr:from>
    <xdr:to>
      <xdr:col>12</xdr:col>
      <xdr:colOff>523875</xdr:colOff>
      <xdr:row>192</xdr:row>
      <xdr:rowOff>66675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854CEAF-52F9-CEF6-148D-5B4D29525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762000</xdr:colOff>
      <xdr:row>181</xdr:row>
      <xdr:rowOff>419100</xdr:rowOff>
    </xdr:from>
    <xdr:to>
      <xdr:col>17</xdr:col>
      <xdr:colOff>809625</xdr:colOff>
      <xdr:row>192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264E42EB-5A84-2B1C-15F1-FAB284483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0</xdr:colOff>
      <xdr:row>198</xdr:row>
      <xdr:rowOff>0</xdr:rowOff>
    </xdr:from>
    <xdr:to>
      <xdr:col>13</xdr:col>
      <xdr:colOff>47625</xdr:colOff>
      <xdr:row>209</xdr:row>
      <xdr:rowOff>161925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C98C33F-56F2-419E-939C-B47270DC3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13</xdr:col>
      <xdr:colOff>285750</xdr:colOff>
      <xdr:row>198</xdr:row>
      <xdr:rowOff>9525</xdr:rowOff>
    </xdr:from>
    <xdr:to>
      <xdr:col>18</xdr:col>
      <xdr:colOff>333375</xdr:colOff>
      <xdr:row>209</xdr:row>
      <xdr:rowOff>171450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962E10B-405E-415E-B9CF-AA58733344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204"/>
  <sheetViews>
    <sheetView tabSelected="1" topLeftCell="A181" workbookViewId="0">
      <selection activeCell="J196" sqref="J196"/>
    </sheetView>
  </sheetViews>
  <sheetFormatPr defaultRowHeight="15.75" x14ac:dyDescent="0.25"/>
  <cols>
    <col min="2" max="2" width="21.140625" style="7" customWidth="1"/>
    <col min="3" max="3" width="22.7109375" style="17" customWidth="1"/>
    <col min="4" max="4" width="23" customWidth="1"/>
    <col min="5" max="25" width="13.5703125" customWidth="1"/>
  </cols>
  <sheetData>
    <row r="5" spans="2:7" ht="18" x14ac:dyDescent="0.25">
      <c r="B5" s="8" t="s">
        <v>0</v>
      </c>
    </row>
    <row r="7" spans="2:7" ht="21" customHeight="1" x14ac:dyDescent="0.25">
      <c r="B7" s="50" t="s">
        <v>11</v>
      </c>
      <c r="C7" s="51"/>
      <c r="D7" s="51"/>
      <c r="E7" s="51"/>
      <c r="F7" s="51"/>
      <c r="G7" s="52"/>
    </row>
    <row r="8" spans="2:7" ht="29.1" customHeight="1" x14ac:dyDescent="0.25">
      <c r="B8" s="9"/>
      <c r="C8" s="18"/>
      <c r="D8" s="14" t="s">
        <v>2</v>
      </c>
      <c r="E8" s="15" t="s">
        <v>3</v>
      </c>
      <c r="F8" s="15" t="s">
        <v>4</v>
      </c>
      <c r="G8" s="16" t="s">
        <v>5</v>
      </c>
    </row>
    <row r="9" spans="2:7" ht="17.100000000000001" customHeight="1" x14ac:dyDescent="0.25">
      <c r="B9" s="10"/>
      <c r="C9" s="29" t="s">
        <v>7</v>
      </c>
      <c r="D9" s="39">
        <v>33</v>
      </c>
      <c r="E9" s="40">
        <v>33</v>
      </c>
      <c r="F9" s="40">
        <v>33</v>
      </c>
      <c r="G9" s="3">
        <f>F9</f>
        <v>33</v>
      </c>
    </row>
    <row r="10" spans="2:7" ht="17.100000000000001" customHeight="1" x14ac:dyDescent="0.25">
      <c r="B10" s="10"/>
      <c r="C10" s="29" t="s">
        <v>6</v>
      </c>
      <c r="D10" s="43">
        <v>67</v>
      </c>
      <c r="E10" s="44">
        <v>67</v>
      </c>
      <c r="F10" s="44">
        <v>67</v>
      </c>
      <c r="G10" s="20">
        <f>F10+G9</f>
        <v>100</v>
      </c>
    </row>
    <row r="11" spans="2:7" ht="17.100000000000001" customHeight="1" x14ac:dyDescent="0.25">
      <c r="B11" s="12"/>
      <c r="C11" s="13" t="s">
        <v>1</v>
      </c>
      <c r="D11" s="48">
        <v>100</v>
      </c>
      <c r="E11" s="49">
        <v>100</v>
      </c>
      <c r="F11" s="49">
        <v>100</v>
      </c>
      <c r="G11" s="6"/>
    </row>
    <row r="12" spans="2:7" ht="17.100000000000001" customHeight="1" x14ac:dyDescent="0.25">
      <c r="B12" s="12"/>
      <c r="C12" s="25"/>
      <c r="D12" s="26"/>
      <c r="E12" s="27"/>
      <c r="F12" s="27"/>
      <c r="G12" s="28"/>
    </row>
    <row r="13" spans="2:7" ht="17.100000000000001" customHeight="1" x14ac:dyDescent="0.25">
      <c r="B13" s="12"/>
      <c r="C13" s="25"/>
      <c r="D13" s="26"/>
      <c r="E13" s="27"/>
      <c r="F13" s="27"/>
      <c r="G13" s="28"/>
    </row>
    <row r="14" spans="2:7" ht="17.100000000000001" customHeight="1" x14ac:dyDescent="0.25">
      <c r="B14" s="12"/>
      <c r="C14" s="25"/>
      <c r="D14" s="26"/>
      <c r="E14" s="27"/>
      <c r="F14" s="27"/>
      <c r="G14" s="28"/>
    </row>
    <row r="15" spans="2:7" ht="17.100000000000001" customHeight="1" x14ac:dyDescent="0.25">
      <c r="B15" s="12"/>
      <c r="C15" s="25"/>
      <c r="D15" s="26"/>
      <c r="E15" s="27"/>
      <c r="F15" s="27"/>
      <c r="G15" s="28"/>
    </row>
    <row r="16" spans="2:7" ht="17.100000000000001" customHeight="1" x14ac:dyDescent="0.25">
      <c r="B16" s="12"/>
      <c r="C16" s="25"/>
      <c r="D16" s="26"/>
      <c r="E16" s="27"/>
      <c r="F16" s="27"/>
      <c r="G16" s="28"/>
    </row>
    <row r="17" spans="2:7" ht="17.100000000000001" customHeight="1" x14ac:dyDescent="0.25">
      <c r="B17" s="12"/>
      <c r="C17" s="25"/>
      <c r="D17" s="26"/>
      <c r="E17" s="27"/>
      <c r="F17" s="27"/>
      <c r="G17" s="28"/>
    </row>
    <row r="18" spans="2:7" ht="17.100000000000001" customHeight="1" x14ac:dyDescent="0.25">
      <c r="B18" s="12"/>
      <c r="C18" s="25"/>
      <c r="D18" s="26"/>
      <c r="E18" s="27"/>
      <c r="F18" s="27"/>
      <c r="G18" s="28"/>
    </row>
    <row r="19" spans="2:7" ht="17.100000000000001" customHeight="1" x14ac:dyDescent="0.25">
      <c r="B19" s="12"/>
      <c r="C19" s="25"/>
      <c r="D19" s="26"/>
      <c r="E19" s="27"/>
      <c r="F19" s="27"/>
      <c r="G19" s="28"/>
    </row>
    <row r="20" spans="2:7" ht="17.100000000000001" customHeight="1" x14ac:dyDescent="0.25">
      <c r="B20" s="12"/>
      <c r="C20" s="25"/>
      <c r="D20" s="26"/>
      <c r="E20" s="27"/>
      <c r="F20" s="27"/>
      <c r="G20" s="28"/>
    </row>
    <row r="21" spans="2:7" ht="17.100000000000001" customHeight="1" x14ac:dyDescent="0.25">
      <c r="B21" s="12"/>
      <c r="C21" s="25"/>
      <c r="D21" s="26"/>
      <c r="E21" s="27"/>
      <c r="F21" s="27"/>
      <c r="G21" s="28"/>
    </row>
    <row r="22" spans="2:7" ht="17.100000000000001" customHeight="1" x14ac:dyDescent="0.25">
      <c r="B22" s="12"/>
      <c r="C22" s="25"/>
      <c r="D22" s="26"/>
      <c r="E22" s="27"/>
      <c r="F22" s="27"/>
      <c r="G22" s="28"/>
    </row>
    <row r="23" spans="2:7" ht="17.100000000000001" customHeight="1" x14ac:dyDescent="0.25">
      <c r="B23" s="12"/>
      <c r="C23" s="25"/>
      <c r="D23" s="26"/>
      <c r="E23" s="27"/>
      <c r="F23" s="27"/>
      <c r="G23" s="28"/>
    </row>
    <row r="24" spans="2:7" ht="17.100000000000001" customHeight="1" x14ac:dyDescent="0.25">
      <c r="B24" s="12"/>
      <c r="C24" s="25"/>
      <c r="D24" s="26"/>
      <c r="E24" s="27"/>
      <c r="F24" s="27"/>
      <c r="G24" s="28"/>
    </row>
    <row r="25" spans="2:7" ht="17.100000000000001" customHeight="1" x14ac:dyDescent="0.25">
      <c r="B25" s="12"/>
      <c r="C25" s="25"/>
      <c r="D25" s="26"/>
      <c r="E25" s="27"/>
      <c r="F25" s="27"/>
      <c r="G25" s="28"/>
    </row>
    <row r="27" spans="2:7" ht="21" customHeight="1" x14ac:dyDescent="0.25">
      <c r="B27" s="50" t="s">
        <v>12</v>
      </c>
      <c r="C27" s="51"/>
      <c r="D27" s="51"/>
      <c r="E27" s="51"/>
      <c r="F27" s="51"/>
      <c r="G27" s="52"/>
    </row>
    <row r="28" spans="2:7" ht="29.1" customHeight="1" x14ac:dyDescent="0.25">
      <c r="B28" s="9"/>
      <c r="C28" s="18"/>
      <c r="D28" s="14" t="s">
        <v>2</v>
      </c>
      <c r="E28" s="15" t="s">
        <v>3</v>
      </c>
      <c r="F28" s="15" t="s">
        <v>4</v>
      </c>
      <c r="G28" s="16" t="s">
        <v>5</v>
      </c>
    </row>
    <row r="29" spans="2:7" ht="17.100000000000001" customHeight="1" x14ac:dyDescent="0.25">
      <c r="B29" s="10"/>
      <c r="C29" s="29" t="s">
        <v>21</v>
      </c>
      <c r="D29" s="33">
        <v>20</v>
      </c>
      <c r="E29" s="34">
        <v>20</v>
      </c>
      <c r="F29" s="34">
        <v>20</v>
      </c>
      <c r="G29" s="3">
        <f>F29</f>
        <v>20</v>
      </c>
    </row>
    <row r="30" spans="2:7" ht="17.100000000000001" customHeight="1" x14ac:dyDescent="0.25">
      <c r="B30" s="11"/>
      <c r="C30" s="17" t="s">
        <v>22</v>
      </c>
      <c r="D30" s="33">
        <v>20</v>
      </c>
      <c r="E30" s="34">
        <v>20</v>
      </c>
      <c r="F30" s="34">
        <v>20</v>
      </c>
      <c r="G30" s="20">
        <f>F30+G29</f>
        <v>40</v>
      </c>
    </row>
    <row r="31" spans="2:7" ht="17.100000000000001" customHeight="1" x14ac:dyDescent="0.25">
      <c r="B31" s="11"/>
      <c r="C31" s="17" t="s">
        <v>23</v>
      </c>
      <c r="D31" s="39">
        <v>10</v>
      </c>
      <c r="E31" s="40">
        <v>10</v>
      </c>
      <c r="F31" s="40">
        <v>10</v>
      </c>
      <c r="G31" s="20">
        <f t="shared" ref="G31:G34" si="0">F31+G30</f>
        <v>50</v>
      </c>
    </row>
    <row r="32" spans="2:7" ht="17.100000000000001" customHeight="1" x14ac:dyDescent="0.25">
      <c r="B32" s="12"/>
      <c r="C32" s="17" t="s">
        <v>24</v>
      </c>
      <c r="D32" s="43">
        <v>30</v>
      </c>
      <c r="E32" s="44">
        <v>30</v>
      </c>
      <c r="F32" s="44">
        <v>30</v>
      </c>
      <c r="G32" s="20">
        <f t="shared" si="0"/>
        <v>80</v>
      </c>
    </row>
    <row r="33" spans="2:7" ht="17.100000000000001" customHeight="1" x14ac:dyDescent="0.25">
      <c r="B33" s="12"/>
      <c r="C33" s="17" t="s">
        <v>25</v>
      </c>
      <c r="D33" s="41">
        <v>16</v>
      </c>
      <c r="E33" s="42">
        <v>16</v>
      </c>
      <c r="F33" s="42">
        <v>16</v>
      </c>
      <c r="G33" s="20">
        <f t="shared" si="0"/>
        <v>96</v>
      </c>
    </row>
    <row r="34" spans="2:7" ht="17.100000000000001" customHeight="1" x14ac:dyDescent="0.25">
      <c r="B34" s="12"/>
      <c r="C34" s="17" t="s">
        <v>26</v>
      </c>
      <c r="D34" s="33">
        <v>4</v>
      </c>
      <c r="E34" s="34">
        <v>4</v>
      </c>
      <c r="F34" s="34">
        <v>4</v>
      </c>
      <c r="G34" s="20">
        <f t="shared" si="0"/>
        <v>100</v>
      </c>
    </row>
    <row r="35" spans="2:7" ht="17.100000000000001" customHeight="1" x14ac:dyDescent="0.25">
      <c r="B35" s="12"/>
      <c r="C35" s="13" t="s">
        <v>1</v>
      </c>
      <c r="D35" s="31">
        <f>SUM(D29:D34)</f>
        <v>100</v>
      </c>
      <c r="E35" s="32">
        <v>100</v>
      </c>
      <c r="F35" s="32">
        <v>100</v>
      </c>
      <c r="G35" s="6"/>
    </row>
    <row r="36" spans="2:7" ht="17.100000000000001" customHeight="1" x14ac:dyDescent="0.25">
      <c r="B36" s="12"/>
      <c r="C36" s="25"/>
      <c r="D36" s="26"/>
      <c r="E36" s="27"/>
      <c r="F36" s="27"/>
      <c r="G36" s="28"/>
    </row>
    <row r="37" spans="2:7" ht="17.100000000000001" customHeight="1" x14ac:dyDescent="0.25">
      <c r="B37" s="12"/>
      <c r="C37" s="25"/>
      <c r="D37" s="26"/>
      <c r="E37" s="27"/>
      <c r="F37" s="27"/>
      <c r="G37" s="28"/>
    </row>
    <row r="38" spans="2:7" ht="17.100000000000001" customHeight="1" x14ac:dyDescent="0.25">
      <c r="B38" s="12"/>
      <c r="C38" s="25"/>
      <c r="D38" s="26"/>
      <c r="E38" s="27"/>
      <c r="F38" s="27"/>
      <c r="G38" s="28"/>
    </row>
    <row r="39" spans="2:7" ht="17.100000000000001" customHeight="1" x14ac:dyDescent="0.25">
      <c r="B39" s="12"/>
      <c r="C39" s="25"/>
      <c r="D39" s="26"/>
      <c r="E39" s="27"/>
      <c r="F39" s="27"/>
      <c r="G39" s="28"/>
    </row>
    <row r="40" spans="2:7" ht="17.100000000000001" customHeight="1" x14ac:dyDescent="0.25">
      <c r="B40" s="12"/>
      <c r="C40" s="25"/>
      <c r="D40" s="26"/>
      <c r="E40" s="27"/>
      <c r="F40" s="27"/>
      <c r="G40" s="28"/>
    </row>
    <row r="41" spans="2:7" ht="17.100000000000001" customHeight="1" x14ac:dyDescent="0.25">
      <c r="B41" s="12"/>
      <c r="C41" s="25"/>
      <c r="D41" s="26"/>
      <c r="E41" s="27"/>
      <c r="F41" s="27"/>
      <c r="G41" s="28"/>
    </row>
    <row r="42" spans="2:7" ht="17.100000000000001" customHeight="1" x14ac:dyDescent="0.25">
      <c r="B42" s="12"/>
      <c r="C42" s="25"/>
      <c r="D42" s="26"/>
      <c r="E42" s="27"/>
      <c r="F42" s="27"/>
      <c r="G42" s="28"/>
    </row>
    <row r="43" spans="2:7" ht="17.100000000000001" customHeight="1" x14ac:dyDescent="0.25">
      <c r="B43" s="12"/>
      <c r="C43" s="25"/>
      <c r="D43" s="26"/>
      <c r="E43" s="27"/>
      <c r="F43" s="27"/>
      <c r="G43" s="28"/>
    </row>
    <row r="44" spans="2:7" ht="17.100000000000001" customHeight="1" x14ac:dyDescent="0.25">
      <c r="B44" s="12"/>
      <c r="C44" s="25"/>
      <c r="D44" s="26"/>
      <c r="E44" s="27"/>
      <c r="F44" s="27"/>
      <c r="G44" s="28"/>
    </row>
    <row r="45" spans="2:7" ht="17.100000000000001" customHeight="1" x14ac:dyDescent="0.25">
      <c r="B45" s="12"/>
      <c r="C45" s="25"/>
      <c r="D45" s="26"/>
      <c r="E45" s="27"/>
      <c r="F45" s="27"/>
      <c r="G45" s="28"/>
    </row>
    <row r="47" spans="2:7" ht="21" customHeight="1" x14ac:dyDescent="0.25">
      <c r="B47" s="50" t="s">
        <v>13</v>
      </c>
      <c r="C47" s="51"/>
      <c r="D47" s="51"/>
      <c r="E47" s="51"/>
      <c r="F47" s="51"/>
      <c r="G47" s="52"/>
    </row>
    <row r="48" spans="2:7" ht="29.1" customHeight="1" x14ac:dyDescent="0.25">
      <c r="B48" s="9"/>
      <c r="C48" s="18"/>
      <c r="D48" s="14" t="s">
        <v>2</v>
      </c>
      <c r="E48" s="15" t="s">
        <v>3</v>
      </c>
      <c r="F48" s="15" t="s">
        <v>4</v>
      </c>
      <c r="G48" s="16" t="s">
        <v>5</v>
      </c>
    </row>
    <row r="49" spans="2:7" ht="17.100000000000001" customHeight="1" x14ac:dyDescent="0.25">
      <c r="B49" s="10"/>
      <c r="C49" s="46" t="s">
        <v>9</v>
      </c>
      <c r="D49" s="35">
        <v>95</v>
      </c>
      <c r="E49" s="36">
        <v>95</v>
      </c>
      <c r="F49" s="36">
        <v>95</v>
      </c>
      <c r="G49" s="37">
        <v>95</v>
      </c>
    </row>
    <row r="50" spans="2:7" ht="17.100000000000001" customHeight="1" x14ac:dyDescent="0.25">
      <c r="B50" s="11"/>
      <c r="C50" s="47" t="s">
        <v>10</v>
      </c>
      <c r="D50" s="33">
        <v>5</v>
      </c>
      <c r="E50" s="34">
        <v>5</v>
      </c>
      <c r="F50" s="34">
        <v>5</v>
      </c>
      <c r="G50" s="38">
        <v>100</v>
      </c>
    </row>
    <row r="51" spans="2:7" ht="17.100000000000001" customHeight="1" x14ac:dyDescent="0.25">
      <c r="B51" s="12"/>
      <c r="C51" s="21" t="s">
        <v>1</v>
      </c>
      <c r="D51" s="31">
        <v>100</v>
      </c>
      <c r="E51" s="32">
        <v>100</v>
      </c>
      <c r="F51" s="32">
        <v>100</v>
      </c>
      <c r="G51" s="24"/>
    </row>
    <row r="52" spans="2:7" ht="17.100000000000001" customHeight="1" x14ac:dyDescent="0.25">
      <c r="B52" s="12"/>
      <c r="C52" s="25"/>
      <c r="D52" s="26"/>
      <c r="E52" s="27"/>
      <c r="F52" s="27"/>
      <c r="G52" s="28"/>
    </row>
    <row r="53" spans="2:7" ht="17.100000000000001" customHeight="1" x14ac:dyDescent="0.25">
      <c r="B53" s="12"/>
      <c r="C53" s="25"/>
      <c r="D53" s="26"/>
      <c r="E53" s="27"/>
      <c r="F53" s="27"/>
      <c r="G53" s="28"/>
    </row>
    <row r="54" spans="2:7" ht="17.100000000000001" customHeight="1" x14ac:dyDescent="0.25">
      <c r="B54" s="12"/>
    </row>
    <row r="55" spans="2:7" ht="17.100000000000001" customHeight="1" x14ac:dyDescent="0.25">
      <c r="B55" s="12"/>
    </row>
    <row r="56" spans="2:7" ht="17.100000000000001" customHeight="1" x14ac:dyDescent="0.25">
      <c r="B56" s="12"/>
      <c r="C56" s="25"/>
      <c r="D56" s="26"/>
      <c r="E56" s="27"/>
      <c r="F56" s="27"/>
      <c r="G56" s="28"/>
    </row>
    <row r="57" spans="2:7" ht="17.100000000000001" customHeight="1" x14ac:dyDescent="0.25">
      <c r="B57" s="12"/>
      <c r="C57" s="25"/>
      <c r="D57" s="26"/>
      <c r="E57" s="27"/>
      <c r="F57" s="27"/>
      <c r="G57" s="28"/>
    </row>
    <row r="58" spans="2:7" ht="17.100000000000001" customHeight="1" x14ac:dyDescent="0.25">
      <c r="B58" s="12"/>
      <c r="C58" s="25"/>
      <c r="D58" s="26"/>
      <c r="E58" s="27"/>
      <c r="F58" s="27"/>
      <c r="G58" s="28"/>
    </row>
    <row r="59" spans="2:7" ht="17.100000000000001" customHeight="1" x14ac:dyDescent="0.25">
      <c r="B59" s="12"/>
      <c r="C59" s="25"/>
      <c r="D59" s="26"/>
      <c r="E59" s="27"/>
      <c r="F59" s="27"/>
      <c r="G59" s="28"/>
    </row>
    <row r="60" spans="2:7" ht="17.100000000000001" customHeight="1" x14ac:dyDescent="0.25">
      <c r="B60" s="12"/>
      <c r="C60" s="25"/>
      <c r="D60" s="26"/>
      <c r="E60" s="27"/>
      <c r="F60" s="27"/>
      <c r="G60" s="28"/>
    </row>
    <row r="61" spans="2:7" ht="17.100000000000001" customHeight="1" x14ac:dyDescent="0.25">
      <c r="B61" s="12"/>
      <c r="C61" s="25"/>
      <c r="D61" s="26"/>
      <c r="E61" s="27"/>
      <c r="F61" s="27"/>
      <c r="G61" s="28"/>
    </row>
    <row r="62" spans="2:7" ht="17.100000000000001" customHeight="1" x14ac:dyDescent="0.25">
      <c r="B62" s="12"/>
      <c r="C62" s="25"/>
      <c r="D62" s="26"/>
      <c r="E62" s="27"/>
      <c r="F62" s="27"/>
      <c r="G62" s="28"/>
    </row>
    <row r="63" spans="2:7" ht="17.100000000000001" customHeight="1" x14ac:dyDescent="0.25">
      <c r="B63" s="12"/>
      <c r="C63" s="25"/>
      <c r="D63" s="26"/>
      <c r="E63" s="27"/>
      <c r="F63" s="27"/>
      <c r="G63" s="28"/>
    </row>
    <row r="64" spans="2:7" ht="17.100000000000001" customHeight="1" x14ac:dyDescent="0.25">
      <c r="B64" s="12"/>
      <c r="C64" s="25"/>
      <c r="D64" s="26"/>
      <c r="E64" s="27"/>
      <c r="F64" s="27"/>
      <c r="G64" s="28"/>
    </row>
    <row r="66" spans="2:7" ht="21" customHeight="1" x14ac:dyDescent="0.25">
      <c r="B66" s="50" t="s">
        <v>14</v>
      </c>
      <c r="C66" s="51"/>
      <c r="D66" s="51"/>
      <c r="E66" s="51"/>
      <c r="F66" s="51"/>
      <c r="G66" s="52"/>
    </row>
    <row r="67" spans="2:7" ht="29.1" customHeight="1" x14ac:dyDescent="0.25">
      <c r="B67" s="9"/>
      <c r="C67" s="18"/>
      <c r="D67" s="14" t="s">
        <v>2</v>
      </c>
      <c r="E67" s="15" t="s">
        <v>3</v>
      </c>
      <c r="F67" s="15" t="s">
        <v>4</v>
      </c>
      <c r="G67" s="16" t="s">
        <v>5</v>
      </c>
    </row>
    <row r="68" spans="2:7" ht="17.100000000000001" customHeight="1" x14ac:dyDescent="0.25">
      <c r="B68" s="10"/>
      <c r="C68" s="17" t="s">
        <v>27</v>
      </c>
      <c r="D68" s="39">
        <v>72</v>
      </c>
      <c r="E68" s="40">
        <v>72</v>
      </c>
      <c r="F68" s="40">
        <v>72</v>
      </c>
      <c r="G68" s="3">
        <f>F68</f>
        <v>72</v>
      </c>
    </row>
    <row r="69" spans="2:7" ht="17.100000000000001" customHeight="1" x14ac:dyDescent="0.25">
      <c r="B69" s="11"/>
      <c r="C69" s="17" t="s">
        <v>28</v>
      </c>
      <c r="D69" s="43">
        <v>24</v>
      </c>
      <c r="E69" s="44">
        <v>24</v>
      </c>
      <c r="F69" s="44">
        <v>24</v>
      </c>
      <c r="G69" s="20">
        <f>F69+G68</f>
        <v>96</v>
      </c>
    </row>
    <row r="70" spans="2:7" ht="17.100000000000001" customHeight="1" x14ac:dyDescent="0.25">
      <c r="B70" s="11"/>
      <c r="C70" s="17" t="s">
        <v>29</v>
      </c>
      <c r="D70" s="41">
        <v>4</v>
      </c>
      <c r="E70" s="42">
        <v>4</v>
      </c>
      <c r="F70" s="42">
        <v>4</v>
      </c>
      <c r="G70" s="20">
        <f>F70+G69</f>
        <v>100</v>
      </c>
    </row>
    <row r="71" spans="2:7" ht="17.100000000000001" customHeight="1" x14ac:dyDescent="0.25">
      <c r="B71" s="12"/>
      <c r="C71" s="13" t="s">
        <v>1</v>
      </c>
      <c r="D71" s="31">
        <v>100</v>
      </c>
      <c r="E71" s="32">
        <v>100</v>
      </c>
      <c r="F71" s="32">
        <v>100</v>
      </c>
      <c r="G71" s="6"/>
    </row>
    <row r="72" spans="2:7" ht="17.100000000000001" customHeight="1" x14ac:dyDescent="0.25">
      <c r="B72" s="12"/>
      <c r="C72" s="25"/>
      <c r="D72" s="26"/>
      <c r="E72" s="27"/>
      <c r="F72" s="27"/>
      <c r="G72" s="28"/>
    </row>
    <row r="73" spans="2:7" ht="17.100000000000001" customHeight="1" x14ac:dyDescent="0.25">
      <c r="B73" s="12"/>
      <c r="C73" s="25"/>
      <c r="D73" s="26"/>
      <c r="E73" s="27"/>
      <c r="F73" s="27"/>
      <c r="G73" s="28"/>
    </row>
    <row r="74" spans="2:7" ht="17.100000000000001" customHeight="1" x14ac:dyDescent="0.25">
      <c r="B74" s="12"/>
      <c r="C74" s="25"/>
      <c r="D74" s="26"/>
      <c r="E74" s="27"/>
      <c r="F74" s="27"/>
      <c r="G74" s="28"/>
    </row>
    <row r="75" spans="2:7" ht="17.100000000000001" customHeight="1" x14ac:dyDescent="0.25">
      <c r="B75" s="12"/>
      <c r="C75" s="25"/>
      <c r="D75" s="26"/>
      <c r="E75" s="27"/>
      <c r="F75" s="27"/>
      <c r="G75" s="28"/>
    </row>
    <row r="76" spans="2:7" ht="17.100000000000001" customHeight="1" x14ac:dyDescent="0.25">
      <c r="B76" s="12"/>
      <c r="C76" s="25"/>
      <c r="D76" s="26"/>
      <c r="E76" s="27"/>
      <c r="F76" s="27"/>
      <c r="G76" s="28"/>
    </row>
    <row r="77" spans="2:7" ht="17.100000000000001" customHeight="1" x14ac:dyDescent="0.25">
      <c r="B77" s="12"/>
      <c r="C77" s="25"/>
      <c r="D77" s="26"/>
      <c r="E77" s="27"/>
      <c r="F77" s="27"/>
      <c r="G77" s="28"/>
    </row>
    <row r="78" spans="2:7" ht="17.100000000000001" customHeight="1" x14ac:dyDescent="0.25">
      <c r="B78" s="12"/>
      <c r="C78" s="25"/>
      <c r="D78" s="26"/>
      <c r="E78" s="27"/>
      <c r="F78" s="27"/>
      <c r="G78" s="28"/>
    </row>
    <row r="79" spans="2:7" ht="17.100000000000001" customHeight="1" x14ac:dyDescent="0.25">
      <c r="B79" s="12"/>
      <c r="C79" s="25"/>
      <c r="D79" s="26"/>
      <c r="E79" s="27"/>
      <c r="F79" s="27"/>
      <c r="G79" s="28"/>
    </row>
    <row r="80" spans="2:7" ht="17.100000000000001" customHeight="1" x14ac:dyDescent="0.25">
      <c r="B80" s="12"/>
      <c r="C80" s="25"/>
      <c r="D80" s="26"/>
      <c r="E80" s="27"/>
      <c r="F80" s="27"/>
      <c r="G80" s="28"/>
    </row>
    <row r="81" spans="2:7" ht="17.100000000000001" customHeight="1" x14ac:dyDescent="0.25">
      <c r="B81" s="12"/>
      <c r="C81" s="25"/>
      <c r="D81" s="26"/>
      <c r="E81" s="27"/>
      <c r="F81" s="27"/>
      <c r="G81" s="28"/>
    </row>
    <row r="82" spans="2:7" ht="17.100000000000001" customHeight="1" x14ac:dyDescent="0.25">
      <c r="B82" s="12"/>
      <c r="C82" s="25"/>
      <c r="D82" s="26"/>
      <c r="E82" s="27"/>
      <c r="F82" s="27"/>
      <c r="G82" s="28"/>
    </row>
    <row r="83" spans="2:7" ht="17.100000000000001" customHeight="1" x14ac:dyDescent="0.25">
      <c r="B83" s="12"/>
      <c r="C83" s="25"/>
      <c r="D83" s="26"/>
      <c r="E83" s="27"/>
      <c r="F83" s="27"/>
      <c r="G83" s="28"/>
    </row>
    <row r="84" spans="2:7" ht="17.100000000000001" customHeight="1" x14ac:dyDescent="0.25">
      <c r="B84" s="12"/>
      <c r="C84" s="25"/>
      <c r="D84" s="26"/>
      <c r="E84" s="27"/>
      <c r="F84" s="27"/>
      <c r="G84" s="28"/>
    </row>
    <row r="86" spans="2:7" ht="21" customHeight="1" x14ac:dyDescent="0.25">
      <c r="B86" s="50" t="s">
        <v>15</v>
      </c>
      <c r="C86" s="51"/>
      <c r="D86" s="51"/>
      <c r="E86" s="51"/>
      <c r="F86" s="51"/>
      <c r="G86" s="52"/>
    </row>
    <row r="87" spans="2:7" ht="29.1" customHeight="1" x14ac:dyDescent="0.25">
      <c r="B87" s="9"/>
      <c r="C87" s="18"/>
      <c r="D87" s="14" t="s">
        <v>2</v>
      </c>
      <c r="E87" s="15" t="s">
        <v>3</v>
      </c>
      <c r="F87" s="15" t="s">
        <v>4</v>
      </c>
      <c r="G87" s="16" t="s">
        <v>5</v>
      </c>
    </row>
    <row r="88" spans="2:7" ht="17.100000000000001" customHeight="1" x14ac:dyDescent="0.25">
      <c r="B88" s="10"/>
      <c r="C88" s="29" t="s">
        <v>9</v>
      </c>
      <c r="D88" s="35">
        <v>99</v>
      </c>
      <c r="E88" s="36">
        <v>99</v>
      </c>
      <c r="F88" s="36">
        <v>99</v>
      </c>
      <c r="G88" s="37">
        <v>99</v>
      </c>
    </row>
    <row r="89" spans="2:7" ht="30" customHeight="1" x14ac:dyDescent="0.25">
      <c r="B89" s="11"/>
      <c r="C89" s="29" t="s">
        <v>10</v>
      </c>
      <c r="D89" s="33">
        <v>1</v>
      </c>
      <c r="E89" s="34">
        <v>1</v>
      </c>
      <c r="F89" s="34">
        <v>1</v>
      </c>
      <c r="G89" s="38">
        <v>100</v>
      </c>
    </row>
    <row r="90" spans="2:7" ht="17.100000000000001" customHeight="1" x14ac:dyDescent="0.25">
      <c r="B90" s="12"/>
      <c r="C90" s="13" t="s">
        <v>1</v>
      </c>
      <c r="D90" s="31">
        <v>100</v>
      </c>
      <c r="E90" s="32">
        <v>100</v>
      </c>
      <c r="F90" s="32">
        <v>100</v>
      </c>
      <c r="G90" s="6"/>
    </row>
    <row r="91" spans="2:7" ht="17.100000000000001" customHeight="1" x14ac:dyDescent="0.25">
      <c r="B91" s="12"/>
      <c r="C91" s="25"/>
      <c r="D91" s="26"/>
      <c r="E91" s="27"/>
      <c r="F91" s="27"/>
      <c r="G91" s="28"/>
    </row>
    <row r="92" spans="2:7" ht="17.100000000000001" customHeight="1" x14ac:dyDescent="0.25">
      <c r="B92" s="12"/>
      <c r="C92" s="25"/>
      <c r="D92" s="26"/>
      <c r="E92" s="27"/>
      <c r="F92" s="27"/>
      <c r="G92" s="28"/>
    </row>
    <row r="93" spans="2:7" ht="17.100000000000001" customHeight="1" x14ac:dyDescent="0.25">
      <c r="B93" s="12"/>
      <c r="C93" s="25"/>
      <c r="D93" s="26"/>
      <c r="E93" s="27"/>
      <c r="F93" s="27"/>
      <c r="G93" s="28"/>
    </row>
    <row r="94" spans="2:7" ht="17.100000000000001" customHeight="1" x14ac:dyDescent="0.25">
      <c r="B94" s="12"/>
      <c r="C94" s="25"/>
      <c r="D94" s="26"/>
      <c r="E94" s="27"/>
      <c r="F94" s="27"/>
      <c r="G94" s="28"/>
    </row>
    <row r="95" spans="2:7" ht="17.100000000000001" customHeight="1" x14ac:dyDescent="0.25">
      <c r="B95" s="12"/>
      <c r="C95" s="25"/>
      <c r="D95" s="26"/>
      <c r="E95" s="27"/>
      <c r="F95" s="27"/>
      <c r="G95" s="28"/>
    </row>
    <row r="96" spans="2:7" ht="17.100000000000001" customHeight="1" x14ac:dyDescent="0.25">
      <c r="B96" s="12"/>
      <c r="C96" s="25"/>
      <c r="D96" s="26"/>
      <c r="E96" s="27"/>
      <c r="F96" s="27"/>
      <c r="G96" s="28"/>
    </row>
    <row r="97" spans="1:7" ht="17.100000000000001" customHeight="1" x14ac:dyDescent="0.25">
      <c r="B97" s="12"/>
      <c r="C97" s="25"/>
      <c r="D97" s="26"/>
      <c r="E97" s="27"/>
      <c r="F97" s="27"/>
      <c r="G97" s="28"/>
    </row>
    <row r="98" spans="1:7" ht="17.100000000000001" customHeight="1" x14ac:dyDescent="0.25">
      <c r="B98" s="12"/>
      <c r="C98" s="25"/>
      <c r="D98" s="26"/>
      <c r="E98" s="27"/>
      <c r="F98" s="27"/>
      <c r="G98" s="28"/>
    </row>
    <row r="99" spans="1:7" ht="17.100000000000001" customHeight="1" x14ac:dyDescent="0.25">
      <c r="B99" s="12"/>
      <c r="C99" s="25"/>
      <c r="D99" s="26"/>
      <c r="E99" s="27"/>
      <c r="F99" s="27"/>
      <c r="G99" s="28"/>
    </row>
    <row r="100" spans="1:7" ht="17.100000000000001" customHeight="1" x14ac:dyDescent="0.25">
      <c r="B100" s="12"/>
      <c r="C100" s="25"/>
      <c r="D100" s="26"/>
      <c r="E100" s="27"/>
      <c r="F100" s="27"/>
      <c r="G100" s="28"/>
    </row>
    <row r="101" spans="1:7" ht="17.100000000000001" customHeight="1" x14ac:dyDescent="0.25">
      <c r="B101" s="12"/>
      <c r="C101" s="25"/>
      <c r="D101" s="26"/>
      <c r="E101" s="27"/>
      <c r="F101" s="27"/>
      <c r="G101" s="28"/>
    </row>
    <row r="102" spans="1:7" ht="17.100000000000001" customHeight="1" x14ac:dyDescent="0.25">
      <c r="B102" s="12"/>
      <c r="C102" s="25"/>
      <c r="D102" s="26"/>
      <c r="E102" s="27"/>
      <c r="F102" s="27"/>
      <c r="G102" s="28"/>
    </row>
    <row r="103" spans="1:7" ht="17.100000000000001" customHeight="1" x14ac:dyDescent="0.25">
      <c r="B103" s="12"/>
      <c r="C103" s="25"/>
      <c r="D103" s="26"/>
      <c r="E103" s="27"/>
      <c r="F103" s="27"/>
      <c r="G103" s="28"/>
    </row>
    <row r="105" spans="1:7" ht="21" customHeight="1" x14ac:dyDescent="0.25">
      <c r="A105" s="45"/>
      <c r="B105" s="50" t="s">
        <v>16</v>
      </c>
      <c r="C105" s="51"/>
      <c r="D105" s="51"/>
      <c r="E105" s="51"/>
      <c r="F105" s="51"/>
      <c r="G105" s="52"/>
    </row>
    <row r="106" spans="1:7" ht="29.1" customHeight="1" x14ac:dyDescent="0.25">
      <c r="B106" s="9"/>
      <c r="C106" s="18"/>
      <c r="D106" s="14" t="s">
        <v>2</v>
      </c>
      <c r="E106" s="15" t="s">
        <v>3</v>
      </c>
      <c r="F106" s="15" t="s">
        <v>4</v>
      </c>
      <c r="G106" s="16" t="s">
        <v>5</v>
      </c>
    </row>
    <row r="107" spans="1:7" ht="17.100000000000001" customHeight="1" x14ac:dyDescent="0.25">
      <c r="B107" s="10"/>
      <c r="C107" s="29" t="s">
        <v>30</v>
      </c>
      <c r="D107" s="1">
        <v>57</v>
      </c>
      <c r="E107" s="30">
        <f t="shared" ref="E107:E115" si="1">D107/100*100</f>
        <v>56.999999999999993</v>
      </c>
      <c r="F107" s="30">
        <f>E107</f>
        <v>56.999999999999993</v>
      </c>
      <c r="G107" s="3">
        <f>F107</f>
        <v>56.999999999999993</v>
      </c>
    </row>
    <row r="108" spans="1:7" ht="17.100000000000001" customHeight="1" x14ac:dyDescent="0.25">
      <c r="B108" s="11"/>
      <c r="C108" s="17" t="s">
        <v>31</v>
      </c>
      <c r="D108" s="4">
        <v>48</v>
      </c>
      <c r="E108" s="19">
        <f t="shared" si="1"/>
        <v>48</v>
      </c>
      <c r="F108" s="19">
        <f t="shared" ref="F108:F112" si="2">E108</f>
        <v>48</v>
      </c>
      <c r="G108" s="20">
        <f>F108+G107</f>
        <v>105</v>
      </c>
    </row>
    <row r="109" spans="1:7" ht="17.100000000000001" customHeight="1" x14ac:dyDescent="0.25">
      <c r="B109" s="11"/>
      <c r="C109" s="17" t="s">
        <v>32</v>
      </c>
      <c r="D109" s="4">
        <v>53</v>
      </c>
      <c r="E109" s="19">
        <f t="shared" si="1"/>
        <v>53</v>
      </c>
      <c r="F109" s="19">
        <f t="shared" si="2"/>
        <v>53</v>
      </c>
      <c r="G109" s="20">
        <f t="shared" ref="G109:G111" si="3">F109+G108</f>
        <v>158</v>
      </c>
    </row>
    <row r="110" spans="1:7" ht="17.100000000000001" customHeight="1" x14ac:dyDescent="0.25">
      <c r="B110" s="11"/>
      <c r="C110" s="17" t="s">
        <v>33</v>
      </c>
      <c r="D110" s="4">
        <v>49</v>
      </c>
      <c r="E110" s="19">
        <f t="shared" si="1"/>
        <v>49</v>
      </c>
      <c r="F110" s="19">
        <f t="shared" si="2"/>
        <v>49</v>
      </c>
      <c r="G110" s="20">
        <f t="shared" si="3"/>
        <v>207</v>
      </c>
    </row>
    <row r="111" spans="1:7" ht="17.100000000000001" customHeight="1" x14ac:dyDescent="0.25">
      <c r="B111" s="11"/>
      <c r="C111" s="17" t="s">
        <v>34</v>
      </c>
      <c r="D111" s="4">
        <v>71</v>
      </c>
      <c r="E111" s="19">
        <f t="shared" si="1"/>
        <v>71</v>
      </c>
      <c r="F111" s="19">
        <f t="shared" si="2"/>
        <v>71</v>
      </c>
      <c r="G111" s="20">
        <f t="shared" si="3"/>
        <v>278</v>
      </c>
    </row>
    <row r="112" spans="1:7" ht="17.100000000000001" customHeight="1" x14ac:dyDescent="0.25">
      <c r="B112" s="11"/>
      <c r="C112" s="17" t="s">
        <v>35</v>
      </c>
      <c r="D112" s="4">
        <v>71</v>
      </c>
      <c r="E112" s="19">
        <f t="shared" si="1"/>
        <v>71</v>
      </c>
      <c r="F112" s="19">
        <f t="shared" si="2"/>
        <v>71</v>
      </c>
      <c r="G112" s="20">
        <f t="shared" ref="G112:G114" si="4">F112+G111</f>
        <v>349</v>
      </c>
    </row>
    <row r="113" spans="2:7" ht="17.100000000000001" customHeight="1" x14ac:dyDescent="0.25">
      <c r="B113" s="11"/>
      <c r="C113" s="17" t="s">
        <v>36</v>
      </c>
      <c r="D113" s="4">
        <v>73</v>
      </c>
      <c r="E113" s="19">
        <f t="shared" si="1"/>
        <v>73</v>
      </c>
      <c r="F113" s="19">
        <f t="shared" ref="F113:F115" si="5">E113</f>
        <v>73</v>
      </c>
      <c r="G113" s="20">
        <f t="shared" si="4"/>
        <v>422</v>
      </c>
    </row>
    <row r="114" spans="2:7" ht="17.100000000000001" customHeight="1" x14ac:dyDescent="0.25">
      <c r="B114" s="11"/>
      <c r="C114" s="17" t="s">
        <v>37</v>
      </c>
      <c r="D114" s="4">
        <v>33</v>
      </c>
      <c r="E114" s="19">
        <f t="shared" si="1"/>
        <v>33</v>
      </c>
      <c r="F114" s="19">
        <f t="shared" si="5"/>
        <v>33</v>
      </c>
      <c r="G114" s="20">
        <f t="shared" si="4"/>
        <v>455</v>
      </c>
    </row>
    <row r="115" spans="2:7" ht="17.100000000000001" customHeight="1" x14ac:dyDescent="0.25">
      <c r="B115" s="11"/>
      <c r="C115" s="17" t="s">
        <v>8</v>
      </c>
      <c r="D115" s="4">
        <v>25</v>
      </c>
      <c r="E115" s="19">
        <f t="shared" si="1"/>
        <v>25</v>
      </c>
      <c r="F115" s="19">
        <f t="shared" si="5"/>
        <v>25</v>
      </c>
      <c r="G115" s="20">
        <f t="shared" ref="G115" si="6">F115+G114</f>
        <v>480</v>
      </c>
    </row>
    <row r="116" spans="2:7" ht="17.100000000000001" customHeight="1" x14ac:dyDescent="0.25">
      <c r="B116" s="12"/>
      <c r="C116" s="13" t="s">
        <v>1</v>
      </c>
      <c r="D116" s="2">
        <f>SUM(D107:D115)</f>
        <v>480</v>
      </c>
      <c r="E116" s="5">
        <f>SUM(E107:E115)</f>
        <v>480</v>
      </c>
      <c r="F116" s="5">
        <f>SUM(F107:F115)</f>
        <v>480</v>
      </c>
      <c r="G116" s="6"/>
    </row>
    <row r="117" spans="2:7" ht="17.100000000000001" customHeight="1" x14ac:dyDescent="0.25">
      <c r="B117" s="12"/>
      <c r="C117" s="25"/>
      <c r="D117" s="26"/>
      <c r="E117" s="27"/>
      <c r="F117" s="27"/>
      <c r="G117" s="28"/>
    </row>
    <row r="118" spans="2:7" ht="17.100000000000001" customHeight="1" x14ac:dyDescent="0.25">
      <c r="B118" s="12"/>
      <c r="C118" s="18"/>
      <c r="D118" s="14" t="s">
        <v>2</v>
      </c>
      <c r="E118" s="15" t="s">
        <v>3</v>
      </c>
      <c r="F118" s="15" t="s">
        <v>4</v>
      </c>
      <c r="G118" s="16" t="s">
        <v>5</v>
      </c>
    </row>
    <row r="119" spans="2:7" ht="17.100000000000001" customHeight="1" x14ac:dyDescent="0.25">
      <c r="B119" s="12"/>
      <c r="C119" s="29" t="s">
        <v>30</v>
      </c>
      <c r="D119" s="1">
        <v>57</v>
      </c>
      <c r="E119" s="30">
        <f>D119/480*100</f>
        <v>11.875</v>
      </c>
      <c r="F119" s="30">
        <f>E119</f>
        <v>11.875</v>
      </c>
      <c r="G119" s="3">
        <f>F119</f>
        <v>11.875</v>
      </c>
    </row>
    <row r="120" spans="2:7" ht="17.100000000000001" customHeight="1" x14ac:dyDescent="0.25">
      <c r="B120" s="12"/>
      <c r="C120" s="17" t="s">
        <v>31</v>
      </c>
      <c r="D120" s="4">
        <v>48</v>
      </c>
      <c r="E120" s="19">
        <f>D120/480*100</f>
        <v>10</v>
      </c>
      <c r="F120" s="19">
        <f t="shared" ref="F120:F127" si="7">E120</f>
        <v>10</v>
      </c>
      <c r="G120" s="20">
        <f>F120+G119</f>
        <v>21.875</v>
      </c>
    </row>
    <row r="121" spans="2:7" ht="17.100000000000001" customHeight="1" x14ac:dyDescent="0.25">
      <c r="B121" s="12"/>
      <c r="C121" s="17" t="s">
        <v>32</v>
      </c>
      <c r="D121" s="4">
        <v>53</v>
      </c>
      <c r="E121" s="19">
        <f t="shared" ref="E121:E127" si="8">D121/480*100</f>
        <v>11.041666666666666</v>
      </c>
      <c r="F121" s="19">
        <f t="shared" si="7"/>
        <v>11.041666666666666</v>
      </c>
      <c r="G121" s="20">
        <f t="shared" ref="G121:G127" si="9">F121+G120</f>
        <v>32.916666666666664</v>
      </c>
    </row>
    <row r="122" spans="2:7" ht="17.100000000000001" customHeight="1" x14ac:dyDescent="0.25">
      <c r="B122" s="12"/>
      <c r="C122" s="17" t="s">
        <v>33</v>
      </c>
      <c r="D122" s="4">
        <v>49</v>
      </c>
      <c r="E122" s="19">
        <f t="shared" si="8"/>
        <v>10.208333333333334</v>
      </c>
      <c r="F122" s="19">
        <f t="shared" si="7"/>
        <v>10.208333333333334</v>
      </c>
      <c r="G122" s="20">
        <f t="shared" si="9"/>
        <v>43.125</v>
      </c>
    </row>
    <row r="123" spans="2:7" ht="17.100000000000001" customHeight="1" x14ac:dyDescent="0.25">
      <c r="B123" s="12"/>
      <c r="C123" s="17" t="s">
        <v>34</v>
      </c>
      <c r="D123" s="4">
        <v>71</v>
      </c>
      <c r="E123" s="19">
        <f t="shared" si="8"/>
        <v>14.791666666666666</v>
      </c>
      <c r="F123" s="19">
        <f t="shared" si="7"/>
        <v>14.791666666666666</v>
      </c>
      <c r="G123" s="20">
        <f t="shared" si="9"/>
        <v>57.916666666666664</v>
      </c>
    </row>
    <row r="124" spans="2:7" ht="17.100000000000001" customHeight="1" x14ac:dyDescent="0.25">
      <c r="B124" s="12"/>
      <c r="C124" s="17" t="s">
        <v>35</v>
      </c>
      <c r="D124" s="4">
        <v>71</v>
      </c>
      <c r="E124" s="19">
        <f t="shared" si="8"/>
        <v>14.791666666666666</v>
      </c>
      <c r="F124" s="19">
        <f t="shared" si="7"/>
        <v>14.791666666666666</v>
      </c>
      <c r="G124" s="20">
        <f t="shared" si="9"/>
        <v>72.708333333333329</v>
      </c>
    </row>
    <row r="125" spans="2:7" ht="17.100000000000001" customHeight="1" x14ac:dyDescent="0.25">
      <c r="B125" s="12"/>
      <c r="C125" s="17" t="s">
        <v>36</v>
      </c>
      <c r="D125" s="4">
        <v>73</v>
      </c>
      <c r="E125" s="19">
        <f t="shared" si="8"/>
        <v>15.208333333333332</v>
      </c>
      <c r="F125" s="19">
        <f t="shared" si="7"/>
        <v>15.208333333333332</v>
      </c>
      <c r="G125" s="20">
        <f t="shared" si="9"/>
        <v>87.916666666666657</v>
      </c>
    </row>
    <row r="126" spans="2:7" ht="17.100000000000001" customHeight="1" x14ac:dyDescent="0.25">
      <c r="B126" s="12"/>
      <c r="C126" s="17" t="s">
        <v>37</v>
      </c>
      <c r="D126" s="4">
        <v>33</v>
      </c>
      <c r="E126" s="19">
        <f t="shared" si="8"/>
        <v>6.8750000000000009</v>
      </c>
      <c r="F126" s="19">
        <f t="shared" si="7"/>
        <v>6.8750000000000009</v>
      </c>
      <c r="G126" s="20">
        <f t="shared" si="9"/>
        <v>94.791666666666657</v>
      </c>
    </row>
    <row r="127" spans="2:7" ht="17.100000000000001" customHeight="1" x14ac:dyDescent="0.25">
      <c r="B127" s="12"/>
      <c r="C127" s="17" t="s">
        <v>8</v>
      </c>
      <c r="D127" s="4">
        <v>25</v>
      </c>
      <c r="E127" s="19">
        <f t="shared" si="8"/>
        <v>5.2083333333333339</v>
      </c>
      <c r="F127" s="19">
        <f t="shared" si="7"/>
        <v>5.2083333333333339</v>
      </c>
      <c r="G127" s="20">
        <f t="shared" si="9"/>
        <v>99.999999999999986</v>
      </c>
    </row>
    <row r="128" spans="2:7" ht="17.100000000000001" customHeight="1" x14ac:dyDescent="0.25">
      <c r="B128" s="12"/>
      <c r="C128" s="13" t="s">
        <v>1</v>
      </c>
      <c r="D128" s="2">
        <f>SUM(D119:D127)</f>
        <v>480</v>
      </c>
      <c r="E128" s="5">
        <v>100</v>
      </c>
      <c r="F128" s="5">
        <v>100</v>
      </c>
      <c r="G128" s="6"/>
    </row>
    <row r="129" spans="2:7" ht="17.100000000000001" customHeight="1" x14ac:dyDescent="0.25">
      <c r="B129" s="12"/>
      <c r="C129" s="25"/>
      <c r="D129" s="26"/>
      <c r="E129" s="27"/>
      <c r="F129" s="27"/>
      <c r="G129" s="28"/>
    </row>
    <row r="131" spans="2:7" ht="21" customHeight="1" x14ac:dyDescent="0.25">
      <c r="B131" s="50" t="s">
        <v>17</v>
      </c>
      <c r="C131" s="51"/>
      <c r="D131" s="51"/>
      <c r="E131" s="51"/>
      <c r="F131" s="51"/>
      <c r="G131" s="52"/>
    </row>
    <row r="132" spans="2:7" ht="29.1" customHeight="1" x14ac:dyDescent="0.25">
      <c r="B132" s="9"/>
      <c r="C132" s="18"/>
      <c r="D132" s="14" t="s">
        <v>2</v>
      </c>
      <c r="E132" s="15" t="s">
        <v>3</v>
      </c>
      <c r="F132" s="15" t="s">
        <v>4</v>
      </c>
      <c r="G132" s="16" t="s">
        <v>5</v>
      </c>
    </row>
    <row r="133" spans="2:7" ht="17.100000000000001" customHeight="1" x14ac:dyDescent="0.25">
      <c r="B133" s="10"/>
      <c r="C133" s="17" t="s">
        <v>38</v>
      </c>
      <c r="D133" s="35">
        <v>52</v>
      </c>
      <c r="E133" s="36">
        <v>52</v>
      </c>
      <c r="F133" s="36">
        <v>52</v>
      </c>
      <c r="G133" s="37">
        <v>52</v>
      </c>
    </row>
    <row r="134" spans="2:7" ht="17.100000000000001" customHeight="1" x14ac:dyDescent="0.25">
      <c r="B134" s="11"/>
      <c r="C134" s="17" t="s">
        <v>39</v>
      </c>
      <c r="D134" s="33">
        <v>24</v>
      </c>
      <c r="E134" s="34">
        <v>24</v>
      </c>
      <c r="F134" s="34">
        <v>24</v>
      </c>
      <c r="G134" s="38">
        <v>76</v>
      </c>
    </row>
    <row r="135" spans="2:7" ht="17.100000000000001" customHeight="1" x14ac:dyDescent="0.25">
      <c r="B135" s="10"/>
      <c r="C135" s="29" t="s">
        <v>40</v>
      </c>
      <c r="D135" s="33">
        <v>20</v>
      </c>
      <c r="E135" s="34">
        <v>20</v>
      </c>
      <c r="F135" s="34">
        <v>20</v>
      </c>
      <c r="G135" s="20">
        <f t="shared" ref="G135:G136" si="10">F135+G134</f>
        <v>96</v>
      </c>
    </row>
    <row r="136" spans="2:7" ht="17.100000000000001" customHeight="1" x14ac:dyDescent="0.25">
      <c r="B136" s="11"/>
      <c r="C136" s="17" t="s">
        <v>41</v>
      </c>
      <c r="D136" s="33">
        <v>4</v>
      </c>
      <c r="E136" s="34">
        <v>4</v>
      </c>
      <c r="F136" s="34">
        <v>4</v>
      </c>
      <c r="G136" s="20">
        <f t="shared" si="10"/>
        <v>100</v>
      </c>
    </row>
    <row r="137" spans="2:7" ht="17.100000000000001" customHeight="1" x14ac:dyDescent="0.25">
      <c r="B137" s="12"/>
      <c r="C137" s="13" t="s">
        <v>1</v>
      </c>
      <c r="D137" s="31">
        <v>100</v>
      </c>
      <c r="E137" s="32">
        <v>100</v>
      </c>
      <c r="F137" s="32">
        <v>100</v>
      </c>
      <c r="G137" s="6"/>
    </row>
    <row r="138" spans="2:7" ht="17.100000000000001" customHeight="1" x14ac:dyDescent="0.25">
      <c r="B138" s="12"/>
      <c r="C138" s="25"/>
      <c r="D138" s="26"/>
      <c r="E138" s="27"/>
      <c r="F138" s="27"/>
      <c r="G138" s="28"/>
    </row>
    <row r="139" spans="2:7" ht="17.100000000000001" customHeight="1" x14ac:dyDescent="0.25">
      <c r="B139" s="12"/>
      <c r="C139" s="25"/>
      <c r="D139" s="26"/>
      <c r="E139" s="27"/>
      <c r="F139" s="27"/>
      <c r="G139" s="28"/>
    </row>
    <row r="140" spans="2:7" ht="17.100000000000001" customHeight="1" x14ac:dyDescent="0.25">
      <c r="B140" s="12"/>
      <c r="C140" s="25"/>
      <c r="D140" s="26"/>
      <c r="E140" s="27"/>
      <c r="F140" s="27"/>
      <c r="G140" s="28"/>
    </row>
    <row r="141" spans="2:7" ht="17.100000000000001" customHeight="1" x14ac:dyDescent="0.25">
      <c r="B141" s="12"/>
      <c r="C141" s="25"/>
      <c r="D141" s="26"/>
      <c r="E141" s="27"/>
      <c r="F141" s="27"/>
      <c r="G141" s="28"/>
    </row>
    <row r="142" spans="2:7" ht="17.100000000000001" customHeight="1" x14ac:dyDescent="0.25">
      <c r="B142" s="12"/>
      <c r="C142" s="25"/>
      <c r="D142" s="26"/>
      <c r="E142" s="27"/>
      <c r="F142" s="27"/>
      <c r="G142" s="28"/>
    </row>
    <row r="143" spans="2:7" ht="17.100000000000001" customHeight="1" x14ac:dyDescent="0.25">
      <c r="B143" s="12"/>
      <c r="C143" s="25"/>
      <c r="D143" s="26"/>
      <c r="E143" s="27"/>
      <c r="F143" s="27"/>
      <c r="G143" s="28"/>
    </row>
    <row r="144" spans="2:7" ht="17.100000000000001" customHeight="1" x14ac:dyDescent="0.25">
      <c r="B144" s="12"/>
      <c r="C144" s="25"/>
      <c r="D144" s="26"/>
      <c r="E144" s="27"/>
      <c r="F144" s="27"/>
      <c r="G144" s="28"/>
    </row>
    <row r="145" spans="2:7" ht="17.100000000000001" customHeight="1" x14ac:dyDescent="0.25">
      <c r="B145" s="12"/>
      <c r="C145" s="25"/>
      <c r="D145" s="26"/>
      <c r="E145" s="27"/>
      <c r="F145" s="27"/>
      <c r="G145" s="28"/>
    </row>
    <row r="146" spans="2:7" ht="17.100000000000001" customHeight="1" x14ac:dyDescent="0.25">
      <c r="B146" s="12"/>
      <c r="C146" s="25"/>
      <c r="D146" s="26"/>
      <c r="E146" s="27"/>
      <c r="F146" s="27"/>
      <c r="G146" s="28"/>
    </row>
    <row r="147" spans="2:7" ht="17.100000000000001" customHeight="1" x14ac:dyDescent="0.25">
      <c r="B147" s="12"/>
      <c r="C147" s="25"/>
      <c r="D147" s="26"/>
      <c r="E147" s="27"/>
      <c r="F147" s="27"/>
      <c r="G147" s="28"/>
    </row>
    <row r="148" spans="2:7" ht="17.100000000000001" customHeight="1" x14ac:dyDescent="0.25">
      <c r="B148" s="12"/>
      <c r="C148" s="25"/>
      <c r="D148" s="26"/>
      <c r="E148" s="27"/>
      <c r="F148" s="27"/>
      <c r="G148" s="28"/>
    </row>
    <row r="149" spans="2:7" ht="17.100000000000001" customHeight="1" x14ac:dyDescent="0.25">
      <c r="B149" s="12"/>
      <c r="C149" s="25"/>
      <c r="D149" s="26"/>
      <c r="E149" s="27"/>
      <c r="F149" s="27"/>
      <c r="G149" s="28"/>
    </row>
    <row r="150" spans="2:7" ht="17.100000000000001" customHeight="1" x14ac:dyDescent="0.25">
      <c r="B150" s="12"/>
      <c r="C150" s="25"/>
      <c r="D150" s="26"/>
      <c r="E150" s="27"/>
      <c r="F150" s="27"/>
      <c r="G150" s="28"/>
    </row>
    <row r="152" spans="2:7" ht="36" customHeight="1" x14ac:dyDescent="0.25">
      <c r="B152" s="50" t="s">
        <v>18</v>
      </c>
      <c r="C152" s="51"/>
      <c r="D152" s="51"/>
      <c r="E152" s="51"/>
      <c r="F152" s="51"/>
      <c r="G152" s="52"/>
    </row>
    <row r="153" spans="2:7" ht="29.1" customHeight="1" x14ac:dyDescent="0.25">
      <c r="B153" s="9"/>
      <c r="C153" s="18"/>
      <c r="D153" s="14" t="s">
        <v>2</v>
      </c>
      <c r="E153" s="15" t="s">
        <v>3</v>
      </c>
      <c r="F153" s="15" t="s">
        <v>4</v>
      </c>
      <c r="G153" s="16" t="s">
        <v>5</v>
      </c>
    </row>
    <row r="154" spans="2:7" ht="17.100000000000001" customHeight="1" x14ac:dyDescent="0.25">
      <c r="B154" s="10"/>
      <c r="C154" s="29" t="s">
        <v>9</v>
      </c>
      <c r="D154" s="35">
        <v>87</v>
      </c>
      <c r="E154" s="36">
        <v>87</v>
      </c>
      <c r="F154" s="36">
        <v>87</v>
      </c>
      <c r="G154" s="3">
        <f>F154</f>
        <v>87</v>
      </c>
    </row>
    <row r="155" spans="2:7" ht="17.100000000000001" customHeight="1" x14ac:dyDescent="0.25">
      <c r="B155" s="11"/>
      <c r="C155" s="29" t="s">
        <v>10</v>
      </c>
      <c r="D155" s="33">
        <v>13</v>
      </c>
      <c r="E155" s="34">
        <v>13</v>
      </c>
      <c r="F155" s="34">
        <v>13</v>
      </c>
      <c r="G155" s="20">
        <f>F155+G154</f>
        <v>100</v>
      </c>
    </row>
    <row r="156" spans="2:7" ht="17.100000000000001" customHeight="1" x14ac:dyDescent="0.25">
      <c r="B156" s="12"/>
      <c r="C156" s="21" t="s">
        <v>1</v>
      </c>
      <c r="D156" s="31">
        <v>100</v>
      </c>
      <c r="E156" s="32">
        <v>100</v>
      </c>
      <c r="F156" s="32">
        <v>100</v>
      </c>
      <c r="G156" s="6"/>
    </row>
    <row r="157" spans="2:7" ht="17.100000000000001" customHeight="1" x14ac:dyDescent="0.25">
      <c r="B157" s="12"/>
      <c r="C157" s="25"/>
      <c r="D157" s="26"/>
      <c r="E157" s="27"/>
      <c r="F157" s="27"/>
      <c r="G157" s="28"/>
    </row>
    <row r="158" spans="2:7" ht="17.100000000000001" customHeight="1" x14ac:dyDescent="0.25">
      <c r="B158" s="12"/>
      <c r="C158" s="25"/>
      <c r="D158" s="26"/>
      <c r="E158" s="27"/>
      <c r="F158" s="27"/>
      <c r="G158" s="28"/>
    </row>
    <row r="159" spans="2:7" ht="17.100000000000001" customHeight="1" x14ac:dyDescent="0.25">
      <c r="B159" s="12"/>
      <c r="C159" s="25"/>
      <c r="D159" s="26"/>
      <c r="E159" s="27"/>
      <c r="F159" s="27"/>
      <c r="G159" s="28"/>
    </row>
    <row r="160" spans="2:7" ht="17.100000000000001" customHeight="1" x14ac:dyDescent="0.25">
      <c r="B160" s="12"/>
      <c r="C160" s="25"/>
      <c r="D160" s="26"/>
      <c r="E160" s="27"/>
      <c r="F160" s="27"/>
      <c r="G160" s="28"/>
    </row>
    <row r="161" spans="2:7" ht="17.100000000000001" customHeight="1" x14ac:dyDescent="0.25">
      <c r="B161" s="12"/>
      <c r="C161" s="25"/>
      <c r="G161" s="28"/>
    </row>
    <row r="162" spans="2:7" ht="17.100000000000001" customHeight="1" x14ac:dyDescent="0.25">
      <c r="B162" s="12"/>
      <c r="C162" s="25"/>
      <c r="G162" s="28"/>
    </row>
    <row r="163" spans="2:7" ht="17.100000000000001" customHeight="1" x14ac:dyDescent="0.25">
      <c r="B163" s="12"/>
      <c r="C163" s="25"/>
      <c r="G163" s="28"/>
    </row>
    <row r="164" spans="2:7" ht="17.100000000000001" customHeight="1" x14ac:dyDescent="0.25">
      <c r="B164" s="12"/>
      <c r="C164" s="25"/>
      <c r="D164" s="26"/>
      <c r="E164" s="27"/>
      <c r="F164" s="27"/>
      <c r="G164" s="28"/>
    </row>
    <row r="165" spans="2:7" ht="17.100000000000001" customHeight="1" x14ac:dyDescent="0.25">
      <c r="B165" s="12"/>
      <c r="C165" s="25"/>
      <c r="D165" s="26"/>
      <c r="E165" s="27"/>
      <c r="F165" s="27"/>
      <c r="G165" s="28"/>
    </row>
    <row r="166" spans="2:7" ht="17.100000000000001" customHeight="1" x14ac:dyDescent="0.25">
      <c r="B166" s="12"/>
      <c r="C166" s="25"/>
      <c r="D166" s="26"/>
      <c r="E166" s="27"/>
      <c r="F166" s="27"/>
      <c r="G166" s="28"/>
    </row>
    <row r="167" spans="2:7" ht="17.100000000000001" customHeight="1" x14ac:dyDescent="0.25">
      <c r="B167" s="12"/>
      <c r="C167" s="25"/>
      <c r="D167" s="26"/>
      <c r="E167" s="27"/>
      <c r="F167" s="27"/>
      <c r="G167" s="28"/>
    </row>
    <row r="168" spans="2:7" ht="17.100000000000001" customHeight="1" x14ac:dyDescent="0.25">
      <c r="B168" s="12"/>
      <c r="C168" s="25"/>
      <c r="D168" s="26"/>
      <c r="E168" s="27"/>
      <c r="F168" s="27"/>
      <c r="G168" s="28"/>
    </row>
    <row r="169" spans="2:7" ht="17.100000000000001" customHeight="1" x14ac:dyDescent="0.25">
      <c r="B169" s="50" t="s">
        <v>19</v>
      </c>
      <c r="C169" s="51"/>
      <c r="D169" s="51"/>
      <c r="E169" s="51"/>
      <c r="F169" s="51"/>
      <c r="G169" s="52"/>
    </row>
    <row r="170" spans="2:7" ht="17.100000000000001" customHeight="1" x14ac:dyDescent="0.25">
      <c r="B170" s="12"/>
      <c r="C170" s="25"/>
      <c r="D170" s="26"/>
      <c r="E170" s="27"/>
      <c r="F170" s="27"/>
      <c r="G170" s="28"/>
    </row>
    <row r="171" spans="2:7" ht="34.5" customHeight="1" x14ac:dyDescent="0.25">
      <c r="B171" s="12"/>
      <c r="C171" s="18"/>
      <c r="D171" s="14" t="s">
        <v>2</v>
      </c>
      <c r="E171" s="15" t="s">
        <v>3</v>
      </c>
      <c r="F171" s="15" t="s">
        <v>4</v>
      </c>
      <c r="G171" s="16" t="s">
        <v>5</v>
      </c>
    </row>
    <row r="172" spans="2:7" ht="17.100000000000001" customHeight="1" x14ac:dyDescent="0.25">
      <c r="B172" s="12"/>
      <c r="C172" s="29" t="s">
        <v>9</v>
      </c>
      <c r="D172" s="35">
        <v>82</v>
      </c>
      <c r="E172" s="36">
        <v>82</v>
      </c>
      <c r="F172" s="36">
        <v>82</v>
      </c>
      <c r="G172" s="3">
        <f>F172</f>
        <v>82</v>
      </c>
    </row>
    <row r="173" spans="2:7" ht="17.100000000000001" customHeight="1" x14ac:dyDescent="0.25">
      <c r="B173" s="12"/>
      <c r="C173" s="29" t="s">
        <v>10</v>
      </c>
      <c r="D173" s="33">
        <v>18</v>
      </c>
      <c r="E173" s="34">
        <v>18</v>
      </c>
      <c r="F173" s="34">
        <v>18</v>
      </c>
      <c r="G173" s="20">
        <f>F173+G172</f>
        <v>100</v>
      </c>
    </row>
    <row r="174" spans="2:7" ht="17.100000000000001" customHeight="1" x14ac:dyDescent="0.25">
      <c r="B174" s="12"/>
      <c r="C174" s="21" t="s">
        <v>1</v>
      </c>
      <c r="D174" s="31">
        <v>100</v>
      </c>
      <c r="E174" s="32">
        <v>100</v>
      </c>
      <c r="F174" s="32">
        <v>100</v>
      </c>
      <c r="G174" s="6"/>
    </row>
    <row r="175" spans="2:7" ht="17.100000000000001" customHeight="1" x14ac:dyDescent="0.25">
      <c r="B175" s="12"/>
      <c r="C175" s="25"/>
      <c r="D175" s="26"/>
      <c r="E175" s="27"/>
      <c r="F175" s="27"/>
      <c r="G175" s="28"/>
    </row>
    <row r="176" spans="2:7" ht="17.100000000000001" customHeight="1" x14ac:dyDescent="0.25">
      <c r="B176" s="12"/>
      <c r="C176" s="25"/>
      <c r="D176" s="26"/>
      <c r="E176" s="27"/>
      <c r="F176" s="27"/>
      <c r="G176" s="28"/>
    </row>
    <row r="177" spans="2:7" ht="17.100000000000001" customHeight="1" x14ac:dyDescent="0.25">
      <c r="B177" s="12"/>
      <c r="C177" s="25"/>
      <c r="D177" s="26"/>
      <c r="E177" s="27"/>
      <c r="F177" s="27"/>
      <c r="G177" s="28"/>
    </row>
    <row r="178" spans="2:7" ht="17.100000000000001" customHeight="1" x14ac:dyDescent="0.25">
      <c r="B178" s="12"/>
      <c r="C178" s="25"/>
      <c r="D178" s="26"/>
      <c r="E178" s="27"/>
      <c r="F178" s="27"/>
      <c r="G178" s="28"/>
    </row>
    <row r="179" spans="2:7" ht="17.100000000000001" customHeight="1" x14ac:dyDescent="0.25">
      <c r="B179" s="12"/>
      <c r="C179" s="25"/>
      <c r="D179" s="26"/>
      <c r="E179" s="27"/>
      <c r="F179" s="27"/>
      <c r="G179" s="28"/>
    </row>
    <row r="180" spans="2:7" ht="17.100000000000001" customHeight="1" x14ac:dyDescent="0.25">
      <c r="B180" s="12"/>
      <c r="C180" s="25"/>
      <c r="D180" s="26"/>
      <c r="E180" s="27"/>
      <c r="F180" s="27"/>
      <c r="G180" s="28"/>
    </row>
    <row r="182" spans="2:7" ht="36" customHeight="1" x14ac:dyDescent="0.25">
      <c r="B182" s="50" t="s">
        <v>20</v>
      </c>
      <c r="C182" s="51"/>
      <c r="D182" s="51"/>
      <c r="E182" s="51"/>
      <c r="F182" s="51"/>
      <c r="G182" s="52"/>
    </row>
    <row r="183" spans="2:7" ht="29.1" customHeight="1" x14ac:dyDescent="0.25">
      <c r="B183" s="9"/>
      <c r="C183" s="18"/>
      <c r="D183" s="14" t="s">
        <v>2</v>
      </c>
      <c r="E183" s="15" t="s">
        <v>3</v>
      </c>
      <c r="F183" s="15" t="s">
        <v>4</v>
      </c>
      <c r="G183" s="16" t="s">
        <v>5</v>
      </c>
    </row>
    <row r="184" spans="2:7" ht="17.100000000000001" customHeight="1" x14ac:dyDescent="0.25">
      <c r="B184" s="10"/>
      <c r="C184" s="17" t="s">
        <v>42</v>
      </c>
      <c r="D184" s="33">
        <v>1</v>
      </c>
      <c r="E184" s="34">
        <f>D184/82*100</f>
        <v>1.2195121951219512</v>
      </c>
      <c r="F184" s="34">
        <f>E184</f>
        <v>1.2195121951219512</v>
      </c>
      <c r="G184" s="3">
        <f>F184</f>
        <v>1.2195121951219512</v>
      </c>
    </row>
    <row r="185" spans="2:7" ht="17.100000000000001" customHeight="1" x14ac:dyDescent="0.25">
      <c r="B185" s="11"/>
      <c r="C185" s="17" t="s">
        <v>43</v>
      </c>
      <c r="D185" s="33">
        <v>81</v>
      </c>
      <c r="E185" s="34">
        <f>D185/82*100</f>
        <v>98.780487804878049</v>
      </c>
      <c r="F185" s="34">
        <f>E185</f>
        <v>98.780487804878049</v>
      </c>
      <c r="G185" s="20">
        <f>F185+G184</f>
        <v>100</v>
      </c>
    </row>
    <row r="186" spans="2:7" ht="17.100000000000001" customHeight="1" x14ac:dyDescent="0.25">
      <c r="B186" s="12"/>
      <c r="C186" s="21" t="s">
        <v>1</v>
      </c>
      <c r="D186" s="22">
        <f>SUM(D184:D185)</f>
        <v>82</v>
      </c>
      <c r="E186" s="23">
        <v>100</v>
      </c>
      <c r="F186" s="23">
        <v>100</v>
      </c>
      <c r="G186" s="6"/>
    </row>
    <row r="187" spans="2:7" ht="17.100000000000001" customHeight="1" x14ac:dyDescent="0.25">
      <c r="B187" s="12"/>
      <c r="C187" s="25"/>
      <c r="D187" s="26"/>
      <c r="E187" s="27"/>
      <c r="F187" s="27"/>
      <c r="G187" s="28"/>
    </row>
    <row r="188" spans="2:7" ht="17.100000000000001" customHeight="1" x14ac:dyDescent="0.25">
      <c r="B188" s="12"/>
      <c r="C188" s="25"/>
      <c r="D188" s="26"/>
      <c r="E188" s="27"/>
      <c r="F188" s="27"/>
      <c r="G188" s="28"/>
    </row>
    <row r="189" spans="2:7" ht="17.100000000000001" customHeight="1" x14ac:dyDescent="0.25">
      <c r="B189" s="12"/>
      <c r="C189" s="18"/>
      <c r="D189" s="14" t="s">
        <v>2</v>
      </c>
      <c r="E189" s="15" t="s">
        <v>3</v>
      </c>
      <c r="F189" s="15" t="s">
        <v>4</v>
      </c>
      <c r="G189" s="16" t="s">
        <v>5</v>
      </c>
    </row>
    <row r="190" spans="2:7" ht="17.100000000000001" customHeight="1" x14ac:dyDescent="0.25">
      <c r="B190" s="12"/>
      <c r="C190" s="17" t="s">
        <v>42</v>
      </c>
      <c r="D190" s="33">
        <v>1</v>
      </c>
      <c r="E190" s="34">
        <f>D190/100*100</f>
        <v>1</v>
      </c>
      <c r="F190" s="34">
        <f>E190</f>
        <v>1</v>
      </c>
      <c r="G190" s="3">
        <f>F190</f>
        <v>1</v>
      </c>
    </row>
    <row r="191" spans="2:7" ht="17.100000000000001" customHeight="1" x14ac:dyDescent="0.25">
      <c r="B191" s="12"/>
      <c r="C191" s="17" t="s">
        <v>43</v>
      </c>
      <c r="D191" s="33">
        <v>81</v>
      </c>
      <c r="E191" s="34">
        <f>D191/100*100</f>
        <v>81</v>
      </c>
      <c r="F191" s="34">
        <f>E191</f>
        <v>81</v>
      </c>
      <c r="G191" s="20">
        <f>F191+G190</f>
        <v>82</v>
      </c>
    </row>
    <row r="192" spans="2:7" ht="17.100000000000001" customHeight="1" x14ac:dyDescent="0.25">
      <c r="B192" s="12"/>
      <c r="C192" s="21" t="s">
        <v>1</v>
      </c>
      <c r="D192" s="22">
        <f>SUM(D190:D191)</f>
        <v>82</v>
      </c>
      <c r="E192" s="23">
        <f>SUM(E190:E191)</f>
        <v>82</v>
      </c>
      <c r="F192" s="23">
        <f>SUM(F190:F191)</f>
        <v>82</v>
      </c>
      <c r="G192" s="6"/>
    </row>
    <row r="193" spans="2:7" ht="17.100000000000001" customHeight="1" x14ac:dyDescent="0.25">
      <c r="B193" s="12"/>
      <c r="C193" s="25"/>
    </row>
    <row r="194" spans="2:7" ht="17.100000000000001" customHeight="1" x14ac:dyDescent="0.25">
      <c r="B194" s="12"/>
      <c r="C194" s="25"/>
    </row>
    <row r="195" spans="2:7" ht="17.100000000000001" customHeight="1" x14ac:dyDescent="0.25">
      <c r="B195" s="12"/>
      <c r="C195" s="25"/>
      <c r="D195" s="26"/>
      <c r="E195" s="27"/>
      <c r="F195" s="27"/>
      <c r="G195" s="28"/>
    </row>
    <row r="196" spans="2:7" ht="17.100000000000001" customHeight="1" x14ac:dyDescent="0.25">
      <c r="B196" s="12"/>
      <c r="C196" s="25"/>
      <c r="D196" s="26"/>
      <c r="E196" s="27"/>
      <c r="F196" s="27"/>
      <c r="G196" s="28"/>
    </row>
    <row r="197" spans="2:7" ht="17.100000000000001" customHeight="1" x14ac:dyDescent="0.25">
      <c r="B197" s="12"/>
      <c r="C197" s="25"/>
      <c r="D197" s="26"/>
      <c r="E197" s="27"/>
      <c r="F197" s="27"/>
      <c r="G197" s="28"/>
    </row>
    <row r="198" spans="2:7" ht="17.100000000000001" customHeight="1" x14ac:dyDescent="0.25">
      <c r="B198" s="12"/>
      <c r="C198" s="18"/>
      <c r="D198" s="14" t="s">
        <v>2</v>
      </c>
      <c r="E198" s="15" t="s">
        <v>3</v>
      </c>
      <c r="F198" s="15" t="s">
        <v>4</v>
      </c>
      <c r="G198" s="16" t="s">
        <v>5</v>
      </c>
    </row>
    <row r="199" spans="2:7" x14ac:dyDescent="0.25">
      <c r="C199" s="17" t="s">
        <v>44</v>
      </c>
      <c r="D199" s="35">
        <v>7</v>
      </c>
      <c r="E199" s="36">
        <v>7</v>
      </c>
      <c r="F199" s="36">
        <v>7</v>
      </c>
      <c r="G199" s="37">
        <f>F199</f>
        <v>7</v>
      </c>
    </row>
    <row r="200" spans="2:7" x14ac:dyDescent="0.25">
      <c r="C200" s="17" t="s">
        <v>45</v>
      </c>
      <c r="D200" s="33">
        <v>12</v>
      </c>
      <c r="E200" s="34">
        <v>12</v>
      </c>
      <c r="F200" s="34">
        <v>12</v>
      </c>
      <c r="G200" s="38">
        <f>F200+G199</f>
        <v>19</v>
      </c>
    </row>
    <row r="201" spans="2:7" x14ac:dyDescent="0.25">
      <c r="C201" s="29" t="s">
        <v>46</v>
      </c>
      <c r="D201" s="33">
        <v>21</v>
      </c>
      <c r="E201" s="34">
        <v>21</v>
      </c>
      <c r="F201" s="34">
        <v>21</v>
      </c>
      <c r="G201" s="20">
        <f t="shared" ref="G201:G202" si="11">F201+G200</f>
        <v>40</v>
      </c>
    </row>
    <row r="202" spans="2:7" x14ac:dyDescent="0.25">
      <c r="C202" s="17" t="s">
        <v>47</v>
      </c>
      <c r="D202" s="33">
        <v>28</v>
      </c>
      <c r="E202" s="34">
        <v>28</v>
      </c>
      <c r="F202" s="34">
        <v>28</v>
      </c>
      <c r="G202" s="20">
        <f t="shared" si="11"/>
        <v>68</v>
      </c>
    </row>
    <row r="203" spans="2:7" x14ac:dyDescent="0.25">
      <c r="C203" s="17" t="s">
        <v>48</v>
      </c>
      <c r="D203" s="33">
        <v>32</v>
      </c>
      <c r="E203" s="34">
        <v>32</v>
      </c>
      <c r="F203" s="34">
        <v>32</v>
      </c>
      <c r="G203" s="20">
        <f t="shared" ref="G203" si="12">F203+G202</f>
        <v>100</v>
      </c>
    </row>
    <row r="204" spans="2:7" x14ac:dyDescent="0.25">
      <c r="C204" s="13" t="s">
        <v>1</v>
      </c>
      <c r="D204" s="31">
        <f>SUM(D199:D203)</f>
        <v>100</v>
      </c>
      <c r="E204" s="32">
        <v>100</v>
      </c>
      <c r="F204" s="32">
        <v>100</v>
      </c>
      <c r="G204" s="6"/>
    </row>
  </sheetData>
  <mergeCells count="10">
    <mergeCell ref="B7:G7"/>
    <mergeCell ref="B27:G27"/>
    <mergeCell ref="B105:G105"/>
    <mergeCell ref="B131:G131"/>
    <mergeCell ref="B86:G86"/>
    <mergeCell ref="B169:G169"/>
    <mergeCell ref="B47:G47"/>
    <mergeCell ref="B66:G66"/>
    <mergeCell ref="B152:G152"/>
    <mergeCell ref="B182:G182"/>
  </mergeCells>
  <pageMargins left="0.7" right="0.7" top="0.75" bottom="0.75" header="0.3" footer="0.3"/>
  <pageSetup paperSize="257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2023-06-20T11:21:23Z</dcterms:modified>
</cp:coreProperties>
</file>