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DONE\Nayana miss\2\"/>
    </mc:Choice>
  </mc:AlternateContent>
  <xr:revisionPtr revIDLastSave="0" documentId="13_ncr:1_{79A24F19-FE8B-4BCF-9942-96B9F127C4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627" i="1" l="1"/>
  <c r="F627" i="1" s="1"/>
  <c r="G627" i="1" s="1"/>
  <c r="E626" i="1"/>
  <c r="F626" i="1" s="1"/>
  <c r="G626" i="1" s="1"/>
  <c r="E625" i="1"/>
  <c r="F625" i="1" s="1"/>
  <c r="G625" i="1" s="1"/>
  <c r="E609" i="1"/>
  <c r="F609" i="1"/>
  <c r="G609" i="1"/>
  <c r="E608" i="1"/>
  <c r="F608" i="1" s="1"/>
  <c r="G608" i="1" s="1"/>
  <c r="E607" i="1"/>
  <c r="F607" i="1" s="1"/>
  <c r="G607" i="1" s="1"/>
  <c r="E591" i="1"/>
  <c r="F591" i="1" s="1"/>
  <c r="G591" i="1" s="1"/>
  <c r="E590" i="1"/>
  <c r="F590" i="1" s="1"/>
  <c r="E589" i="1"/>
  <c r="F589" i="1" s="1"/>
  <c r="G589" i="1" s="1"/>
  <c r="E574" i="1"/>
  <c r="F574" i="1" s="1"/>
  <c r="G574" i="1" s="1"/>
  <c r="E573" i="1"/>
  <c r="F573" i="1" s="1"/>
  <c r="G573" i="1" s="1"/>
  <c r="E572" i="1"/>
  <c r="F572" i="1" s="1"/>
  <c r="G572" i="1" s="1"/>
  <c r="E556" i="1"/>
  <c r="F556" i="1" s="1"/>
  <c r="G556" i="1" s="1"/>
  <c r="E557" i="1"/>
  <c r="F557" i="1" s="1"/>
  <c r="E555" i="1"/>
  <c r="F555" i="1" s="1"/>
  <c r="E554" i="1"/>
  <c r="F554" i="1" s="1"/>
  <c r="G554" i="1" s="1"/>
  <c r="E539" i="1"/>
  <c r="F539" i="1" s="1"/>
  <c r="G539" i="1" s="1"/>
  <c r="E538" i="1"/>
  <c r="F538" i="1" s="1"/>
  <c r="E537" i="1"/>
  <c r="F537" i="1" s="1"/>
  <c r="G537" i="1" s="1"/>
  <c r="E518" i="1"/>
  <c r="F518" i="1" s="1"/>
  <c r="G518" i="1" s="1"/>
  <c r="E519" i="1"/>
  <c r="F519" i="1" s="1"/>
  <c r="E520" i="1"/>
  <c r="F520" i="1"/>
  <c r="E521" i="1"/>
  <c r="F521" i="1"/>
  <c r="E522" i="1"/>
  <c r="F522" i="1"/>
  <c r="E517" i="1"/>
  <c r="F517" i="1" s="1"/>
  <c r="G517" i="1" s="1"/>
  <c r="E516" i="1"/>
  <c r="F516" i="1" s="1"/>
  <c r="G516" i="1" s="1"/>
  <c r="E500" i="1"/>
  <c r="F500" i="1" s="1"/>
  <c r="G500" i="1" s="1"/>
  <c r="E501" i="1"/>
  <c r="F501" i="1"/>
  <c r="E499" i="1"/>
  <c r="F499" i="1" s="1"/>
  <c r="E498" i="1"/>
  <c r="F498" i="1" s="1"/>
  <c r="G498" i="1" s="1"/>
  <c r="E483" i="1"/>
  <c r="F483" i="1"/>
  <c r="G483" i="1" s="1"/>
  <c r="E482" i="1"/>
  <c r="F482" i="1" s="1"/>
  <c r="G482" i="1" s="1"/>
  <c r="E481" i="1"/>
  <c r="F481" i="1" s="1"/>
  <c r="G481" i="1" s="1"/>
  <c r="E466" i="1"/>
  <c r="F466" i="1" s="1"/>
  <c r="G466" i="1" s="1"/>
  <c r="E465" i="1"/>
  <c r="F465" i="1" s="1"/>
  <c r="E464" i="1"/>
  <c r="F464" i="1" s="1"/>
  <c r="G464" i="1" s="1"/>
  <c r="E449" i="1"/>
  <c r="F449" i="1" s="1"/>
  <c r="F448" i="1"/>
  <c r="G448" i="1" s="1"/>
  <c r="E448" i="1"/>
  <c r="E432" i="1"/>
  <c r="F432" i="1" s="1"/>
  <c r="G432" i="1" s="1"/>
  <c r="E433" i="1"/>
  <c r="F433" i="1" s="1"/>
  <c r="E431" i="1"/>
  <c r="F431" i="1" s="1"/>
  <c r="E430" i="1"/>
  <c r="F430" i="1" s="1"/>
  <c r="G430" i="1" s="1"/>
  <c r="E403" i="1"/>
  <c r="F403" i="1" s="1"/>
  <c r="G403" i="1" s="1"/>
  <c r="E404" i="1"/>
  <c r="F404" i="1" s="1"/>
  <c r="E405" i="1"/>
  <c r="F405" i="1"/>
  <c r="E406" i="1"/>
  <c r="F406" i="1"/>
  <c r="E407" i="1"/>
  <c r="F407" i="1" s="1"/>
  <c r="E408" i="1"/>
  <c r="F408" i="1" s="1"/>
  <c r="E409" i="1"/>
  <c r="F409" i="1"/>
  <c r="E410" i="1"/>
  <c r="F410" i="1"/>
  <c r="E411" i="1"/>
  <c r="F411" i="1" s="1"/>
  <c r="E412" i="1"/>
  <c r="F412" i="1" s="1"/>
  <c r="E413" i="1"/>
  <c r="F413" i="1"/>
  <c r="E414" i="1"/>
  <c r="F414" i="1"/>
  <c r="E415" i="1"/>
  <c r="F415" i="1" s="1"/>
  <c r="E402" i="1"/>
  <c r="F402" i="1" s="1"/>
  <c r="G402" i="1" s="1"/>
  <c r="E401" i="1"/>
  <c r="F401" i="1" s="1"/>
  <c r="G401" i="1" s="1"/>
  <c r="E386" i="1"/>
  <c r="F386" i="1" s="1"/>
  <c r="G386" i="1" s="1"/>
  <c r="E385" i="1"/>
  <c r="F385" i="1" s="1"/>
  <c r="E384" i="1"/>
  <c r="F384" i="1" s="1"/>
  <c r="G384" i="1" s="1"/>
  <c r="E369" i="1"/>
  <c r="F369" i="1"/>
  <c r="G369" i="1"/>
  <c r="E368" i="1"/>
  <c r="F368" i="1" s="1"/>
  <c r="E367" i="1"/>
  <c r="F367" i="1" s="1"/>
  <c r="G367" i="1" s="1"/>
  <c r="E352" i="1"/>
  <c r="F352" i="1" s="1"/>
  <c r="G352" i="1" s="1"/>
  <c r="E351" i="1"/>
  <c r="F351" i="1" s="1"/>
  <c r="E350" i="1"/>
  <c r="F350" i="1" s="1"/>
  <c r="G350" i="1" s="1"/>
  <c r="E335" i="1"/>
  <c r="F335" i="1" s="1"/>
  <c r="G335" i="1" s="1"/>
  <c r="E334" i="1"/>
  <c r="F334" i="1" s="1"/>
  <c r="E333" i="1"/>
  <c r="F333" i="1" s="1"/>
  <c r="G333" i="1" s="1"/>
  <c r="E317" i="1"/>
  <c r="F317" i="1" s="1"/>
  <c r="G317" i="1" s="1"/>
  <c r="E318" i="1"/>
  <c r="F318" i="1" s="1"/>
  <c r="E316" i="1"/>
  <c r="F316" i="1" s="1"/>
  <c r="G316" i="1" s="1"/>
  <c r="E315" i="1"/>
  <c r="F315" i="1" s="1"/>
  <c r="G315" i="1" s="1"/>
  <c r="E299" i="1"/>
  <c r="F299" i="1" s="1"/>
  <c r="G299" i="1" s="1"/>
  <c r="E300" i="1"/>
  <c r="F300" i="1" s="1"/>
  <c r="E298" i="1"/>
  <c r="F298" i="1" s="1"/>
  <c r="E297" i="1"/>
  <c r="F297" i="1" s="1"/>
  <c r="G297" i="1" s="1"/>
  <c r="E281" i="1"/>
  <c r="F281" i="1" s="1"/>
  <c r="G281" i="1" s="1"/>
  <c r="E282" i="1"/>
  <c r="F282" i="1"/>
  <c r="G282" i="1" s="1"/>
  <c r="E280" i="1"/>
  <c r="F280" i="1" s="1"/>
  <c r="E279" i="1"/>
  <c r="F279" i="1" s="1"/>
  <c r="G279" i="1" s="1"/>
  <c r="E264" i="1"/>
  <c r="F264" i="1" s="1"/>
  <c r="E263" i="1"/>
  <c r="F263" i="1" s="1"/>
  <c r="G263" i="1" s="1"/>
  <c r="E248" i="1"/>
  <c r="F248" i="1" s="1"/>
  <c r="G248" i="1" s="1"/>
  <c r="E247" i="1"/>
  <c r="F247" i="1" s="1"/>
  <c r="G247" i="1" s="1"/>
  <c r="E246" i="1"/>
  <c r="F246" i="1" s="1"/>
  <c r="G246" i="1" s="1"/>
  <c r="E228" i="1"/>
  <c r="F228" i="1" s="1"/>
  <c r="G228" i="1" s="1"/>
  <c r="E229" i="1"/>
  <c r="F229" i="1" s="1"/>
  <c r="E230" i="1"/>
  <c r="F230" i="1"/>
  <c r="E231" i="1"/>
  <c r="F231" i="1"/>
  <c r="E227" i="1"/>
  <c r="F227" i="1" s="1"/>
  <c r="G227" i="1" s="1"/>
  <c r="E226" i="1"/>
  <c r="F226" i="1" s="1"/>
  <c r="G226" i="1" s="1"/>
  <c r="E211" i="1"/>
  <c r="F211" i="1" s="1"/>
  <c r="G211" i="1" s="1"/>
  <c r="E210" i="1"/>
  <c r="F210" i="1" s="1"/>
  <c r="G210" i="1" s="1"/>
  <c r="E195" i="1"/>
  <c r="F195" i="1" s="1"/>
  <c r="E194" i="1"/>
  <c r="F194" i="1" s="1"/>
  <c r="G194" i="1" s="1"/>
  <c r="E179" i="1"/>
  <c r="F179" i="1" s="1"/>
  <c r="E178" i="1"/>
  <c r="F178" i="1" s="1"/>
  <c r="G178" i="1" s="1"/>
  <c r="E163" i="1"/>
  <c r="F163" i="1"/>
  <c r="G163" i="1"/>
  <c r="E162" i="1"/>
  <c r="F162" i="1" s="1"/>
  <c r="E161" i="1"/>
  <c r="F161" i="1" s="1"/>
  <c r="G161" i="1" s="1"/>
  <c r="E145" i="1"/>
  <c r="F145" i="1" s="1"/>
  <c r="G145" i="1" s="1"/>
  <c r="E146" i="1"/>
  <c r="F146" i="1" s="1"/>
  <c r="E144" i="1"/>
  <c r="F144" i="1" s="1"/>
  <c r="E143" i="1"/>
  <c r="F143" i="1" s="1"/>
  <c r="G143" i="1" s="1"/>
  <c r="E127" i="1"/>
  <c r="F127" i="1"/>
  <c r="G127" i="1"/>
  <c r="E128" i="1"/>
  <c r="F128" i="1" s="1"/>
  <c r="G128" i="1" s="1"/>
  <c r="E126" i="1"/>
  <c r="F126" i="1" s="1"/>
  <c r="G126" i="1" s="1"/>
  <c r="E125" i="1"/>
  <c r="F125" i="1" s="1"/>
  <c r="G125" i="1" s="1"/>
  <c r="E109" i="1"/>
  <c r="F109" i="1" s="1"/>
  <c r="G109" i="1" s="1"/>
  <c r="E110" i="1"/>
  <c r="F110" i="1"/>
  <c r="E108" i="1"/>
  <c r="F108" i="1" s="1"/>
  <c r="E107" i="1"/>
  <c r="F107" i="1" s="1"/>
  <c r="G107" i="1" s="1"/>
  <c r="E92" i="1"/>
  <c r="F92" i="1" s="1"/>
  <c r="G92" i="1" s="1"/>
  <c r="E91" i="1"/>
  <c r="F91" i="1" s="1"/>
  <c r="G91" i="1" s="1"/>
  <c r="E76" i="1"/>
  <c r="F76" i="1" s="1"/>
  <c r="G76" i="1" s="1"/>
  <c r="F75" i="1"/>
  <c r="E75" i="1"/>
  <c r="E74" i="1"/>
  <c r="F74" i="1" s="1"/>
  <c r="G74" i="1" s="1"/>
  <c r="E59" i="1"/>
  <c r="F59" i="1"/>
  <c r="G59" i="1" s="1"/>
  <c r="G58" i="1"/>
  <c r="F58" i="1"/>
  <c r="E58" i="1"/>
  <c r="G590" i="1" l="1"/>
  <c r="G557" i="1"/>
  <c r="G555" i="1"/>
  <c r="G538" i="1"/>
  <c r="G519" i="1"/>
  <c r="G520" i="1"/>
  <c r="G521" i="1" s="1"/>
  <c r="G522" i="1" s="1"/>
  <c r="G501" i="1"/>
  <c r="G499" i="1"/>
  <c r="G465" i="1"/>
  <c r="G449" i="1"/>
  <c r="G433" i="1"/>
  <c r="G431" i="1"/>
  <c r="G404" i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385" i="1"/>
  <c r="G368" i="1"/>
  <c r="G351" i="1"/>
  <c r="G334" i="1"/>
  <c r="G318" i="1"/>
  <c r="G300" i="1"/>
  <c r="G298" i="1"/>
  <c r="G280" i="1"/>
  <c r="G264" i="1"/>
  <c r="G229" i="1"/>
  <c r="G230" i="1" s="1"/>
  <c r="G231" i="1" s="1"/>
  <c r="G195" i="1"/>
  <c r="G179" i="1"/>
  <c r="G162" i="1"/>
  <c r="G146" i="1"/>
  <c r="G144" i="1"/>
  <c r="G110" i="1"/>
  <c r="G108" i="1"/>
  <c r="G75" i="1"/>
</calcChain>
</file>

<file path=xl/sharedStrings.xml><?xml version="1.0" encoding="utf-8"?>
<sst xmlns="http://schemas.openxmlformats.org/spreadsheetml/2006/main" count="418" uniqueCount="154">
  <si>
    <t>Your temporary usage period for IBM SPSS Statistics will expire in 4558 days.</t>
  </si>
  <si>
    <t>GET DATA</t>
  </si>
  <si>
    <t xml:space="preserve">  /TYPE=XLSX</t>
  </si>
  <si>
    <t xml:space="preserve">  /FILE='C:\SPSS\2023\DONE\Nayana miss\2\edited-removed.xlsx'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</si>
  <si>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</si>
  <si>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</si>
  <si>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</si>
  <si>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</si>
  <si>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</si>
  <si>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</si>
  <si>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</si>
  <si>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VARIABLES=@1.ස්ත්‍රීපුරුෂභාවය @2.ඔබඋපාධියහදාරනුලබනවිශ @3.ඔබඅධ්‍යනයකරනුලබනවසර</t>
  </si>
  <si>
    <t xml:space="preserve">    @5.ඔබපාසල්අධ්‍යාපනයේදීඅ @6.ඔබලබනසන්නිවේදනවිශේෂව @9ඔබගේවිෂයනිර්දේශයරැකි @10.ඔබගේවිෂයනිර්දේශයේසදහ</t>
  </si>
  <si>
    <t xml:space="preserve">    @11.නැතිනම්ඔබඅදාළවිෂයන්ප @12.ඔබගේවිෂයනිර්දේශයේසදහ @13.නැතිනම්විභාගයටපමණක්අ @14.ඔබවිශ්වවිද්‍යාලයේඇති</t>
  </si>
  <si>
    <t xml:space="preserve">    @15.මෙමඇගයීම්ක්‍රමපිළිබද @19.උසස්අධ්‍යාපනවිෂයමාලා @20.විෂයඉගෙනගැනීමේදීඔබටත @21.විෂයඋගන්වනගුරුවරුන්ග</t>
  </si>
  <si>
    <t xml:space="preserve">    @22.විෂයනිර්දේශයතුළඔබඉගෙ @23.ඔබටඉගෙනගැනීමටතිබෙන්න @25.ප්‍රධානවිෂයකටවෙන්වපව</t>
  </si>
  <si>
    <t xml:space="preserve">    @26.electiveවිෂයකටවෙන්වපවතිනක @27.උපාධියටහිමිවනසම්භාරCre @28.ඔබගේඋපාධියෙන්පසුයොමු</t>
  </si>
  <si>
    <t xml:space="preserve">    @29.ඔබගේවිෂයනිර්දේශයරැකි @30.මෙමඋපාධියටසීමාවාසිකප @32.සීමාවාසිකපුහුණුවඔබටඅ @33.ශ්‍රීලංකාවේයහපත්මාධ්</t>
  </si>
  <si>
    <t xml:space="preserve">    @34.වර්තමානයේශ්‍රීලංකාවේ @35.ජනමාධ්‍යවේදීන්ටමාධ්‍ @36.උපාධියෙන්පසුවඅනිවාර් @37.ඔබගේඋපාධියෙන්පසුඔබමා</t>
  </si>
  <si>
    <t xml:space="preserve">    @39.මාධ්‍යයෙන්ලබාදෙනපණිව @40.මාධ්‍යපිළිබඳවඅධ්‍යාප @43.ඔබඋපාධියටහදාරනකරුණුප @44.අනෙක්විශ්වවිද්‍යාලයන</t>
  </si>
  <si>
    <t xml:space="preserve">    V34 V35 V36 V37 V38 V39 V40 V41 V42 V43</t>
  </si>
  <si>
    <t xml:space="preserve">  /STATISTICS=STDDEV</t>
  </si>
  <si>
    <t xml:space="preserve">  /ORDER=ANALYSIS.</t>
  </si>
  <si>
    <t>Frequencies</t>
  </si>
  <si>
    <t>Notes</t>
  </si>
  <si>
    <t>Output Created</t>
  </si>
  <si>
    <t>09-JUL-2023 22:51:09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</si>
  <si>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</si>
  <si>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</si>
  <si>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</si>
  <si>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</si>
  <si>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</si>
  <si>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</si>
  <si>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</si>
  <si>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</si>
  <si>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</si>
  <si>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</si>
  <si>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</si>
  <si>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</si>
  <si>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</si>
  <si>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</si>
  <si>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</si>
  <si>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</si>
  <si>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VARIABLES=@1.ස්ත්‍රීපුරුෂභාවය @2.ඔබඋපාධියහදාරනුලබනවිශ @3.ඔබඅධ්‍යනයකරනුලබනවසර
    @5.ඔබපාසල්අධ්‍යාපනයේදීඅ @6.ඔබලබනසන්නිවේදනවිශේෂව @9ඔබගේවිෂයනිර්දේශයරැකි @10.ඔබගේවිෂයනිර්දේශයේසදහ
    @11.නැතිනම්ඔබඅදාළවිෂයන්ප @12.ඔබගේවිෂයනිර්දේශයේසදහ @13.නැතිනම්විභාගයටපමණක්අ @14.ඔබවිශ්වවිද්‍යාලයේඇති
    @15.මෙමඇගයීම්ක්‍රමපිළිබද @19.උසස්අධ්‍යාපනවිෂයමාලා @20.විෂයඉගෙනගැනීමේදීඔබටත @21.විෂයඋගන්වනගුරුවරුන්ග
    @22.විෂයනිර්දේශයතුළඔබඉගෙ @23.ඔබටඉගෙනගැනීමටතිබෙන්න @25.ප්‍රධානවිෂයකටවෙන්වපව
    @26.electiveවිෂයකටවෙන්වපවතිනක @27.උපාධියටහිමිවනසම්භාරCre @28.ඔබගේඋපාධියෙන්පසුයොමු
    @29.ඔබගේවිෂයනිර්දේශයරැකි @30.මෙමඋපාධියටසීමාවාසිකප @32.සීමාවාසිකපුහුණුවඔබටඅ @33.ශ්‍රීලංකාවේයහපත්මාධ්
    @34.වර්තමානයේශ්‍රීලංකාවේ @35.ජනමාධ්‍යවේදීන්ටමාධ්‍ @36.උපාධියෙන්පසුවඅනිවාර් @37.ඔබගේඋපාධියෙන්පසුඔබමා
    @39.මාධ්‍යයෙන්ලබාදෙනපණිව @40.මාධ්‍යපිළිබඳවඅධ්‍යාප @43.ඔබඋපාධියටහදාරනකරුණුප @44.අනෙක්විශ්වවිද්‍යාලයන
    V34 V35 V36 V37 V38 V39 V40 V41 V42 V43
  /STATISTICS=STDDEV
  /ORDER=ANALYSIS.</t>
  </si>
  <si>
    <t>Resources</t>
  </si>
  <si>
    <t>Processor Time</t>
  </si>
  <si>
    <t>00:00:00.02</t>
  </si>
  <si>
    <t>Elapsed Time</t>
  </si>
  <si>
    <t xml:space="preserve">[DataSet1] </t>
  </si>
  <si>
    <t>Statistics</t>
  </si>
  <si>
    <t>1. ස්ත්‍රී පුරුෂ භාවය</t>
  </si>
  <si>
    <t>2.  ඔබ උපාධිය හදාරනු ලබන විශ්වවිද්‍යාලය</t>
  </si>
  <si>
    <t>3. ඔබ අධ්‍යනය කරනු ලබන වසර</t>
  </si>
  <si>
    <t>5. ඔබ පාසල් අධ්‍යාපනයේ දී අපොස සාමාන්‍ය පෙළ සහ උසස් පෙළට සන්නිවේදනය සහ මාධ්‍ය අධ්‍යයනය විෂයක් ලෙස ඉගෙන ගෙන තිබෙන්නේ ද</t>
  </si>
  <si>
    <t>6. ඔබ ලබන සන්නිවේදන විශේෂවේදී උපාධියේ අන්තර්ගතය පිළිබදව ඔබ තෘප්තිමත් ද</t>
  </si>
  <si>
    <t>9 ඔබගේ විෂය නිර්දේශය රැකියා වෙළද පොළ ඉලක්ක වී තිබේද</t>
  </si>
  <si>
    <t>10. ඔබගේ විෂය නිර්දේශයේ සදහන් සියලුම කරුණු පිළිබදව ඔබ නිසි අවධානයක් යොමු කරන්නේද</t>
  </si>
  <si>
    <t>11. නැතිනම් ඔබ අදාළ විෂයන් පිළිබදව අවධානය යොමු කරනු ලබන්නේ විභාග කාල සීමාවේ පමණක්ද</t>
  </si>
  <si>
    <t>12. ඔබගේ විෂය නිර්දේශයේ සදහන් සමස්ත කරුණු පිළිබදවම අවශ්‍ය තොරතුරු සොයා ගැනීමට උනන්දු වන්නේද</t>
  </si>
  <si>
    <t>13. නැතිනම් විභාගයට පමණක් අවශ්‍ය කරුණු සොයන්නේද</t>
  </si>
  <si>
    <t>14. ඔබ විශ්වවිද්‍යාලයේ ඇති ඇගයීම් ක්‍රම වන්නේ,</t>
  </si>
  <si>
    <t>15. මෙම ඇගයීම් ක්‍රම පිළිබදව ඔබ සෑහීමකට පත් වන්නේද</t>
  </si>
  <si>
    <t>19. උසස් අධ්‍යාපන විෂය මාලා සකස් කිරීමේදී මාර්ගෝපදේශයක් ලෙස යොදා ගත යුතු ශ්‍රී ලංකා යෝග්‍යතා මාර්ගෝපදේශය (Sri Lanka Qualifications Framework - SLQF)  පිළිබදව දැනුවත් ද</t>
  </si>
  <si>
    <t>20. විෂය ඉගෙන ගැනීමේදී ඔබට තිබෙන සම්පත් පිළිබඳ ඔබගේ අදහස් කෙසේද</t>
  </si>
  <si>
    <t>21. විෂය උගන්වන ගුරුවරුන්ගේ දැනුම පිළිබඳව ඔබට පවතින අදහස</t>
  </si>
  <si>
    <t>22. විෂය නිර්දේශය තුළ ඔබ  ඉගෙන ගන්නා විෂයන් පිළිබඳව ඔබගේ අදහස</t>
  </si>
  <si>
    <t>23. ඔබට ඉගෙන ගැනීමට තිබෙන්නේනම්  සිතෙන වෙනත් විෂයන් තිබේද</t>
  </si>
  <si>
    <t>25. ප්‍රධාන විෂයකට වෙන්ව පවතින  කාලය (පැය 45)  ප්‍රමාණවත් වන්නේ ද</t>
  </si>
  <si>
    <t>26. elective  විෂයකට වෙන්ව පවතින  කාලය (පැය 30)  ප්‍රමාණවත් වන්නේ ද</t>
  </si>
  <si>
    <t>27. උපාධියට හිමිවන සම්භාර (Credits) ප්‍රමාණය ගැන ඔබ තෘප්තිමත්ද</t>
  </si>
  <si>
    <t>28.  ඔබගේ උපාධියෙන් පසු යොමු වීමට අදහස් කරනු ලබන රැකියා ක්ෂේත්‍රය වන්නේ,</t>
  </si>
  <si>
    <t>29. ඔබගේ විෂය නිර්දේශය රැකියා වෙළද පොළ ඉලක්ක වී තිබෙන්නේද</t>
  </si>
  <si>
    <t>30. මෙම උපාධියට සීමාවාසික පුහුණුවක් internship අවශ්‍ය වන්නේද</t>
  </si>
  <si>
    <t>32. සීමාවාසික පුහුණුව ඔබට අනාගතයේ රැකියාව සඳහා උපකාරී වන්නේ යැයි ඔබ සිතන්නේද</t>
  </si>
  <si>
    <t>33. ශ්‍රී ලංකාවේ යහපත් මාධ්‍ය සංස්කෘතික් බිහිවීම  කෙරෙහි ජනමාධ්‍යවේදීන් ලබන අධ්‍යාපනය බලපාන බව ඔබ විශ්වාස කරන්නේද</t>
  </si>
  <si>
    <t>34. වර්තමානයේ ශ්‍රී ලංකාවේ මාධ්‍ය ආයතනයන්හි යෙදී සිටින මාධ්‍යවේදීන්ට නිසි අධ්‍යාපනයක් ඇතැයි ඔබ සිතන්නේද</t>
  </si>
  <si>
    <t>35. ජනමාධ්‍යවේදීන් ට මාධ්‍ය සම්බන්ධයෙන් තිබිය යුතු යැයි ඔබ සිතන අධ්‍යාපන මට්ටම විය යුත්තේ,</t>
  </si>
  <si>
    <t>36. උපාධියෙන් පසුව අනිවාර්යෙන්ම ඔබ මාධ්‍ය හා සම්බන්ධ ආයතනයක රැකියාවක් කළ යුතු යැයි විශ්වාස කරන්නේද</t>
  </si>
  <si>
    <t>37. ඔබගේ උපාධියෙන් පසු ඔබ මාධ්‍ය ක්ෂේත්‍රයේ රැකියාව යෙදීමට පෞද්ගලිකව රැචිකත්වයක් දක්වන්නේද</t>
  </si>
  <si>
    <t>39. මාධ්‍යයෙන් ලබා දෙන පණිවිඩයක් ඔබට ඒ පිළිබඳව අධ්‍යාපනයක් නොමැති ව තේරුම් ගත හැකියැයි සිතන්නේද</t>
  </si>
  <si>
    <t>40. මාධ්‍ය පිළිබඳව අධ්‍යාපනයක් පුද්ගලයන් ලැබිය යුතු යැයි සිතන්නේද</t>
  </si>
  <si>
    <t>43. ඔබ උපාධියට හදාරන කරුණු ප්‍රායෝගික ජීවිතයේදී (සාමාන්‍ය) ඔබට උපකාරී වන්නේද</t>
  </si>
  <si>
    <t>44. අනෙක් විශ්වවිද්‍යාලයන්හි සංනිවේදනය සහ මාධ්‍ය සම්බන්ධයෙන් වෙන උපාධිය සමඟ සංසන්දනය කරන විට ඔබගේ උපාධිය පිළිබඳ  ඔබ තෘප්තිමත්ද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</si>
  <si>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</si>
  <si>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</si>
  <si>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</si>
  <si>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</si>
  <si>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</si>
  <si>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</si>
  <si>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</si>
  <si>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</si>
  <si>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</si>
  <si>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</si>
  <si>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N</t>
  </si>
  <si>
    <t>Valid</t>
  </si>
  <si>
    <t>Missing</t>
  </si>
  <si>
    <t>Frequency Table</t>
  </si>
  <si>
    <t>Frequency</t>
  </si>
  <si>
    <t>Percent</t>
  </si>
  <si>
    <t>Valid Percent</t>
  </si>
  <si>
    <t>Cumulative Percent</t>
  </si>
  <si>
    <t>tl;=j</t>
  </si>
  <si>
    <t>ixLHd;h</t>
  </si>
  <si>
    <t>m%;sY;h</t>
  </si>
  <si>
    <t>j&lt;x.= m%;sY;h</t>
  </si>
  <si>
    <t>iuqÉÑ; ixLHd;h</t>
  </si>
  <si>
    <t>mq¾I</t>
  </si>
  <si>
    <t>ia;aÍ</t>
  </si>
  <si>
    <t>ckudèh wèhhk wxYh" YaÍmd,s uKavmh" fld&lt;U úYajúoahd,h</t>
  </si>
  <si>
    <t>ckikaksfõok wèhhk wxYh" le,‚h úYajúoahd,h</t>
  </si>
  <si>
    <t>ckikaksfõok wèhhk wxYh" chj¾Okmqr úYajúoahd,h</t>
  </si>
  <si>
    <t>f;jk jir</t>
  </si>
  <si>
    <t>isõjk jir</t>
  </si>
  <si>
    <t>wfmdi Wiia fm&lt;</t>
  </si>
  <si>
    <t>wfmdi idudkah fm&lt;</t>
  </si>
  <si>
    <t>fkdue;</t>
  </si>
  <si>
    <t>jdr fofla§u</t>
  </si>
  <si>
    <t>wi;=gqodhls</t>
  </si>
  <si>
    <t>b;d i;=gqodhlhs</t>
  </si>
  <si>
    <t>uèhia:hs</t>
  </si>
  <si>
    <t>i;=gqodhlhs</t>
  </si>
  <si>
    <t>woyila ke;</t>
  </si>
  <si>
    <t>Tõ</t>
  </si>
  <si>
    <t>;rula ÿrg</t>
  </si>
  <si>
    <t>ke;</t>
  </si>
  <si>
    <t>bÈßm;a lsÍï ^M%ffikagáTkaia&amp;</t>
  </si>
  <si>
    <t>lafIa;ar ksÍlaIK ^FB,aâ úisÜia&amp;</t>
  </si>
  <si>
    <t>;ks mej/ï fyda lKavdhï mej/ï</t>
  </si>
  <si>
    <t>mardfhda.sl laßhdldrlï ^M%cácw,a&amp;</t>
  </si>
  <si>
    <t>jdÑl mÍlaIKh ^Vbjd</t>
  </si>
  <si>
    <t>jdr wjidk úNd.</t>
  </si>
  <si>
    <t>lsj fkdyel</t>
  </si>
  <si>
    <t>GaV$VbfvT leurd laßhdlrejka iy ixialdrljreka - GaV$VbfvT Cwfur Ofmrfgd¾ia &amp; Eäfgd¾ia</t>
  </si>
  <si>
    <t>wèhdmk mßmd,lhska - EvqcwáTka weâñksiag%fgd¾ia</t>
  </si>
  <si>
    <t>w¾:l:kh lrkak iy mßj¾;lhka - ftkafg¾fm%fg¾ia wkaâ G%kaia,fgd¾ia</t>
  </si>
  <si>
    <t>wf,úlrK iy úl=Kqï l&lt;ukdlrejka - Mw¾fláka.a &amp; Swf,ia Mwkf.¾ia</t>
  </si>
  <si>
    <t>k¿jka ksIamdolhska iy wèhlaIjreka - wecfgd¾ia" M%ොvqct¾ia" &amp; Vsfrcfgd¾ia</t>
  </si>
  <si>
    <t>ks¾udKlrejka - fVis.afk¾ia</t>
  </si>
  <si>
    <t>ks¾udKYS,S wèhlaIjreka - Cf¾áfj Vsfrcfgd¾ia</t>
  </si>
  <si>
    <t>mdi,a .=rejreka  fjk;a úIhhka iïnkaOj</t>
  </si>
  <si>
    <t>mdi,a .=rejreka ^ udOH úIh iïnkaOj&amp;- Sfpda,a fGafp¾ia"</t>
  </si>
  <si>
    <t>marjD;a;s úYaf,aIlhska˜‍ jd¾;dlrejka iy jd¾;dlrejka - fKõia wek,ahaiaÜia" ¾‍tfmd¾fg¾ia" &amp; CTr%fiafmdkafvkaÜia</t>
  </si>
  <si>
    <t>nyq ksmqK;d udèhfõ§ka - MW,aá Sls,a,aia JTW¾k,siaÜia</t>
  </si>
  <si>
    <t>uyck iïnkaO;d ks,OdÍka" ikaksfõok ks,OdÍka - Mqí,sc ¾‍t,áTkaia T*a*sct¾ia" CTïuqkscwáTka T*a*sct¾ia</t>
  </si>
  <si>
    <t>f,aLlhka" ixialdrljreka"  l;=jreka iy úpdrlhka -Wßfg¾ia" Eäfgd¾ia" weWf;d¾ia wkaâ Cßácia</t>
  </si>
  <si>
    <t>úoaj;=ka  - wecwfvñcia</t>
  </si>
  <si>
    <t>fj&lt;|m, m¾fhaIK úYaf,aIlhska iy wf,úlrK úfYaI{hska - Mw¾flÜ ¾‍tfia¾É wek,ahaiaÜia &amp; Mw¾fláka.a Sfmcbw,siaÜia</t>
  </si>
  <si>
    <t>w'fmd'i' W'fm&lt;</t>
  </si>
  <si>
    <t>l=uk fyda Wmdêhla</t>
  </si>
  <si>
    <t>mYapd;a Wmdê ämaf,daudjla</t>
  </si>
  <si>
    <t>mYapd;a Wmdêhla</t>
  </si>
  <si>
    <t>udèh iïnkaOfhka Wmdêhla</t>
  </si>
  <si>
    <t>udèh iïnkaOfhka ämaf,daud mdGud,djla</t>
  </si>
  <si>
    <t>udèh iïnkaOfhka iy;sl m;ar mdGud,djla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</si>
</sst>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2"/>
    </font>
    <font>
      <b/>
      <sz val="12"/>
      <color theme="1"/>
      <name val="Arial Bold"/>
      <family val="2"/>
    </font>
    <font>
      <sz val="12"/>
      <color theme="1"/>
      <name val="Arial"/>
      <family val="2"/>
    </font>
    <font>
      <sz val="12"/>
      <color theme="1"/>
      <name val="FMAbhaya"/>
    </font>
    <font>
      <sz val="12"/>
      <name val="FMAbhaya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59">
    <xf numFmtId="0" fontId="0" fillId="0" borderId="0" xfId="0"/>
    <xf numFmtId="0" fontId="2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4" fillId="0" borderId="3" xfId="5" applyFont="1" applyFill="1" applyBorder="1" applyAlignment="1">
      <alignment vertical="center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3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3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3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6" fillId="0" borderId="8" xfId="12" applyFont="1" applyFill="1" applyBorder="1" applyAlignment="1">
      <alignment horizontal="left" vertical="top" wrapText="1"/>
    </xf>
    <xf numFmtId="0" fontId="7" fillId="2" borderId="25" xfId="43" applyFont="1" applyBorder="1" applyAlignment="1">
      <alignment horizontal="center" wrapText="1"/>
    </xf>
    <xf numFmtId="0" fontId="7" fillId="2" borderId="26" xfId="44" applyFont="1" applyBorder="1" applyAlignment="1">
      <alignment horizontal="center" wrapText="1"/>
    </xf>
    <xf numFmtId="0" fontId="7" fillId="2" borderId="27" xfId="45" applyFont="1" applyBorder="1" applyAlignment="1">
      <alignment horizontal="center" wrapText="1"/>
    </xf>
    <xf numFmtId="0" fontId="6" fillId="0" borderId="0" xfId="0" applyFont="1" applyFill="1"/>
    <xf numFmtId="0" fontId="6" fillId="0" borderId="7" xfId="10" applyFont="1" applyFill="1" applyBorder="1" applyAlignment="1">
      <alignment horizontal="left" vertical="top" wrapText="1"/>
    </xf>
    <xf numFmtId="0" fontId="6" fillId="0" borderId="17" xfId="25" applyFont="1" applyFill="1" applyBorder="1" applyAlignment="1">
      <alignment horizontal="left" vertical="top" wrapText="1"/>
    </xf>
    <xf numFmtId="0" fontId="6" fillId="0" borderId="13" xfId="20" applyFont="1" applyFill="1" applyBorder="1" applyAlignment="1">
      <alignment wrapText="1"/>
    </xf>
    <xf numFmtId="0" fontId="6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164" fontId="5" fillId="0" borderId="10" xfId="34" applyNumberFormat="1" applyFont="1" applyFill="1" applyBorder="1" applyAlignment="1">
      <alignment horizontal="right" vertical="top"/>
    </xf>
    <xf numFmtId="165" fontId="5" fillId="0" borderId="10" xfId="36" applyNumberFormat="1" applyFont="1" applyFill="1" applyBorder="1" applyAlignment="1">
      <alignment horizontal="right" vertical="top"/>
    </xf>
    <xf numFmtId="165" fontId="5" fillId="0" borderId="28" xfId="32" applyNumberFormat="1" applyFont="1" applyFill="1" applyBorder="1" applyAlignment="1">
      <alignment horizontal="right" vertical="top"/>
    </xf>
    <xf numFmtId="165" fontId="5" fillId="0" borderId="15" xfId="37" applyNumberFormat="1" applyFont="1" applyFill="1" applyBorder="1" applyAlignment="1">
      <alignment horizontal="right" vertical="top"/>
    </xf>
    <xf numFmtId="165" fontId="5" fillId="0" borderId="3" xfId="32" applyNumberFormat="1" applyFont="1" applyFill="1" applyBorder="1" applyAlignment="1">
      <alignment horizontal="right" vertical="top"/>
    </xf>
  </cellXfs>
  <cellStyles count="46">
    <cellStyle name="Normal" xfId="0" builtinId="0"/>
    <cellStyle name="style1640843387007" xfId="43" xr:uid="{490DBCED-3EAC-4F54-9A6B-0A63F350721F}"/>
    <cellStyle name="style1640843387084" xfId="44" xr:uid="{168DB378-7434-4E30-8B1A-388CE9FB6FED}"/>
    <cellStyle name="style1640843387177" xfId="45" xr:uid="{2B6FA70A-5149-4CF9-A455-8D7C4DD3F2C4}"/>
    <cellStyle name="style1688923335334" xfId="1" xr:uid="{00000000-0005-0000-0000-000001000000}"/>
    <cellStyle name="style1688923335456" xfId="2" xr:uid="{00000000-0005-0000-0000-000002000000}"/>
    <cellStyle name="style1688923335541" xfId="3" xr:uid="{00000000-0005-0000-0000-000003000000}"/>
    <cellStyle name="style1688923335658" xfId="4" xr:uid="{00000000-0005-0000-0000-000004000000}"/>
    <cellStyle name="style1688923335762" xfId="5" xr:uid="{00000000-0005-0000-0000-000005000000}"/>
    <cellStyle name="style1688923335865" xfId="6" xr:uid="{00000000-0005-0000-0000-000006000000}"/>
    <cellStyle name="style1688923335942" xfId="7" xr:uid="{00000000-0005-0000-0000-000007000000}"/>
    <cellStyle name="style1688923336052" xfId="8" xr:uid="{00000000-0005-0000-0000-000008000000}"/>
    <cellStyle name="style1688923336144" xfId="9" xr:uid="{00000000-0005-0000-0000-000009000000}"/>
    <cellStyle name="style1688923336233" xfId="10" xr:uid="{00000000-0005-0000-0000-00000A000000}"/>
    <cellStyle name="style1688923336330" xfId="11" xr:uid="{00000000-0005-0000-0000-00000B000000}"/>
    <cellStyle name="style1688923336438" xfId="12" xr:uid="{00000000-0005-0000-0000-00000C000000}"/>
    <cellStyle name="style1688923336525" xfId="13" xr:uid="{00000000-0005-0000-0000-00000D000000}"/>
    <cellStyle name="style1688923336608" xfId="14" xr:uid="{00000000-0005-0000-0000-00000E000000}"/>
    <cellStyle name="style1688923336698" xfId="15" xr:uid="{00000000-0005-0000-0000-00000F000000}"/>
    <cellStyle name="style1688923336761" xfId="16" xr:uid="{00000000-0005-0000-0000-000010000000}"/>
    <cellStyle name="style1688923336822" xfId="17" xr:uid="{00000000-0005-0000-0000-000011000000}"/>
    <cellStyle name="style1688923336907" xfId="18" xr:uid="{00000000-0005-0000-0000-000012000000}"/>
    <cellStyle name="style1688923336981" xfId="19" xr:uid="{00000000-0005-0000-0000-000013000000}"/>
    <cellStyle name="style1688923337068" xfId="20" xr:uid="{00000000-0005-0000-0000-000014000000}"/>
    <cellStyle name="style1688923337150" xfId="21" xr:uid="{00000000-0005-0000-0000-000015000000}"/>
    <cellStyle name="style1688923337232" xfId="22" xr:uid="{00000000-0005-0000-0000-000016000000}"/>
    <cellStyle name="style1688923337325" xfId="23" xr:uid="{00000000-0005-0000-0000-000017000000}"/>
    <cellStyle name="style1688923337411" xfId="24" xr:uid="{00000000-0005-0000-0000-000018000000}"/>
    <cellStyle name="style1688923337493" xfId="25" xr:uid="{00000000-0005-0000-0000-000019000000}"/>
    <cellStyle name="style1688923337575" xfId="26" xr:uid="{00000000-0005-0000-0000-00001A000000}"/>
    <cellStyle name="style1688923337655" xfId="27" xr:uid="{00000000-0005-0000-0000-00001B000000}"/>
    <cellStyle name="style1688923337745" xfId="28" xr:uid="{00000000-0005-0000-0000-00001C000000}"/>
    <cellStyle name="style1688923337836" xfId="29" xr:uid="{00000000-0005-0000-0000-00001D000000}"/>
    <cellStyle name="style1688923337923" xfId="30" xr:uid="{00000000-0005-0000-0000-00001E000000}"/>
    <cellStyle name="style1688923338016" xfId="31" xr:uid="{00000000-0005-0000-0000-00001F000000}"/>
    <cellStyle name="style1688923338105" xfId="32" xr:uid="{00000000-0005-0000-0000-000020000000}"/>
    <cellStyle name="style1688923338166" xfId="33" xr:uid="{00000000-0005-0000-0000-000021000000}"/>
    <cellStyle name="style1688923338226" xfId="34" xr:uid="{00000000-0005-0000-0000-000022000000}"/>
    <cellStyle name="style1688923338307" xfId="35" xr:uid="{00000000-0005-0000-0000-000023000000}"/>
    <cellStyle name="style1688923338389" xfId="36" xr:uid="{00000000-0005-0000-0000-000024000000}"/>
    <cellStyle name="style1688923338470" xfId="37" xr:uid="{00000000-0005-0000-0000-000025000000}"/>
    <cellStyle name="style1688923338531" xfId="38" xr:uid="{00000000-0005-0000-0000-000026000000}"/>
    <cellStyle name="style1688923338847" xfId="39" xr:uid="{00000000-0005-0000-0000-000027000000}"/>
    <cellStyle name="style1688923338935" xfId="40" xr:uid="{00000000-0005-0000-0000-000028000000}"/>
    <cellStyle name="style1688923339021" xfId="41" xr:uid="{00000000-0005-0000-0000-000029000000}"/>
    <cellStyle name="style1688923339108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Sheet1!$C$58:$C$59</c:f>
              <c:strCache>
                <c:ptCount val="2"/>
                <c:pt idx="0">
                  <c:v>mq¾I</c:v>
                </c:pt>
                <c:pt idx="1">
                  <c:v>ia;aÍ</c:v>
                </c:pt>
              </c:strCache>
            </c:strRef>
          </c:cat>
          <c:val>
            <c:numRef>
              <c:f>Sheet1!$D$58:$D$59</c:f>
              <c:numCache>
                <c:formatCode>###0</c:formatCode>
                <c:ptCount val="2"/>
                <c:pt idx="0">
                  <c:v>46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8DA-ACE0-BECF74DE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765832"/>
        <c:axId val="607767272"/>
      </c:barChart>
      <c:catAx>
        <c:axId val="6077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67272"/>
        <c:crosses val="autoZero"/>
        <c:auto val="1"/>
        <c:lblAlgn val="ctr"/>
        <c:lblOffset val="100"/>
        <c:noMultiLvlLbl val="0"/>
      </c:catAx>
      <c:valAx>
        <c:axId val="6077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53</xdr:row>
      <xdr:rowOff>23812</xdr:rowOff>
    </xdr:from>
    <xdr:to>
      <xdr:col>12</xdr:col>
      <xdr:colOff>600075</xdr:colOff>
      <xdr:row>65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F4C2A-D830-7061-DCFA-EE4042A3C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628"/>
  <sheetViews>
    <sheetView tabSelected="1" topLeftCell="A613" workbookViewId="0">
      <selection activeCell="K629" sqref="K629"/>
    </sheetView>
  </sheetViews>
  <sheetFormatPr defaultRowHeight="15.75" x14ac:dyDescent="0.25"/>
  <cols>
    <col min="1" max="1" width="9.140625" style="1"/>
    <col min="2" max="2" width="21.140625" style="30" customWidth="1"/>
    <col min="3" max="3" width="22.7109375" style="46" customWidth="1"/>
    <col min="4" max="4" width="23" style="1" customWidth="1"/>
    <col min="5" max="36" width="13.5703125" style="1" customWidth="1"/>
    <col min="37" max="46" width="9.5703125" style="1" customWidth="1"/>
    <col min="47" max="16384" width="9.140625" style="1"/>
  </cols>
  <sheetData>
    <row r="2" spans="2:2" x14ac:dyDescent="0.25">
      <c r="B2" s="31" t="s">
        <v>0</v>
      </c>
    </row>
    <row r="5" spans="2:2" x14ac:dyDescent="0.25">
      <c r="B5" s="31" t="s">
        <v>1</v>
      </c>
    </row>
    <row r="6" spans="2:2" x14ac:dyDescent="0.25">
      <c r="B6" s="31" t="s">
        <v>2</v>
      </c>
    </row>
    <row r="7" spans="2:2" x14ac:dyDescent="0.25">
      <c r="B7" s="31" t="s">
        <v>3</v>
      </c>
    </row>
    <row r="8" spans="2:2" x14ac:dyDescent="0.25">
      <c r="B8" s="31" t="s">
        <v>4</v>
      </c>
    </row>
    <row r="9" spans="2:2" x14ac:dyDescent="0.25">
      <c r="B9" s="31" t="s">
        <v>5</v>
      </c>
    </row>
    <row r="10" spans="2:2" x14ac:dyDescent="0.25">
      <c r="B10" s="31" t="s">
        <v>6</v>
      </c>
    </row>
    <row r="11" spans="2:2" x14ac:dyDescent="0.25">
      <c r="B11" s="31" t="s">
        <v>7</v>
      </c>
    </row>
    <row r="12" spans="2:2" x14ac:dyDescent="0.25">
      <c r="B12" s="31" t="s">
        <v>8</v>
      </c>
    </row>
    <row r="13" spans="2:2" x14ac:dyDescent="0.25">
      <c r="B13" s="31" t="s">
        <v>9</v>
      </c>
    </row>
    <row r="14" spans="2:2" x14ac:dyDescent="0.25">
      <c r="B14" s="31" t="s">
        <v>10</v>
      </c>
    </row>
    <row r="15" spans="2:2" x14ac:dyDescent="0.25">
      <c r="B15" s="31" t="s">
        <v>11</v>
      </c>
    </row>
    <row r="16" spans="2:2" x14ac:dyDescent="0.25">
      <c r="B16" s="31" t="s">
        <v>12</v>
      </c>
    </row>
    <row r="17" spans="2:4" x14ac:dyDescent="0.25">
      <c r="B17" s="31" t="s">
        <v>13</v>
      </c>
    </row>
    <row r="18" spans="2:4" x14ac:dyDescent="0.25">
      <c r="B18" s="31" t="s">
        <v>14</v>
      </c>
    </row>
    <row r="19" spans="2:4" x14ac:dyDescent="0.25">
      <c r="B19" s="31" t="s">
        <v>15</v>
      </c>
    </row>
    <row r="20" spans="2:4" x14ac:dyDescent="0.25">
      <c r="B20" s="31" t="s">
        <v>16</v>
      </c>
    </row>
    <row r="21" spans="2:4" x14ac:dyDescent="0.25">
      <c r="B21" s="31" t="s">
        <v>17</v>
      </c>
    </row>
    <row r="22" spans="2:4" x14ac:dyDescent="0.25">
      <c r="B22" s="31" t="s">
        <v>18</v>
      </c>
    </row>
    <row r="23" spans="2:4" x14ac:dyDescent="0.25">
      <c r="B23" s="31" t="s">
        <v>19</v>
      </c>
    </row>
    <row r="24" spans="2:4" x14ac:dyDescent="0.25">
      <c r="B24" s="31" t="s">
        <v>20</v>
      </c>
    </row>
    <row r="25" spans="2:4" x14ac:dyDescent="0.25">
      <c r="B25" s="31" t="s">
        <v>21</v>
      </c>
    </row>
    <row r="26" spans="2:4" x14ac:dyDescent="0.25">
      <c r="B26" s="31" t="s">
        <v>22</v>
      </c>
    </row>
    <row r="29" spans="2:4" x14ac:dyDescent="0.25">
      <c r="B29" s="32" t="s">
        <v>23</v>
      </c>
    </row>
    <row r="31" spans="2:4" ht="21" customHeight="1" x14ac:dyDescent="0.25">
      <c r="B31" s="2" t="s">
        <v>24</v>
      </c>
      <c r="C31" s="3"/>
      <c r="D31" s="4"/>
    </row>
    <row r="32" spans="2:4" ht="17.100000000000001" customHeight="1" x14ac:dyDescent="0.25">
      <c r="B32" s="5" t="s">
        <v>25</v>
      </c>
      <c r="C32" s="6"/>
      <c r="D32" s="7" t="s">
        <v>26</v>
      </c>
    </row>
    <row r="33" spans="2:46" ht="17.100000000000001" customHeight="1" x14ac:dyDescent="0.25">
      <c r="B33" s="8" t="s">
        <v>27</v>
      </c>
      <c r="C33" s="9"/>
      <c r="D33" s="10" t="s">
        <v>28</v>
      </c>
    </row>
    <row r="34" spans="2:46" ht="17.100000000000001" customHeight="1" x14ac:dyDescent="0.25">
      <c r="B34" s="33" t="s">
        <v>29</v>
      </c>
      <c r="C34" s="47" t="s">
        <v>30</v>
      </c>
      <c r="D34" s="10" t="s">
        <v>31</v>
      </c>
    </row>
    <row r="35" spans="2:46" ht="17.100000000000001" customHeight="1" x14ac:dyDescent="0.25">
      <c r="B35" s="33"/>
      <c r="C35" s="47" t="s">
        <v>32</v>
      </c>
      <c r="D35" s="10" t="s">
        <v>33</v>
      </c>
    </row>
    <row r="36" spans="2:46" ht="17.100000000000001" customHeight="1" x14ac:dyDescent="0.25">
      <c r="B36" s="33"/>
      <c r="C36" s="47" t="s">
        <v>34</v>
      </c>
      <c r="D36" s="10" t="s">
        <v>33</v>
      </c>
    </row>
    <row r="37" spans="2:46" ht="17.100000000000001" customHeight="1" x14ac:dyDescent="0.25">
      <c r="B37" s="33"/>
      <c r="C37" s="47" t="s">
        <v>35</v>
      </c>
      <c r="D37" s="10" t="s">
        <v>33</v>
      </c>
    </row>
    <row r="38" spans="2:46" ht="30" customHeight="1" x14ac:dyDescent="0.25">
      <c r="B38" s="33"/>
      <c r="C38" s="47" t="s">
        <v>36</v>
      </c>
      <c r="D38" s="11">
        <v>150</v>
      </c>
    </row>
    <row r="39" spans="2:46" ht="45.95" customHeight="1" x14ac:dyDescent="0.25">
      <c r="B39" s="33" t="s">
        <v>37</v>
      </c>
      <c r="C39" s="47" t="s">
        <v>38</v>
      </c>
      <c r="D39" s="10" t="s">
        <v>39</v>
      </c>
    </row>
    <row r="40" spans="2:46" ht="30" customHeight="1" x14ac:dyDescent="0.25">
      <c r="B40" s="33"/>
      <c r="C40" s="47" t="s">
        <v>40</v>
      </c>
      <c r="D40" s="10" t="s">
        <v>41</v>
      </c>
    </row>
    <row r="41" spans="2:46" ht="409.6" customHeight="1" x14ac:dyDescent="0.25">
      <c r="B41" s="8" t="s">
        <v>42</v>
      </c>
      <c r="C41" s="9"/>
      <c r="D41" s="10" t="s">
        <v>43</v>
      </c>
    </row>
    <row r="42" spans="2:46" ht="17.100000000000001" customHeight="1" x14ac:dyDescent="0.25">
      <c r="B42" s="33" t="s">
        <v>44</v>
      </c>
      <c r="C42" s="47" t="s">
        <v>45</v>
      </c>
      <c r="D42" s="12" t="s">
        <v>46</v>
      </c>
    </row>
    <row r="43" spans="2:46" ht="17.100000000000001" customHeight="1" x14ac:dyDescent="0.25">
      <c r="B43" s="34"/>
      <c r="C43" s="42" t="s">
        <v>47</v>
      </c>
      <c r="D43" s="13" t="s">
        <v>46</v>
      </c>
    </row>
    <row r="46" spans="2:46" x14ac:dyDescent="0.25">
      <c r="B46" s="35" t="s">
        <v>48</v>
      </c>
    </row>
    <row r="48" spans="2:46" ht="21" customHeight="1" x14ac:dyDescent="0.25">
      <c r="B48" s="2" t="s">
        <v>49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4"/>
    </row>
    <row r="49" spans="2:46" ht="285.95" customHeight="1" x14ac:dyDescent="0.25">
      <c r="B49" s="14"/>
      <c r="C49" s="15"/>
      <c r="D49" s="16" t="s">
        <v>50</v>
      </c>
      <c r="E49" s="17" t="s">
        <v>51</v>
      </c>
      <c r="F49" s="17" t="s">
        <v>52</v>
      </c>
      <c r="G49" s="17" t="s">
        <v>53</v>
      </c>
      <c r="H49" s="17" t="s">
        <v>54</v>
      </c>
      <c r="I49" s="17" t="s">
        <v>55</v>
      </c>
      <c r="J49" s="17" t="s">
        <v>56</v>
      </c>
      <c r="K49" s="17" t="s">
        <v>57</v>
      </c>
      <c r="L49" s="17" t="s">
        <v>58</v>
      </c>
      <c r="M49" s="17" t="s">
        <v>59</v>
      </c>
      <c r="N49" s="17" t="s">
        <v>60</v>
      </c>
      <c r="O49" s="17" t="s">
        <v>61</v>
      </c>
      <c r="P49" s="17" t="s">
        <v>62</v>
      </c>
      <c r="Q49" s="17" t="s">
        <v>63</v>
      </c>
      <c r="R49" s="17" t="s">
        <v>64</v>
      </c>
      <c r="S49" s="17" t="s">
        <v>65</v>
      </c>
      <c r="T49" s="17" t="s">
        <v>66</v>
      </c>
      <c r="U49" s="17" t="s">
        <v>67</v>
      </c>
      <c r="V49" s="17" t="s">
        <v>68</v>
      </c>
      <c r="W49" s="17" t="s">
        <v>69</v>
      </c>
      <c r="X49" s="17" t="s">
        <v>70</v>
      </c>
      <c r="Y49" s="17" t="s">
        <v>71</v>
      </c>
      <c r="Z49" s="17" t="s">
        <v>72</v>
      </c>
      <c r="AA49" s="17" t="s">
        <v>73</v>
      </c>
      <c r="AB49" s="17" t="s">
        <v>74</v>
      </c>
      <c r="AC49" s="17" t="s">
        <v>75</v>
      </c>
      <c r="AD49" s="17" t="s">
        <v>76</v>
      </c>
      <c r="AE49" s="17" t="s">
        <v>77</v>
      </c>
      <c r="AF49" s="17" t="s">
        <v>78</v>
      </c>
      <c r="AG49" s="17" t="s">
        <v>79</v>
      </c>
      <c r="AH49" s="17" t="s">
        <v>80</v>
      </c>
      <c r="AI49" s="17" t="s">
        <v>81</v>
      </c>
      <c r="AJ49" s="17" t="s">
        <v>82</v>
      </c>
      <c r="AK49" s="17" t="s">
        <v>83</v>
      </c>
      <c r="AL49" s="17" t="s">
        <v>84</v>
      </c>
      <c r="AM49" s="17" t="s">
        <v>85</v>
      </c>
      <c r="AN49" s="17" t="s">
        <v>86</v>
      </c>
      <c r="AO49" s="17" t="s">
        <v>87</v>
      </c>
      <c r="AP49" s="17" t="s">
        <v>88</v>
      </c>
      <c r="AQ49" s="17" t="s">
        <v>89</v>
      </c>
      <c r="AR49" s="17" t="s">
        <v>90</v>
      </c>
      <c r="AS49" s="17" t="s">
        <v>91</v>
      </c>
      <c r="AT49" s="18" t="s">
        <v>92</v>
      </c>
    </row>
    <row r="50" spans="2:46" ht="17.100000000000001" customHeight="1" x14ac:dyDescent="0.25">
      <c r="B50" s="36" t="s">
        <v>93</v>
      </c>
      <c r="C50" s="48" t="s">
        <v>94</v>
      </c>
      <c r="D50" s="19">
        <v>150</v>
      </c>
      <c r="E50" s="20">
        <v>150</v>
      </c>
      <c r="F50" s="20">
        <v>150</v>
      </c>
      <c r="G50" s="20">
        <v>150</v>
      </c>
      <c r="H50" s="20">
        <v>150</v>
      </c>
      <c r="I50" s="20">
        <v>150</v>
      </c>
      <c r="J50" s="20">
        <v>150</v>
      </c>
      <c r="K50" s="20">
        <v>150</v>
      </c>
      <c r="L50" s="20">
        <v>150</v>
      </c>
      <c r="M50" s="20">
        <v>150</v>
      </c>
      <c r="N50" s="20">
        <v>150</v>
      </c>
      <c r="O50" s="20">
        <v>150</v>
      </c>
      <c r="P50" s="20">
        <v>150</v>
      </c>
      <c r="Q50" s="20">
        <v>150</v>
      </c>
      <c r="R50" s="20">
        <v>150</v>
      </c>
      <c r="S50" s="20">
        <v>150</v>
      </c>
      <c r="T50" s="20">
        <v>150</v>
      </c>
      <c r="U50" s="20">
        <v>150</v>
      </c>
      <c r="V50" s="20">
        <v>150</v>
      </c>
      <c r="W50" s="20">
        <v>150</v>
      </c>
      <c r="X50" s="20">
        <v>150</v>
      </c>
      <c r="Y50" s="20">
        <v>150</v>
      </c>
      <c r="Z50" s="20">
        <v>150</v>
      </c>
      <c r="AA50" s="20">
        <v>150</v>
      </c>
      <c r="AB50" s="20">
        <v>150</v>
      </c>
      <c r="AC50" s="20">
        <v>150</v>
      </c>
      <c r="AD50" s="20">
        <v>150</v>
      </c>
      <c r="AE50" s="20">
        <v>150</v>
      </c>
      <c r="AF50" s="20">
        <v>150</v>
      </c>
      <c r="AG50" s="20">
        <v>150</v>
      </c>
      <c r="AH50" s="20">
        <v>150</v>
      </c>
      <c r="AI50" s="20">
        <v>150</v>
      </c>
      <c r="AJ50" s="20">
        <v>150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1">
        <v>0</v>
      </c>
    </row>
    <row r="51" spans="2:46" ht="17.100000000000001" customHeight="1" x14ac:dyDescent="0.25">
      <c r="B51" s="34"/>
      <c r="C51" s="42" t="s">
        <v>95</v>
      </c>
      <c r="D51" s="22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150</v>
      </c>
      <c r="AL51" s="23">
        <v>150</v>
      </c>
      <c r="AM51" s="23">
        <v>150</v>
      </c>
      <c r="AN51" s="23">
        <v>150</v>
      </c>
      <c r="AO51" s="23">
        <v>150</v>
      </c>
      <c r="AP51" s="23">
        <v>150</v>
      </c>
      <c r="AQ51" s="23">
        <v>150</v>
      </c>
      <c r="AR51" s="23">
        <v>150</v>
      </c>
      <c r="AS51" s="23">
        <v>150</v>
      </c>
      <c r="AT51" s="24">
        <v>150</v>
      </c>
    </row>
    <row r="54" spans="2:46" x14ac:dyDescent="0.25">
      <c r="B54" s="32" t="s">
        <v>96</v>
      </c>
    </row>
    <row r="56" spans="2:46" ht="21" customHeight="1" x14ac:dyDescent="0.25">
      <c r="B56" s="2" t="s">
        <v>50</v>
      </c>
      <c r="C56" s="3"/>
      <c r="D56" s="3"/>
      <c r="E56" s="3"/>
      <c r="F56" s="3"/>
      <c r="G56" s="4"/>
    </row>
    <row r="57" spans="2:46" ht="29.1" customHeight="1" x14ac:dyDescent="0.25">
      <c r="B57" s="14"/>
      <c r="C57" s="15"/>
      <c r="D57" s="43" t="s">
        <v>102</v>
      </c>
      <c r="E57" s="44" t="s">
        <v>103</v>
      </c>
      <c r="F57" s="44" t="s">
        <v>104</v>
      </c>
      <c r="G57" s="45" t="s">
        <v>105</v>
      </c>
    </row>
    <row r="58" spans="2:46" ht="17.100000000000001" customHeight="1" x14ac:dyDescent="0.25">
      <c r="B58" s="37"/>
      <c r="C58" s="48" t="s">
        <v>106</v>
      </c>
      <c r="D58" s="19">
        <v>46</v>
      </c>
      <c r="E58" s="56">
        <f>D58/150*100</f>
        <v>30.666666666666664</v>
      </c>
      <c r="F58" s="56">
        <f>E58</f>
        <v>30.666666666666664</v>
      </c>
      <c r="G58" s="25">
        <f>F58</f>
        <v>30.666666666666664</v>
      </c>
    </row>
    <row r="59" spans="2:46" ht="17.100000000000001" customHeight="1" x14ac:dyDescent="0.25">
      <c r="B59" s="33"/>
      <c r="C59" s="47" t="s">
        <v>107</v>
      </c>
      <c r="D59" s="54">
        <v>104</v>
      </c>
      <c r="E59" s="58">
        <f>D59/150*100</f>
        <v>69.333333333333343</v>
      </c>
      <c r="F59" s="58">
        <f>E59</f>
        <v>69.333333333333343</v>
      </c>
      <c r="G59" s="55">
        <f>F59+G58</f>
        <v>100</v>
      </c>
    </row>
    <row r="60" spans="2:46" ht="17.100000000000001" customHeight="1" x14ac:dyDescent="0.25">
      <c r="B60" s="34"/>
      <c r="C60" s="42" t="s">
        <v>101</v>
      </c>
      <c r="D60" s="22">
        <v>150</v>
      </c>
      <c r="E60" s="57">
        <v>100</v>
      </c>
      <c r="F60" s="57">
        <v>100</v>
      </c>
      <c r="G60" s="28"/>
    </row>
    <row r="72" spans="2:7" ht="21" customHeight="1" x14ac:dyDescent="0.25">
      <c r="B72" s="2" t="s">
        <v>51</v>
      </c>
      <c r="C72" s="3"/>
      <c r="D72" s="3"/>
      <c r="E72" s="3"/>
      <c r="F72" s="3"/>
      <c r="G72" s="4"/>
    </row>
    <row r="73" spans="2:7" ht="29.1" customHeight="1" x14ac:dyDescent="0.25">
      <c r="B73" s="38"/>
      <c r="C73" s="49"/>
      <c r="D73" s="43" t="s">
        <v>102</v>
      </c>
      <c r="E73" s="44" t="s">
        <v>103</v>
      </c>
      <c r="F73" s="44" t="s">
        <v>104</v>
      </c>
      <c r="G73" s="45" t="s">
        <v>105</v>
      </c>
    </row>
    <row r="74" spans="2:7" ht="59.1" customHeight="1" x14ac:dyDescent="0.25">
      <c r="B74" s="39"/>
      <c r="C74" s="48" t="s">
        <v>108</v>
      </c>
      <c r="D74" s="19">
        <v>52</v>
      </c>
      <c r="E74" s="56">
        <f>D74/150*100</f>
        <v>34.666666666666671</v>
      </c>
      <c r="F74" s="56">
        <f>E74</f>
        <v>34.666666666666671</v>
      </c>
      <c r="G74" s="25">
        <f>F74</f>
        <v>34.666666666666671</v>
      </c>
    </row>
    <row r="75" spans="2:7" ht="59.1" customHeight="1" x14ac:dyDescent="0.25">
      <c r="B75" s="40"/>
      <c r="C75" s="47" t="s">
        <v>109</v>
      </c>
      <c r="D75" s="26">
        <v>50</v>
      </c>
      <c r="E75" s="58">
        <f>D75/150*100</f>
        <v>33.333333333333329</v>
      </c>
      <c r="F75" s="58">
        <f>E75</f>
        <v>33.333333333333329</v>
      </c>
      <c r="G75" s="55">
        <f>F75+G74</f>
        <v>68</v>
      </c>
    </row>
    <row r="76" spans="2:7" ht="59.1" customHeight="1" x14ac:dyDescent="0.25">
      <c r="B76" s="40"/>
      <c r="C76" s="47" t="s">
        <v>110</v>
      </c>
      <c r="D76" s="26">
        <v>48</v>
      </c>
      <c r="E76" s="58">
        <f>D76/150*100</f>
        <v>32</v>
      </c>
      <c r="F76" s="58">
        <f>E76</f>
        <v>32</v>
      </c>
      <c r="G76" s="55">
        <f>F76+G75</f>
        <v>100</v>
      </c>
    </row>
    <row r="77" spans="2:7" ht="17.100000000000001" customHeight="1" x14ac:dyDescent="0.25">
      <c r="B77" s="41"/>
      <c r="C77" s="42" t="s">
        <v>101</v>
      </c>
      <c r="D77" s="22">
        <v>150</v>
      </c>
      <c r="E77" s="27">
        <v>100</v>
      </c>
      <c r="F77" s="27">
        <v>100</v>
      </c>
      <c r="G77" s="28"/>
    </row>
    <row r="89" spans="2:7" ht="21" customHeight="1" x14ac:dyDescent="0.25">
      <c r="B89" s="2" t="s">
        <v>52</v>
      </c>
      <c r="C89" s="3"/>
      <c r="D89" s="3"/>
      <c r="E89" s="3"/>
      <c r="F89" s="3"/>
      <c r="G89" s="4"/>
    </row>
    <row r="90" spans="2:7" ht="29.1" customHeight="1" x14ac:dyDescent="0.25">
      <c r="B90" s="38"/>
      <c r="C90" s="49"/>
      <c r="D90" s="43" t="s">
        <v>102</v>
      </c>
      <c r="E90" s="44" t="s">
        <v>103</v>
      </c>
      <c r="F90" s="44" t="s">
        <v>104</v>
      </c>
      <c r="G90" s="45" t="s">
        <v>105</v>
      </c>
    </row>
    <row r="91" spans="2:7" ht="17.100000000000001" customHeight="1" x14ac:dyDescent="0.25">
      <c r="B91" s="39"/>
      <c r="C91" s="48" t="s">
        <v>111</v>
      </c>
      <c r="D91" s="19">
        <v>54</v>
      </c>
      <c r="E91" s="56">
        <f>D91/150*100</f>
        <v>36</v>
      </c>
      <c r="F91" s="56">
        <f>E91</f>
        <v>36</v>
      </c>
      <c r="G91" s="25">
        <f>F91</f>
        <v>36</v>
      </c>
    </row>
    <row r="92" spans="2:7" ht="17.100000000000001" customHeight="1" x14ac:dyDescent="0.25">
      <c r="B92" s="40"/>
      <c r="C92" s="47" t="s">
        <v>112</v>
      </c>
      <c r="D92" s="26">
        <v>96</v>
      </c>
      <c r="E92" s="58">
        <f>D92/150*100</f>
        <v>64</v>
      </c>
      <c r="F92" s="58">
        <f>E92</f>
        <v>64</v>
      </c>
      <c r="G92" s="55">
        <f>F92+G91</f>
        <v>100</v>
      </c>
    </row>
    <row r="93" spans="2:7" ht="17.100000000000001" customHeight="1" x14ac:dyDescent="0.25">
      <c r="B93" s="41"/>
      <c r="C93" s="42" t="s">
        <v>101</v>
      </c>
      <c r="D93" s="22">
        <v>150</v>
      </c>
      <c r="E93" s="27">
        <v>100</v>
      </c>
      <c r="F93" s="27">
        <v>100</v>
      </c>
      <c r="G93" s="28"/>
    </row>
    <row r="105" spans="2:7" ht="54.95" customHeight="1" x14ac:dyDescent="0.25">
      <c r="B105" s="2" t="s">
        <v>53</v>
      </c>
      <c r="C105" s="3"/>
      <c r="D105" s="3"/>
      <c r="E105" s="3"/>
      <c r="F105" s="3"/>
      <c r="G105" s="4"/>
    </row>
    <row r="106" spans="2:7" ht="29.1" customHeight="1" x14ac:dyDescent="0.25">
      <c r="B106" s="38"/>
      <c r="C106" s="49"/>
      <c r="D106" s="43" t="s">
        <v>102</v>
      </c>
      <c r="E106" s="44" t="s">
        <v>103</v>
      </c>
      <c r="F106" s="44" t="s">
        <v>104</v>
      </c>
      <c r="G106" s="45" t="s">
        <v>105</v>
      </c>
    </row>
    <row r="107" spans="2:7" ht="17.100000000000001" customHeight="1" x14ac:dyDescent="0.25">
      <c r="B107" s="39"/>
      <c r="C107" s="48" t="s">
        <v>113</v>
      </c>
      <c r="D107" s="19">
        <v>86</v>
      </c>
      <c r="E107" s="56">
        <f>D107/150*100</f>
        <v>57.333333333333336</v>
      </c>
      <c r="F107" s="56">
        <f>E107</f>
        <v>57.333333333333336</v>
      </c>
      <c r="G107" s="25">
        <f>F107</f>
        <v>57.333333333333336</v>
      </c>
    </row>
    <row r="108" spans="2:7" ht="17.100000000000001" customHeight="1" x14ac:dyDescent="0.25">
      <c r="B108" s="40"/>
      <c r="C108" s="47" t="s">
        <v>114</v>
      </c>
      <c r="D108" s="26">
        <v>8</v>
      </c>
      <c r="E108" s="58">
        <f>D108/150*100</f>
        <v>5.3333333333333339</v>
      </c>
      <c r="F108" s="58">
        <f>E108</f>
        <v>5.3333333333333339</v>
      </c>
      <c r="G108" s="55">
        <f>F108+G107</f>
        <v>62.666666666666671</v>
      </c>
    </row>
    <row r="109" spans="2:7" ht="17.100000000000001" customHeight="1" x14ac:dyDescent="0.25">
      <c r="B109" s="40"/>
      <c r="C109" s="47" t="s">
        <v>115</v>
      </c>
      <c r="D109" s="26">
        <v>29</v>
      </c>
      <c r="E109" s="58">
        <f t="shared" ref="E109:E110" si="0">D109/150*100</f>
        <v>19.333333333333332</v>
      </c>
      <c r="F109" s="58">
        <f t="shared" ref="F109:F110" si="1">E109</f>
        <v>19.333333333333332</v>
      </c>
      <c r="G109" s="55">
        <f t="shared" ref="G109:G110" si="2">F109+G108</f>
        <v>82</v>
      </c>
    </row>
    <row r="110" spans="2:7" ht="17.100000000000001" customHeight="1" x14ac:dyDescent="0.25">
      <c r="B110" s="40"/>
      <c r="C110" s="47" t="s">
        <v>116</v>
      </c>
      <c r="D110" s="26">
        <v>27</v>
      </c>
      <c r="E110" s="58">
        <f t="shared" si="0"/>
        <v>18</v>
      </c>
      <c r="F110" s="58">
        <f t="shared" si="1"/>
        <v>18</v>
      </c>
      <c r="G110" s="55">
        <f t="shared" si="2"/>
        <v>100</v>
      </c>
    </row>
    <row r="111" spans="2:7" ht="17.100000000000001" customHeight="1" x14ac:dyDescent="0.25">
      <c r="B111" s="41"/>
      <c r="C111" s="42" t="s">
        <v>101</v>
      </c>
      <c r="D111" s="22">
        <v>150</v>
      </c>
      <c r="E111" s="27">
        <v>100</v>
      </c>
      <c r="F111" s="27">
        <v>100</v>
      </c>
      <c r="G111" s="28"/>
    </row>
    <row r="123" spans="2:7" ht="36" customHeight="1" x14ac:dyDescent="0.25">
      <c r="B123" s="2" t="s">
        <v>54</v>
      </c>
      <c r="C123" s="3"/>
      <c r="D123" s="3"/>
      <c r="E123" s="3"/>
      <c r="F123" s="3"/>
      <c r="G123" s="4"/>
    </row>
    <row r="124" spans="2:7" ht="29.1" customHeight="1" x14ac:dyDescent="0.25">
      <c r="B124" s="38"/>
      <c r="C124" s="49"/>
      <c r="D124" s="43" t="s">
        <v>102</v>
      </c>
      <c r="E124" s="44" t="s">
        <v>103</v>
      </c>
      <c r="F124" s="44" t="s">
        <v>104</v>
      </c>
      <c r="G124" s="45" t="s">
        <v>105</v>
      </c>
    </row>
    <row r="125" spans="2:7" ht="17.100000000000001" customHeight="1" x14ac:dyDescent="0.25">
      <c r="B125" s="39"/>
      <c r="C125" s="48" t="s">
        <v>117</v>
      </c>
      <c r="D125" s="19">
        <v>2</v>
      </c>
      <c r="E125" s="56">
        <f>D125/150*100</f>
        <v>1.3333333333333335</v>
      </c>
      <c r="F125" s="56">
        <f>E125</f>
        <v>1.3333333333333335</v>
      </c>
      <c r="G125" s="25">
        <f>F125</f>
        <v>1.3333333333333335</v>
      </c>
    </row>
    <row r="126" spans="2:7" ht="17.100000000000001" customHeight="1" x14ac:dyDescent="0.25">
      <c r="B126" s="40"/>
      <c r="C126" s="47" t="s">
        <v>118</v>
      </c>
      <c r="D126" s="26">
        <v>21</v>
      </c>
      <c r="E126" s="58">
        <f>D126/150*100</f>
        <v>14.000000000000002</v>
      </c>
      <c r="F126" s="58">
        <f>E126</f>
        <v>14.000000000000002</v>
      </c>
      <c r="G126" s="55">
        <f>F126+G125</f>
        <v>15.333333333333336</v>
      </c>
    </row>
    <row r="127" spans="2:7" ht="17.100000000000001" customHeight="1" x14ac:dyDescent="0.25">
      <c r="B127" s="40"/>
      <c r="C127" s="47" t="s">
        <v>119</v>
      </c>
      <c r="D127" s="26">
        <v>28</v>
      </c>
      <c r="E127" s="58">
        <f t="shared" ref="E127:E128" si="3">D127/150*100</f>
        <v>18.666666666666668</v>
      </c>
      <c r="F127" s="58">
        <f t="shared" ref="F127:F128" si="4">E127</f>
        <v>18.666666666666668</v>
      </c>
      <c r="G127" s="55">
        <f t="shared" ref="G127:G128" si="5">F127+G126</f>
        <v>34</v>
      </c>
    </row>
    <row r="128" spans="2:7" ht="17.100000000000001" customHeight="1" x14ac:dyDescent="0.25">
      <c r="B128" s="40"/>
      <c r="C128" s="47" t="s">
        <v>120</v>
      </c>
      <c r="D128" s="26">
        <v>99</v>
      </c>
      <c r="E128" s="58">
        <f t="shared" si="3"/>
        <v>66</v>
      </c>
      <c r="F128" s="58">
        <f t="shared" si="4"/>
        <v>66</v>
      </c>
      <c r="G128" s="55">
        <f t="shared" si="5"/>
        <v>100</v>
      </c>
    </row>
    <row r="129" spans="2:7" ht="17.100000000000001" customHeight="1" x14ac:dyDescent="0.25">
      <c r="B129" s="41"/>
      <c r="C129" s="42" t="s">
        <v>101</v>
      </c>
      <c r="D129" s="22">
        <v>150</v>
      </c>
      <c r="E129" s="27">
        <v>100</v>
      </c>
      <c r="F129" s="27">
        <v>100</v>
      </c>
      <c r="G129" s="28"/>
    </row>
    <row r="141" spans="2:7" ht="36" customHeight="1" x14ac:dyDescent="0.25">
      <c r="B141" s="2" t="s">
        <v>55</v>
      </c>
      <c r="C141" s="3"/>
      <c r="D141" s="3"/>
      <c r="E141" s="3"/>
      <c r="F141" s="3"/>
      <c r="G141" s="4"/>
    </row>
    <row r="142" spans="2:7" ht="29.1" customHeight="1" x14ac:dyDescent="0.25">
      <c r="B142" s="38"/>
      <c r="C142" s="49"/>
      <c r="D142" s="43" t="s">
        <v>102</v>
      </c>
      <c r="E142" s="44" t="s">
        <v>103</v>
      </c>
      <c r="F142" s="44" t="s">
        <v>104</v>
      </c>
      <c r="G142" s="45" t="s">
        <v>105</v>
      </c>
    </row>
    <row r="143" spans="2:7" ht="17.100000000000001" customHeight="1" x14ac:dyDescent="0.25">
      <c r="B143" s="39"/>
      <c r="C143" s="48" t="s">
        <v>121</v>
      </c>
      <c r="D143" s="19">
        <v>1</v>
      </c>
      <c r="E143" s="56">
        <f>D143/150*100</f>
        <v>0.66666666666666674</v>
      </c>
      <c r="F143" s="56">
        <f>E143</f>
        <v>0.66666666666666674</v>
      </c>
      <c r="G143" s="25">
        <f>F143</f>
        <v>0.66666666666666674</v>
      </c>
    </row>
    <row r="144" spans="2:7" ht="17.100000000000001" customHeight="1" x14ac:dyDescent="0.25">
      <c r="B144" s="40"/>
      <c r="C144" s="47" t="s">
        <v>122</v>
      </c>
      <c r="D144" s="26">
        <v>37</v>
      </c>
      <c r="E144" s="58">
        <f>D144/150*100</f>
        <v>24.666666666666668</v>
      </c>
      <c r="F144" s="58">
        <f>E144</f>
        <v>24.666666666666668</v>
      </c>
      <c r="G144" s="55">
        <f>F144+G143</f>
        <v>25.333333333333336</v>
      </c>
    </row>
    <row r="145" spans="2:7" ht="17.100000000000001" customHeight="1" x14ac:dyDescent="0.25">
      <c r="B145" s="40"/>
      <c r="C145" s="47" t="s">
        <v>123</v>
      </c>
      <c r="D145" s="26">
        <v>65</v>
      </c>
      <c r="E145" s="58">
        <f t="shared" ref="E145:E146" si="6">D145/150*100</f>
        <v>43.333333333333336</v>
      </c>
      <c r="F145" s="58">
        <f t="shared" ref="F145:F146" si="7">E145</f>
        <v>43.333333333333336</v>
      </c>
      <c r="G145" s="55">
        <f t="shared" ref="G145:G146" si="8">F145+G144</f>
        <v>68.666666666666671</v>
      </c>
    </row>
    <row r="146" spans="2:7" ht="17.100000000000001" customHeight="1" x14ac:dyDescent="0.25">
      <c r="B146" s="40"/>
      <c r="C146" s="47" t="s">
        <v>124</v>
      </c>
      <c r="D146" s="26">
        <v>47</v>
      </c>
      <c r="E146" s="58">
        <f t="shared" si="6"/>
        <v>31.333333333333336</v>
      </c>
      <c r="F146" s="58">
        <f t="shared" si="7"/>
        <v>31.333333333333336</v>
      </c>
      <c r="G146" s="55">
        <f t="shared" si="8"/>
        <v>100</v>
      </c>
    </row>
    <row r="147" spans="2:7" ht="17.100000000000001" customHeight="1" x14ac:dyDescent="0.25">
      <c r="B147" s="41"/>
      <c r="C147" s="42" t="s">
        <v>101</v>
      </c>
      <c r="D147" s="22">
        <v>150</v>
      </c>
      <c r="E147" s="27">
        <v>100</v>
      </c>
      <c r="F147" s="27">
        <v>100</v>
      </c>
      <c r="G147" s="28"/>
    </row>
    <row r="159" spans="2:7" ht="36" customHeight="1" x14ac:dyDescent="0.25">
      <c r="B159" s="2" t="s">
        <v>56</v>
      </c>
      <c r="C159" s="3"/>
      <c r="D159" s="3"/>
      <c r="E159" s="3"/>
      <c r="F159" s="3"/>
      <c r="G159" s="4"/>
    </row>
    <row r="160" spans="2:7" ht="29.1" customHeight="1" x14ac:dyDescent="0.25">
      <c r="B160" s="38"/>
      <c r="C160" s="49"/>
      <c r="D160" s="43" t="s">
        <v>102</v>
      </c>
      <c r="E160" s="44" t="s">
        <v>103</v>
      </c>
      <c r="F160" s="44" t="s">
        <v>104</v>
      </c>
      <c r="G160" s="45" t="s">
        <v>105</v>
      </c>
    </row>
    <row r="161" spans="2:7" ht="17.100000000000001" customHeight="1" x14ac:dyDescent="0.25">
      <c r="B161" s="39"/>
      <c r="C161" s="48" t="s">
        <v>122</v>
      </c>
      <c r="D161" s="19">
        <v>85</v>
      </c>
      <c r="E161" s="56">
        <f>D161/150*100</f>
        <v>56.666666666666664</v>
      </c>
      <c r="F161" s="56">
        <f>E161</f>
        <v>56.666666666666664</v>
      </c>
      <c r="G161" s="25">
        <f>F161</f>
        <v>56.666666666666664</v>
      </c>
    </row>
    <row r="162" spans="2:7" ht="17.100000000000001" customHeight="1" x14ac:dyDescent="0.25">
      <c r="B162" s="40"/>
      <c r="C162" s="47" t="s">
        <v>123</v>
      </c>
      <c r="D162" s="26">
        <v>50</v>
      </c>
      <c r="E162" s="58">
        <f>D162/150*100</f>
        <v>33.333333333333329</v>
      </c>
      <c r="F162" s="58">
        <f>E162</f>
        <v>33.333333333333329</v>
      </c>
      <c r="G162" s="55">
        <f>F162+G161</f>
        <v>90</v>
      </c>
    </row>
    <row r="163" spans="2:7" ht="17.100000000000001" customHeight="1" x14ac:dyDescent="0.25">
      <c r="B163" s="40"/>
      <c r="C163" s="47" t="s">
        <v>124</v>
      </c>
      <c r="D163" s="26">
        <v>15</v>
      </c>
      <c r="E163" s="58">
        <f>D163/150*100</f>
        <v>10</v>
      </c>
      <c r="F163" s="58">
        <f>E163</f>
        <v>10</v>
      </c>
      <c r="G163" s="55">
        <f>F163+G162</f>
        <v>100</v>
      </c>
    </row>
    <row r="164" spans="2:7" ht="17.100000000000001" customHeight="1" x14ac:dyDescent="0.25">
      <c r="B164" s="41"/>
      <c r="C164" s="42" t="s">
        <v>101</v>
      </c>
      <c r="D164" s="22">
        <v>150</v>
      </c>
      <c r="E164" s="27">
        <v>100</v>
      </c>
      <c r="F164" s="27">
        <v>100</v>
      </c>
      <c r="G164" s="28"/>
    </row>
    <row r="176" spans="2:7" ht="54.95" customHeight="1" x14ac:dyDescent="0.25">
      <c r="B176" s="2" t="s">
        <v>57</v>
      </c>
      <c r="C176" s="3"/>
      <c r="D176" s="3"/>
      <c r="E176" s="3"/>
      <c r="F176" s="3"/>
      <c r="G176" s="4"/>
    </row>
    <row r="177" spans="2:7" ht="29.1" customHeight="1" x14ac:dyDescent="0.25">
      <c r="B177" s="38"/>
      <c r="C177" s="49"/>
      <c r="D177" s="16" t="s">
        <v>97</v>
      </c>
      <c r="E177" s="17" t="s">
        <v>98</v>
      </c>
      <c r="F177" s="17" t="s">
        <v>99</v>
      </c>
      <c r="G177" s="18" t="s">
        <v>100</v>
      </c>
    </row>
    <row r="178" spans="2:7" ht="17.100000000000001" customHeight="1" x14ac:dyDescent="0.25">
      <c r="B178" s="39"/>
      <c r="C178" s="48" t="s">
        <v>122</v>
      </c>
      <c r="D178" s="19">
        <v>38</v>
      </c>
      <c r="E178" s="56">
        <f>D178/150*100</f>
        <v>25.333333333333336</v>
      </c>
      <c r="F178" s="56">
        <f>E178</f>
        <v>25.333333333333336</v>
      </c>
      <c r="G178" s="25">
        <f>F178</f>
        <v>25.333333333333336</v>
      </c>
    </row>
    <row r="179" spans="2:7" ht="17.100000000000001" customHeight="1" x14ac:dyDescent="0.25">
      <c r="B179" s="40"/>
      <c r="C179" s="47" t="s">
        <v>124</v>
      </c>
      <c r="D179" s="26">
        <v>112</v>
      </c>
      <c r="E179" s="58">
        <f>D179/150*100</f>
        <v>74.666666666666671</v>
      </c>
      <c r="F179" s="58">
        <f>E179</f>
        <v>74.666666666666671</v>
      </c>
      <c r="G179" s="55">
        <f>F179+G178</f>
        <v>100</v>
      </c>
    </row>
    <row r="180" spans="2:7" ht="17.100000000000001" customHeight="1" x14ac:dyDescent="0.25">
      <c r="B180" s="41"/>
      <c r="C180" s="42" t="s">
        <v>101</v>
      </c>
      <c r="D180" s="22">
        <v>150</v>
      </c>
      <c r="E180" s="27">
        <v>100</v>
      </c>
      <c r="F180" s="27">
        <v>100</v>
      </c>
      <c r="G180" s="28"/>
    </row>
    <row r="192" spans="2:7" ht="54.95" customHeight="1" x14ac:dyDescent="0.25">
      <c r="B192" s="2" t="s">
        <v>58</v>
      </c>
      <c r="C192" s="3"/>
      <c r="D192" s="3"/>
      <c r="E192" s="3"/>
      <c r="F192" s="3"/>
      <c r="G192" s="4"/>
    </row>
    <row r="193" spans="2:7" ht="29.1" customHeight="1" x14ac:dyDescent="0.25">
      <c r="B193" s="38"/>
      <c r="C193" s="49"/>
      <c r="D193" s="43" t="s">
        <v>102</v>
      </c>
      <c r="E193" s="44" t="s">
        <v>103</v>
      </c>
      <c r="F193" s="44" t="s">
        <v>104</v>
      </c>
      <c r="G193" s="45" t="s">
        <v>105</v>
      </c>
    </row>
    <row r="194" spans="2:7" ht="17.100000000000001" customHeight="1" x14ac:dyDescent="0.25">
      <c r="B194" s="39"/>
      <c r="C194" s="48" t="s">
        <v>122</v>
      </c>
      <c r="D194" s="19">
        <v>121</v>
      </c>
      <c r="E194" s="56">
        <f>D194/150*100</f>
        <v>80.666666666666657</v>
      </c>
      <c r="F194" s="56">
        <f>E194</f>
        <v>80.666666666666657</v>
      </c>
      <c r="G194" s="25">
        <f>F194</f>
        <v>80.666666666666657</v>
      </c>
    </row>
    <row r="195" spans="2:7" ht="17.100000000000001" customHeight="1" x14ac:dyDescent="0.25">
      <c r="B195" s="40"/>
      <c r="C195" s="47" t="s">
        <v>124</v>
      </c>
      <c r="D195" s="26">
        <v>29</v>
      </c>
      <c r="E195" s="58">
        <f>D195/150*100</f>
        <v>19.333333333333332</v>
      </c>
      <c r="F195" s="58">
        <f>E195</f>
        <v>19.333333333333332</v>
      </c>
      <c r="G195" s="55">
        <f>F195+G194</f>
        <v>99.999999999999986</v>
      </c>
    </row>
    <row r="196" spans="2:7" ht="17.100000000000001" customHeight="1" x14ac:dyDescent="0.25">
      <c r="B196" s="41"/>
      <c r="C196" s="42" t="s">
        <v>101</v>
      </c>
      <c r="D196" s="22">
        <v>150</v>
      </c>
      <c r="E196" s="27">
        <v>100</v>
      </c>
      <c r="F196" s="27">
        <v>100</v>
      </c>
      <c r="G196" s="28"/>
    </row>
    <row r="208" spans="2:7" ht="36" customHeight="1" x14ac:dyDescent="0.25">
      <c r="B208" s="2" t="s">
        <v>59</v>
      </c>
      <c r="C208" s="3"/>
      <c r="D208" s="3"/>
      <c r="E208" s="3"/>
      <c r="F208" s="3"/>
      <c r="G208" s="4"/>
    </row>
    <row r="209" spans="2:7" ht="29.1" customHeight="1" x14ac:dyDescent="0.25">
      <c r="B209" s="38"/>
      <c r="C209" s="49"/>
      <c r="D209" s="43" t="s">
        <v>102</v>
      </c>
      <c r="E209" s="44" t="s">
        <v>103</v>
      </c>
      <c r="F209" s="44" t="s">
        <v>104</v>
      </c>
      <c r="G209" s="45" t="s">
        <v>105</v>
      </c>
    </row>
    <row r="210" spans="2:7" ht="17.100000000000001" customHeight="1" x14ac:dyDescent="0.25">
      <c r="B210" s="39"/>
      <c r="C210" s="48" t="s">
        <v>122</v>
      </c>
      <c r="D210" s="19">
        <v>40</v>
      </c>
      <c r="E210" s="56">
        <f>D210/150*100</f>
        <v>26.666666666666668</v>
      </c>
      <c r="F210" s="56">
        <f>E210</f>
        <v>26.666666666666668</v>
      </c>
      <c r="G210" s="25">
        <f>F210</f>
        <v>26.666666666666668</v>
      </c>
    </row>
    <row r="211" spans="2:7" ht="17.100000000000001" customHeight="1" x14ac:dyDescent="0.25">
      <c r="B211" s="40"/>
      <c r="C211" s="47" t="s">
        <v>124</v>
      </c>
      <c r="D211" s="26">
        <v>110</v>
      </c>
      <c r="E211" s="58">
        <f>D211/150*100</f>
        <v>73.333333333333329</v>
      </c>
      <c r="F211" s="58">
        <f>E211</f>
        <v>73.333333333333329</v>
      </c>
      <c r="G211" s="55">
        <f>F211+G210</f>
        <v>100</v>
      </c>
    </row>
    <row r="212" spans="2:7" ht="17.100000000000001" customHeight="1" x14ac:dyDescent="0.25">
      <c r="B212" s="41"/>
      <c r="C212" s="42" t="s">
        <v>101</v>
      </c>
      <c r="D212" s="22">
        <v>150</v>
      </c>
      <c r="E212" s="27">
        <v>100</v>
      </c>
      <c r="F212" s="27">
        <v>100</v>
      </c>
      <c r="G212" s="28"/>
    </row>
    <row r="224" spans="2:7" ht="21" customHeight="1" x14ac:dyDescent="0.25">
      <c r="B224" s="2" t="s">
        <v>60</v>
      </c>
      <c r="C224" s="3"/>
      <c r="D224" s="3"/>
      <c r="E224" s="3"/>
      <c r="F224" s="3"/>
      <c r="G224" s="4"/>
    </row>
    <row r="225" spans="2:7" ht="29.1" customHeight="1" x14ac:dyDescent="0.25">
      <c r="B225" s="38"/>
      <c r="C225" s="49"/>
      <c r="D225" s="43" t="s">
        <v>102</v>
      </c>
      <c r="E225" s="44" t="s">
        <v>103</v>
      </c>
      <c r="F225" s="44" t="s">
        <v>104</v>
      </c>
      <c r="G225" s="45" t="s">
        <v>105</v>
      </c>
    </row>
    <row r="226" spans="2:7" ht="30" customHeight="1" x14ac:dyDescent="0.25">
      <c r="B226" s="39"/>
      <c r="C226" s="48" t="s">
        <v>125</v>
      </c>
      <c r="D226" s="19">
        <v>2</v>
      </c>
      <c r="E226" s="56">
        <f>D226/150*100</f>
        <v>1.3333333333333335</v>
      </c>
      <c r="F226" s="56">
        <f>E226</f>
        <v>1.3333333333333335</v>
      </c>
      <c r="G226" s="25">
        <f>F226</f>
        <v>1.3333333333333335</v>
      </c>
    </row>
    <row r="227" spans="2:7" ht="30" customHeight="1" x14ac:dyDescent="0.25">
      <c r="B227" s="40"/>
      <c r="C227" s="47" t="s">
        <v>126</v>
      </c>
      <c r="D227" s="26">
        <v>1</v>
      </c>
      <c r="E227" s="58">
        <f>D227/150*100</f>
        <v>0.66666666666666674</v>
      </c>
      <c r="F227" s="58">
        <f>E227</f>
        <v>0.66666666666666674</v>
      </c>
      <c r="G227" s="55">
        <f>F227+G226</f>
        <v>2</v>
      </c>
    </row>
    <row r="228" spans="2:7" ht="30" customHeight="1" x14ac:dyDescent="0.25">
      <c r="B228" s="40"/>
      <c r="C228" s="47" t="s">
        <v>127</v>
      </c>
      <c r="D228" s="26">
        <v>12</v>
      </c>
      <c r="E228" s="58">
        <f t="shared" ref="E228:E231" si="9">D228/150*100</f>
        <v>8</v>
      </c>
      <c r="F228" s="58">
        <f t="shared" ref="F228:F231" si="10">E228</f>
        <v>8</v>
      </c>
      <c r="G228" s="55">
        <f t="shared" ref="G228:G231" si="11">F228+G227</f>
        <v>10</v>
      </c>
    </row>
    <row r="229" spans="2:7" ht="45.95" customHeight="1" x14ac:dyDescent="0.25">
      <c r="B229" s="40"/>
      <c r="C229" s="47" t="s">
        <v>128</v>
      </c>
      <c r="D229" s="26">
        <v>1</v>
      </c>
      <c r="E229" s="58">
        <f t="shared" si="9"/>
        <v>0.66666666666666674</v>
      </c>
      <c r="F229" s="58">
        <f t="shared" si="10"/>
        <v>0.66666666666666674</v>
      </c>
      <c r="G229" s="55">
        <f t="shared" si="11"/>
        <v>10.666666666666666</v>
      </c>
    </row>
    <row r="230" spans="2:7" ht="30" customHeight="1" x14ac:dyDescent="0.25">
      <c r="B230" s="40"/>
      <c r="C230" s="47" t="s">
        <v>129</v>
      </c>
      <c r="D230" s="26">
        <v>11</v>
      </c>
      <c r="E230" s="58">
        <f t="shared" si="9"/>
        <v>7.333333333333333</v>
      </c>
      <c r="F230" s="58">
        <f t="shared" si="10"/>
        <v>7.333333333333333</v>
      </c>
      <c r="G230" s="55">
        <f t="shared" si="11"/>
        <v>18</v>
      </c>
    </row>
    <row r="231" spans="2:7" ht="17.100000000000001" customHeight="1" x14ac:dyDescent="0.25">
      <c r="B231" s="40"/>
      <c r="C231" s="47" t="s">
        <v>130</v>
      </c>
      <c r="D231" s="26">
        <v>123</v>
      </c>
      <c r="E231" s="58">
        <f t="shared" si="9"/>
        <v>82</v>
      </c>
      <c r="F231" s="58">
        <f t="shared" si="10"/>
        <v>82</v>
      </c>
      <c r="G231" s="55">
        <f t="shared" si="11"/>
        <v>100</v>
      </c>
    </row>
    <row r="232" spans="2:7" ht="17.100000000000001" customHeight="1" x14ac:dyDescent="0.25">
      <c r="B232" s="41"/>
      <c r="C232" s="42" t="s">
        <v>101</v>
      </c>
      <c r="D232" s="22">
        <v>150</v>
      </c>
      <c r="E232" s="27">
        <v>100</v>
      </c>
      <c r="F232" s="27">
        <v>100</v>
      </c>
      <c r="G232" s="28"/>
    </row>
    <row r="244" spans="2:7" ht="21" customHeight="1" x14ac:dyDescent="0.25">
      <c r="B244" s="2" t="s">
        <v>61</v>
      </c>
      <c r="C244" s="3"/>
      <c r="D244" s="3"/>
      <c r="E244" s="3"/>
      <c r="F244" s="3"/>
      <c r="G244" s="4"/>
    </row>
    <row r="245" spans="2:7" ht="29.1" customHeight="1" x14ac:dyDescent="0.25">
      <c r="B245" s="38"/>
      <c r="C245" s="49"/>
      <c r="D245" s="43" t="s">
        <v>102</v>
      </c>
      <c r="E245" s="44" t="s">
        <v>103</v>
      </c>
      <c r="F245" s="44" t="s">
        <v>104</v>
      </c>
      <c r="G245" s="45" t="s">
        <v>105</v>
      </c>
    </row>
    <row r="246" spans="2:7" ht="17.100000000000001" customHeight="1" x14ac:dyDescent="0.25">
      <c r="B246" s="39"/>
      <c r="C246" s="48" t="s">
        <v>122</v>
      </c>
      <c r="D246" s="19">
        <v>97</v>
      </c>
      <c r="E246" s="56">
        <f>D246/150*100</f>
        <v>64.666666666666657</v>
      </c>
      <c r="F246" s="56">
        <f>E246</f>
        <v>64.666666666666657</v>
      </c>
      <c r="G246" s="25">
        <f>F246</f>
        <v>64.666666666666657</v>
      </c>
    </row>
    <row r="247" spans="2:7" ht="17.100000000000001" customHeight="1" x14ac:dyDescent="0.25">
      <c r="B247" s="40"/>
      <c r="C247" s="47" t="s">
        <v>123</v>
      </c>
      <c r="D247" s="26">
        <v>42</v>
      </c>
      <c r="E247" s="58">
        <f>D247/150*100</f>
        <v>28.000000000000004</v>
      </c>
      <c r="F247" s="58">
        <f>E247</f>
        <v>28.000000000000004</v>
      </c>
      <c r="G247" s="55">
        <f>F247+G246</f>
        <v>92.666666666666657</v>
      </c>
    </row>
    <row r="248" spans="2:7" ht="17.100000000000001" customHeight="1" x14ac:dyDescent="0.25">
      <c r="B248" s="40"/>
      <c r="C248" s="47" t="s">
        <v>124</v>
      </c>
      <c r="D248" s="26">
        <v>11</v>
      </c>
      <c r="E248" s="58">
        <f>D248/150*100</f>
        <v>7.333333333333333</v>
      </c>
      <c r="F248" s="58">
        <f>E248</f>
        <v>7.333333333333333</v>
      </c>
      <c r="G248" s="55">
        <f>F248+G247</f>
        <v>99.999999999999986</v>
      </c>
    </row>
    <row r="249" spans="2:7" ht="17.100000000000001" customHeight="1" x14ac:dyDescent="0.25">
      <c r="B249" s="41"/>
      <c r="C249" s="42" t="s">
        <v>101</v>
      </c>
      <c r="D249" s="22">
        <v>150</v>
      </c>
      <c r="E249" s="27">
        <v>100</v>
      </c>
      <c r="F249" s="27">
        <v>100</v>
      </c>
      <c r="G249" s="28"/>
    </row>
    <row r="261" spans="2:7" ht="86.1" customHeight="1" x14ac:dyDescent="0.25">
      <c r="B261" s="2" t="s">
        <v>62</v>
      </c>
      <c r="C261" s="3"/>
      <c r="D261" s="3"/>
      <c r="E261" s="3"/>
      <c r="F261" s="3"/>
      <c r="G261" s="4"/>
    </row>
    <row r="262" spans="2:7" ht="29.1" customHeight="1" x14ac:dyDescent="0.25">
      <c r="B262" s="38"/>
      <c r="C262" s="49"/>
      <c r="D262" s="43" t="s">
        <v>102</v>
      </c>
      <c r="E262" s="44" t="s">
        <v>103</v>
      </c>
      <c r="F262" s="44" t="s">
        <v>104</v>
      </c>
      <c r="G262" s="45" t="s">
        <v>105</v>
      </c>
    </row>
    <row r="263" spans="2:7" ht="17.100000000000001" customHeight="1" x14ac:dyDescent="0.25">
      <c r="B263" s="39"/>
      <c r="C263" s="48" t="s">
        <v>122</v>
      </c>
      <c r="D263" s="19">
        <v>87</v>
      </c>
      <c r="E263" s="56">
        <f>D263/150*100</f>
        <v>57.999999999999993</v>
      </c>
      <c r="F263" s="56">
        <f>E263</f>
        <v>57.999999999999993</v>
      </c>
      <c r="G263" s="25">
        <f>F263</f>
        <v>57.999999999999993</v>
      </c>
    </row>
    <row r="264" spans="2:7" ht="17.100000000000001" customHeight="1" x14ac:dyDescent="0.25">
      <c r="B264" s="40"/>
      <c r="C264" s="47" t="s">
        <v>124</v>
      </c>
      <c r="D264" s="26">
        <v>63</v>
      </c>
      <c r="E264" s="58">
        <f>D264/150*100</f>
        <v>42</v>
      </c>
      <c r="F264" s="58">
        <f>E264</f>
        <v>42</v>
      </c>
      <c r="G264" s="55">
        <f>F264+G263</f>
        <v>100</v>
      </c>
    </row>
    <row r="265" spans="2:7" ht="17.100000000000001" customHeight="1" x14ac:dyDescent="0.25">
      <c r="B265" s="41"/>
      <c r="C265" s="42" t="s">
        <v>101</v>
      </c>
      <c r="D265" s="22">
        <v>150</v>
      </c>
      <c r="E265" s="27">
        <v>100</v>
      </c>
      <c r="F265" s="27">
        <v>100</v>
      </c>
      <c r="G265" s="28"/>
    </row>
    <row r="277" spans="2:7" ht="36" customHeight="1" x14ac:dyDescent="0.25">
      <c r="B277" s="2" t="s">
        <v>63</v>
      </c>
      <c r="C277" s="3"/>
      <c r="D277" s="3"/>
      <c r="E277" s="3"/>
      <c r="F277" s="3"/>
      <c r="G277" s="4"/>
    </row>
    <row r="278" spans="2:7" ht="29.1" customHeight="1" x14ac:dyDescent="0.25">
      <c r="B278" s="38"/>
      <c r="C278" s="49"/>
      <c r="D278" s="43" t="s">
        <v>102</v>
      </c>
      <c r="E278" s="44" t="s">
        <v>103</v>
      </c>
      <c r="F278" s="44" t="s">
        <v>104</v>
      </c>
      <c r="G278" s="45" t="s">
        <v>105</v>
      </c>
    </row>
    <row r="279" spans="2:7" ht="17.100000000000001" customHeight="1" x14ac:dyDescent="0.25">
      <c r="B279" s="39"/>
      <c r="C279" s="48" t="s">
        <v>117</v>
      </c>
      <c r="D279" s="19">
        <v>10</v>
      </c>
      <c r="E279" s="56">
        <f>D279/150*100</f>
        <v>6.666666666666667</v>
      </c>
      <c r="F279" s="56">
        <f>E279</f>
        <v>6.666666666666667</v>
      </c>
      <c r="G279" s="25">
        <f>F279</f>
        <v>6.666666666666667</v>
      </c>
    </row>
    <row r="280" spans="2:7" ht="17.100000000000001" customHeight="1" x14ac:dyDescent="0.25">
      <c r="B280" s="40"/>
      <c r="C280" s="47" t="s">
        <v>118</v>
      </c>
      <c r="D280" s="26">
        <v>3</v>
      </c>
      <c r="E280" s="58">
        <f>D280/150*100</f>
        <v>2</v>
      </c>
      <c r="F280" s="58">
        <f>E280</f>
        <v>2</v>
      </c>
      <c r="G280" s="55">
        <f>F280+G279</f>
        <v>8.6666666666666679</v>
      </c>
    </row>
    <row r="281" spans="2:7" ht="17.100000000000001" customHeight="1" x14ac:dyDescent="0.25">
      <c r="B281" s="40"/>
      <c r="C281" s="47" t="s">
        <v>119</v>
      </c>
      <c r="D281" s="26">
        <v>51</v>
      </c>
      <c r="E281" s="58">
        <f t="shared" ref="E281:E282" si="12">D281/150*100</f>
        <v>34</v>
      </c>
      <c r="F281" s="58">
        <f t="shared" ref="F281:F282" si="13">E281</f>
        <v>34</v>
      </c>
      <c r="G281" s="55">
        <f t="shared" ref="G281:G282" si="14">F281+G280</f>
        <v>42.666666666666671</v>
      </c>
    </row>
    <row r="282" spans="2:7" ht="17.100000000000001" customHeight="1" x14ac:dyDescent="0.25">
      <c r="B282" s="40"/>
      <c r="C282" s="47" t="s">
        <v>120</v>
      </c>
      <c r="D282" s="26">
        <v>86</v>
      </c>
      <c r="E282" s="58">
        <f t="shared" si="12"/>
        <v>57.333333333333336</v>
      </c>
      <c r="F282" s="58">
        <f t="shared" si="13"/>
        <v>57.333333333333336</v>
      </c>
      <c r="G282" s="55">
        <f t="shared" si="14"/>
        <v>100</v>
      </c>
    </row>
    <row r="283" spans="2:7" ht="17.100000000000001" customHeight="1" x14ac:dyDescent="0.25">
      <c r="B283" s="41"/>
      <c r="C283" s="42" t="s">
        <v>101</v>
      </c>
      <c r="D283" s="22">
        <v>150</v>
      </c>
      <c r="E283" s="27">
        <v>100</v>
      </c>
      <c r="F283" s="27">
        <v>100</v>
      </c>
      <c r="G283" s="28"/>
    </row>
    <row r="295" spans="2:7" ht="36" customHeight="1" x14ac:dyDescent="0.25">
      <c r="B295" s="2" t="s">
        <v>64</v>
      </c>
      <c r="C295" s="3"/>
      <c r="D295" s="3"/>
      <c r="E295" s="3"/>
      <c r="F295" s="3"/>
      <c r="G295" s="4"/>
    </row>
    <row r="296" spans="2:7" ht="29.1" customHeight="1" x14ac:dyDescent="0.25">
      <c r="B296" s="38"/>
      <c r="C296" s="49"/>
      <c r="D296" s="43" t="s">
        <v>102</v>
      </c>
      <c r="E296" s="44" t="s">
        <v>103</v>
      </c>
      <c r="F296" s="44" t="s">
        <v>104</v>
      </c>
      <c r="G296" s="45" t="s">
        <v>105</v>
      </c>
    </row>
    <row r="297" spans="2:7" ht="17.100000000000001" customHeight="1" x14ac:dyDescent="0.25">
      <c r="B297" s="39"/>
      <c r="C297" s="48" t="s">
        <v>118</v>
      </c>
      <c r="D297" s="19">
        <v>35</v>
      </c>
      <c r="E297" s="56">
        <f>D297/150*100</f>
        <v>23.333333333333332</v>
      </c>
      <c r="F297" s="56">
        <f>E297</f>
        <v>23.333333333333332</v>
      </c>
      <c r="G297" s="25">
        <f>F297</f>
        <v>23.333333333333332</v>
      </c>
    </row>
    <row r="298" spans="2:7" ht="17.100000000000001" customHeight="1" x14ac:dyDescent="0.25">
      <c r="B298" s="40"/>
      <c r="C298" s="47" t="s">
        <v>131</v>
      </c>
      <c r="D298" s="26">
        <v>1</v>
      </c>
      <c r="E298" s="58">
        <f>D298/150*100</f>
        <v>0.66666666666666674</v>
      </c>
      <c r="F298" s="58">
        <f>E298</f>
        <v>0.66666666666666674</v>
      </c>
      <c r="G298" s="55">
        <f>F298+G297</f>
        <v>24</v>
      </c>
    </row>
    <row r="299" spans="2:7" ht="17.100000000000001" customHeight="1" x14ac:dyDescent="0.25">
      <c r="B299" s="40"/>
      <c r="C299" s="47" t="s">
        <v>119</v>
      </c>
      <c r="D299" s="26">
        <v>29</v>
      </c>
      <c r="E299" s="58">
        <f t="shared" ref="E299:E300" si="15">D299/150*100</f>
        <v>19.333333333333332</v>
      </c>
      <c r="F299" s="58">
        <f t="shared" ref="F299:F300" si="16">E299</f>
        <v>19.333333333333332</v>
      </c>
      <c r="G299" s="55">
        <f t="shared" ref="G299:G300" si="17">F299+G298</f>
        <v>43.333333333333329</v>
      </c>
    </row>
    <row r="300" spans="2:7" ht="17.100000000000001" customHeight="1" x14ac:dyDescent="0.25">
      <c r="B300" s="40"/>
      <c r="C300" s="47" t="s">
        <v>120</v>
      </c>
      <c r="D300" s="26">
        <v>85</v>
      </c>
      <c r="E300" s="58">
        <f t="shared" si="15"/>
        <v>56.666666666666664</v>
      </c>
      <c r="F300" s="58">
        <f t="shared" si="16"/>
        <v>56.666666666666664</v>
      </c>
      <c r="G300" s="55">
        <f t="shared" si="17"/>
        <v>100</v>
      </c>
    </row>
    <row r="301" spans="2:7" ht="17.100000000000001" customHeight="1" x14ac:dyDescent="0.25">
      <c r="B301" s="41"/>
      <c r="C301" s="42" t="s">
        <v>101</v>
      </c>
      <c r="D301" s="22">
        <v>150</v>
      </c>
      <c r="E301" s="27">
        <v>100</v>
      </c>
      <c r="F301" s="27">
        <v>100</v>
      </c>
      <c r="G301" s="28"/>
    </row>
    <row r="313" spans="2:7" ht="36" customHeight="1" x14ac:dyDescent="0.25">
      <c r="B313" s="2" t="s">
        <v>65</v>
      </c>
      <c r="C313" s="3"/>
      <c r="D313" s="3"/>
      <c r="E313" s="3"/>
      <c r="F313" s="3"/>
      <c r="G313" s="4"/>
    </row>
    <row r="314" spans="2:7" ht="29.1" customHeight="1" x14ac:dyDescent="0.25">
      <c r="B314" s="38"/>
      <c r="C314" s="49"/>
      <c r="D314" s="43" t="s">
        <v>102</v>
      </c>
      <c r="E314" s="44" t="s">
        <v>103</v>
      </c>
      <c r="F314" s="44" t="s">
        <v>104</v>
      </c>
      <c r="G314" s="45" t="s">
        <v>105</v>
      </c>
    </row>
    <row r="315" spans="2:7" ht="17.100000000000001" customHeight="1" x14ac:dyDescent="0.25">
      <c r="B315" s="39"/>
      <c r="C315" s="48" t="s">
        <v>117</v>
      </c>
      <c r="D315" s="19">
        <v>1</v>
      </c>
      <c r="E315" s="56">
        <f>D315/150*100</f>
        <v>0.66666666666666674</v>
      </c>
      <c r="F315" s="56">
        <f>E315</f>
        <v>0.66666666666666674</v>
      </c>
      <c r="G315" s="25">
        <f>F315</f>
        <v>0.66666666666666674</v>
      </c>
    </row>
    <row r="316" spans="2:7" ht="17.100000000000001" customHeight="1" x14ac:dyDescent="0.25">
      <c r="B316" s="40"/>
      <c r="C316" s="47" t="s">
        <v>118</v>
      </c>
      <c r="D316" s="26">
        <v>10</v>
      </c>
      <c r="E316" s="58">
        <f>D316/150*100</f>
        <v>6.666666666666667</v>
      </c>
      <c r="F316" s="58">
        <f>E316</f>
        <v>6.666666666666667</v>
      </c>
      <c r="G316" s="55">
        <f>F316+G315</f>
        <v>7.3333333333333339</v>
      </c>
    </row>
    <row r="317" spans="2:7" ht="17.100000000000001" customHeight="1" x14ac:dyDescent="0.25">
      <c r="B317" s="40"/>
      <c r="C317" s="47" t="s">
        <v>119</v>
      </c>
      <c r="D317" s="26">
        <v>35</v>
      </c>
      <c r="E317" s="58">
        <f t="shared" ref="E317:E318" si="18">D317/150*100</f>
        <v>23.333333333333332</v>
      </c>
      <c r="F317" s="58">
        <f t="shared" ref="F317:F318" si="19">E317</f>
        <v>23.333333333333332</v>
      </c>
      <c r="G317" s="55">
        <f t="shared" ref="G317:G318" si="20">F317+G316</f>
        <v>30.666666666666664</v>
      </c>
    </row>
    <row r="318" spans="2:7" ht="17.100000000000001" customHeight="1" x14ac:dyDescent="0.25">
      <c r="B318" s="40"/>
      <c r="C318" s="47" t="s">
        <v>120</v>
      </c>
      <c r="D318" s="26">
        <v>104</v>
      </c>
      <c r="E318" s="58">
        <f t="shared" si="18"/>
        <v>69.333333333333343</v>
      </c>
      <c r="F318" s="58">
        <f t="shared" si="19"/>
        <v>69.333333333333343</v>
      </c>
      <c r="G318" s="55">
        <f t="shared" si="20"/>
        <v>100</v>
      </c>
    </row>
    <row r="319" spans="2:7" ht="17.100000000000001" customHeight="1" x14ac:dyDescent="0.25">
      <c r="B319" s="41"/>
      <c r="C319" s="42" t="s">
        <v>101</v>
      </c>
      <c r="D319" s="22">
        <v>150</v>
      </c>
      <c r="E319" s="27">
        <v>100</v>
      </c>
      <c r="F319" s="27">
        <v>100</v>
      </c>
      <c r="G319" s="28"/>
    </row>
    <row r="331" spans="2:7" ht="36" customHeight="1" x14ac:dyDescent="0.25">
      <c r="B331" s="2" t="s">
        <v>66</v>
      </c>
      <c r="C331" s="2"/>
      <c r="D331" s="2"/>
      <c r="E331" s="2"/>
      <c r="F331" s="2"/>
      <c r="G331" s="29"/>
    </row>
    <row r="332" spans="2:7" ht="29.1" customHeight="1" x14ac:dyDescent="0.25">
      <c r="B332" s="38"/>
      <c r="C332" s="49"/>
      <c r="D332" s="43" t="s">
        <v>102</v>
      </c>
      <c r="E332" s="44" t="s">
        <v>103</v>
      </c>
      <c r="F332" s="44" t="s">
        <v>104</v>
      </c>
      <c r="G332" s="45" t="s">
        <v>105</v>
      </c>
    </row>
    <row r="333" spans="2:7" ht="17.100000000000001" customHeight="1" x14ac:dyDescent="0.25">
      <c r="B333" s="39"/>
      <c r="C333" s="48" t="s">
        <v>122</v>
      </c>
      <c r="D333" s="19">
        <v>28</v>
      </c>
      <c r="E333" s="56">
        <f>D333/150*100</f>
        <v>18.666666666666668</v>
      </c>
      <c r="F333" s="56">
        <f>E333</f>
        <v>18.666666666666668</v>
      </c>
      <c r="G333" s="25">
        <f>F333</f>
        <v>18.666666666666668</v>
      </c>
    </row>
    <row r="334" spans="2:7" ht="17.100000000000001" customHeight="1" x14ac:dyDescent="0.25">
      <c r="B334" s="40"/>
      <c r="C334" s="47" t="s">
        <v>131</v>
      </c>
      <c r="D334" s="26">
        <v>27</v>
      </c>
      <c r="E334" s="58">
        <f>D334/150*100</f>
        <v>18</v>
      </c>
      <c r="F334" s="58">
        <f>E334</f>
        <v>18</v>
      </c>
      <c r="G334" s="55">
        <f>F334+G333</f>
        <v>36.666666666666671</v>
      </c>
    </row>
    <row r="335" spans="2:7" ht="17.100000000000001" customHeight="1" x14ac:dyDescent="0.25">
      <c r="B335" s="40"/>
      <c r="C335" s="47" t="s">
        <v>124</v>
      </c>
      <c r="D335" s="26">
        <v>95</v>
      </c>
      <c r="E335" s="58">
        <f>D335/150*100</f>
        <v>63.333333333333329</v>
      </c>
      <c r="F335" s="58">
        <f>E335</f>
        <v>63.333333333333329</v>
      </c>
      <c r="G335" s="55">
        <f>F335+G334</f>
        <v>100</v>
      </c>
    </row>
    <row r="336" spans="2:7" ht="17.100000000000001" customHeight="1" x14ac:dyDescent="0.25">
      <c r="B336" s="41"/>
      <c r="C336" s="42" t="s">
        <v>101</v>
      </c>
      <c r="D336" s="22">
        <v>150</v>
      </c>
      <c r="E336" s="27">
        <v>100</v>
      </c>
      <c r="F336" s="27">
        <v>100</v>
      </c>
      <c r="G336" s="28"/>
    </row>
    <row r="348" spans="2:7" ht="36" customHeight="1" x14ac:dyDescent="0.25">
      <c r="B348" s="2" t="s">
        <v>67</v>
      </c>
      <c r="C348" s="3"/>
      <c r="D348" s="3"/>
      <c r="E348" s="3"/>
      <c r="F348" s="3"/>
      <c r="G348" s="4"/>
    </row>
    <row r="349" spans="2:7" ht="29.1" customHeight="1" x14ac:dyDescent="0.25">
      <c r="B349" s="38"/>
      <c r="C349" s="49"/>
      <c r="D349" s="43" t="s">
        <v>102</v>
      </c>
      <c r="E349" s="44" t="s">
        <v>103</v>
      </c>
      <c r="F349" s="44" t="s">
        <v>104</v>
      </c>
      <c r="G349" s="45" t="s">
        <v>105</v>
      </c>
    </row>
    <row r="350" spans="2:7" ht="17.100000000000001" customHeight="1" x14ac:dyDescent="0.25">
      <c r="B350" s="39"/>
      <c r="C350" s="48" t="s">
        <v>121</v>
      </c>
      <c r="D350" s="19">
        <v>7</v>
      </c>
      <c r="E350" s="56">
        <f>D350/150*100</f>
        <v>4.666666666666667</v>
      </c>
      <c r="F350" s="56">
        <f>E350</f>
        <v>4.666666666666667</v>
      </c>
      <c r="G350" s="25">
        <f>F350</f>
        <v>4.666666666666667</v>
      </c>
    </row>
    <row r="351" spans="2:7" ht="17.100000000000001" customHeight="1" x14ac:dyDescent="0.25">
      <c r="B351" s="40"/>
      <c r="C351" s="47" t="s">
        <v>122</v>
      </c>
      <c r="D351" s="26">
        <v>116</v>
      </c>
      <c r="E351" s="58">
        <f>D351/150*100</f>
        <v>77.333333333333329</v>
      </c>
      <c r="F351" s="58">
        <f>E351</f>
        <v>77.333333333333329</v>
      </c>
      <c r="G351" s="55">
        <f>F351+G350</f>
        <v>82</v>
      </c>
    </row>
    <row r="352" spans="2:7" ht="17.100000000000001" customHeight="1" x14ac:dyDescent="0.25">
      <c r="B352" s="40"/>
      <c r="C352" s="47" t="s">
        <v>124</v>
      </c>
      <c r="D352" s="26">
        <v>27</v>
      </c>
      <c r="E352" s="58">
        <f>D352/150*100</f>
        <v>18</v>
      </c>
      <c r="F352" s="58">
        <f>E352</f>
        <v>18</v>
      </c>
      <c r="G352" s="55">
        <f>F352+G351</f>
        <v>100</v>
      </c>
    </row>
    <row r="353" spans="2:7" ht="17.100000000000001" customHeight="1" x14ac:dyDescent="0.25">
      <c r="B353" s="41"/>
      <c r="C353" s="42" t="s">
        <v>101</v>
      </c>
      <c r="D353" s="22">
        <v>150</v>
      </c>
      <c r="E353" s="27">
        <v>100</v>
      </c>
      <c r="F353" s="27">
        <v>100</v>
      </c>
      <c r="G353" s="28"/>
    </row>
    <row r="365" spans="2:7" ht="36" customHeight="1" x14ac:dyDescent="0.25">
      <c r="B365" s="2" t="s">
        <v>68</v>
      </c>
      <c r="C365" s="3"/>
      <c r="D365" s="3"/>
      <c r="E365" s="3"/>
      <c r="F365" s="3"/>
      <c r="G365" s="4"/>
    </row>
    <row r="366" spans="2:7" ht="29.1" customHeight="1" x14ac:dyDescent="0.25">
      <c r="B366" s="38"/>
      <c r="C366" s="49"/>
      <c r="D366" s="43" t="s">
        <v>102</v>
      </c>
      <c r="E366" s="44" t="s">
        <v>103</v>
      </c>
      <c r="F366" s="44" t="s">
        <v>104</v>
      </c>
      <c r="G366" s="45" t="s">
        <v>105</v>
      </c>
    </row>
    <row r="367" spans="2:7" ht="17.100000000000001" customHeight="1" x14ac:dyDescent="0.25">
      <c r="B367" s="39"/>
      <c r="C367" s="48" t="s">
        <v>121</v>
      </c>
      <c r="D367" s="19">
        <v>7</v>
      </c>
      <c r="E367" s="56">
        <f>D367/150*100</f>
        <v>4.666666666666667</v>
      </c>
      <c r="F367" s="56">
        <f>E367</f>
        <v>4.666666666666667</v>
      </c>
      <c r="G367" s="25">
        <f>F367</f>
        <v>4.666666666666667</v>
      </c>
    </row>
    <row r="368" spans="2:7" ht="17.100000000000001" customHeight="1" x14ac:dyDescent="0.25">
      <c r="B368" s="40"/>
      <c r="C368" s="47" t="s">
        <v>122</v>
      </c>
      <c r="D368" s="26">
        <v>115</v>
      </c>
      <c r="E368" s="58">
        <f>D368/150*100</f>
        <v>76.666666666666671</v>
      </c>
      <c r="F368" s="58">
        <f>E368</f>
        <v>76.666666666666671</v>
      </c>
      <c r="G368" s="55">
        <f>F368+G367</f>
        <v>81.333333333333343</v>
      </c>
    </row>
    <row r="369" spans="2:7" ht="17.100000000000001" customHeight="1" x14ac:dyDescent="0.25">
      <c r="B369" s="40"/>
      <c r="C369" s="47" t="s">
        <v>124</v>
      </c>
      <c r="D369" s="26">
        <v>28</v>
      </c>
      <c r="E369" s="58">
        <f>D369/150*100</f>
        <v>18.666666666666668</v>
      </c>
      <c r="F369" s="58">
        <f>E369</f>
        <v>18.666666666666668</v>
      </c>
      <c r="G369" s="55">
        <f>F369+G368</f>
        <v>100.00000000000001</v>
      </c>
    </row>
    <row r="370" spans="2:7" ht="17.100000000000001" customHeight="1" x14ac:dyDescent="0.25">
      <c r="B370" s="41"/>
      <c r="C370" s="42" t="s">
        <v>101</v>
      </c>
      <c r="D370" s="22">
        <v>150</v>
      </c>
      <c r="E370" s="27">
        <v>100</v>
      </c>
      <c r="F370" s="27">
        <v>100</v>
      </c>
      <c r="G370" s="28"/>
    </row>
    <row r="382" spans="2:7" ht="36" customHeight="1" x14ac:dyDescent="0.25">
      <c r="B382" s="2" t="s">
        <v>69</v>
      </c>
      <c r="C382" s="3"/>
      <c r="D382" s="3"/>
      <c r="E382" s="3"/>
      <c r="F382" s="3"/>
      <c r="G382" s="4"/>
    </row>
    <row r="383" spans="2:7" ht="29.1" customHeight="1" x14ac:dyDescent="0.25">
      <c r="B383" s="38"/>
      <c r="C383" s="49"/>
      <c r="D383" s="43" t="s">
        <v>102</v>
      </c>
      <c r="E383" s="44" t="s">
        <v>103</v>
      </c>
      <c r="F383" s="44" t="s">
        <v>104</v>
      </c>
      <c r="G383" s="45" t="s">
        <v>105</v>
      </c>
    </row>
    <row r="384" spans="2:7" ht="17.100000000000001" customHeight="1" x14ac:dyDescent="0.25">
      <c r="B384" s="39"/>
      <c r="C384" s="48" t="s">
        <v>121</v>
      </c>
      <c r="D384" s="19">
        <v>12</v>
      </c>
      <c r="E384" s="56">
        <f>D384/150*100</f>
        <v>8</v>
      </c>
      <c r="F384" s="56">
        <f>E384</f>
        <v>8</v>
      </c>
      <c r="G384" s="25">
        <f>F384</f>
        <v>8</v>
      </c>
    </row>
    <row r="385" spans="2:7" ht="17.100000000000001" customHeight="1" x14ac:dyDescent="0.25">
      <c r="B385" s="40"/>
      <c r="C385" s="47" t="s">
        <v>122</v>
      </c>
      <c r="D385" s="26">
        <v>130</v>
      </c>
      <c r="E385" s="58">
        <f>D385/150*100</f>
        <v>86.666666666666671</v>
      </c>
      <c r="F385" s="58">
        <f>E385</f>
        <v>86.666666666666671</v>
      </c>
      <c r="G385" s="55">
        <f>F385+G384</f>
        <v>94.666666666666671</v>
      </c>
    </row>
    <row r="386" spans="2:7" ht="17.100000000000001" customHeight="1" x14ac:dyDescent="0.25">
      <c r="B386" s="40"/>
      <c r="C386" s="47" t="s">
        <v>124</v>
      </c>
      <c r="D386" s="26">
        <v>8</v>
      </c>
      <c r="E386" s="58">
        <f>D386/150*100</f>
        <v>5.3333333333333339</v>
      </c>
      <c r="F386" s="58">
        <f>E386</f>
        <v>5.3333333333333339</v>
      </c>
      <c r="G386" s="55">
        <f>F386+G385</f>
        <v>100</v>
      </c>
    </row>
    <row r="387" spans="2:7" ht="17.100000000000001" customHeight="1" x14ac:dyDescent="0.25">
      <c r="B387" s="41"/>
      <c r="C387" s="42" t="s">
        <v>101</v>
      </c>
      <c r="D387" s="22">
        <v>150</v>
      </c>
      <c r="E387" s="27">
        <v>100</v>
      </c>
      <c r="F387" s="27">
        <v>100</v>
      </c>
      <c r="G387" s="28"/>
    </row>
    <row r="399" spans="2:7" ht="36" customHeight="1" x14ac:dyDescent="0.25">
      <c r="B399" s="2" t="s">
        <v>70</v>
      </c>
      <c r="C399" s="3"/>
      <c r="D399" s="3"/>
      <c r="E399" s="3"/>
      <c r="F399" s="3"/>
      <c r="G399" s="4"/>
    </row>
    <row r="400" spans="2:7" ht="29.1" customHeight="1" x14ac:dyDescent="0.25">
      <c r="B400" s="38"/>
      <c r="C400" s="49"/>
      <c r="D400" s="43" t="s">
        <v>102</v>
      </c>
      <c r="E400" s="44" t="s">
        <v>103</v>
      </c>
      <c r="F400" s="44" t="s">
        <v>104</v>
      </c>
      <c r="G400" s="45" t="s">
        <v>105</v>
      </c>
    </row>
    <row r="401" spans="2:7" ht="72" customHeight="1" x14ac:dyDescent="0.25">
      <c r="B401" s="39"/>
      <c r="C401" s="48" t="s">
        <v>132</v>
      </c>
      <c r="D401" s="19">
        <v>16</v>
      </c>
      <c r="E401" s="56">
        <f>D401/150*100</f>
        <v>10.666666666666668</v>
      </c>
      <c r="F401" s="56">
        <f>E401</f>
        <v>10.666666666666668</v>
      </c>
      <c r="G401" s="25">
        <f>F401</f>
        <v>10.666666666666668</v>
      </c>
    </row>
    <row r="402" spans="2:7" ht="45.95" customHeight="1" x14ac:dyDescent="0.25">
      <c r="B402" s="40"/>
      <c r="C402" s="47" t="s">
        <v>133</v>
      </c>
      <c r="D402" s="26">
        <v>20</v>
      </c>
      <c r="E402" s="58">
        <f>D402/150*100</f>
        <v>13.333333333333334</v>
      </c>
      <c r="F402" s="58">
        <f>E402</f>
        <v>13.333333333333334</v>
      </c>
      <c r="G402" s="55">
        <f>F402+G401</f>
        <v>24</v>
      </c>
    </row>
    <row r="403" spans="2:7" ht="59.1" customHeight="1" x14ac:dyDescent="0.25">
      <c r="B403" s="40"/>
      <c r="C403" s="47" t="s">
        <v>134</v>
      </c>
      <c r="D403" s="26">
        <v>1</v>
      </c>
      <c r="E403" s="58">
        <f t="shared" ref="E403:E415" si="21">D403/150*100</f>
        <v>0.66666666666666674</v>
      </c>
      <c r="F403" s="58">
        <f t="shared" ref="F403:F415" si="22">E403</f>
        <v>0.66666666666666674</v>
      </c>
      <c r="G403" s="55">
        <f t="shared" ref="G403:G415" si="23">F403+G402</f>
        <v>24.666666666666668</v>
      </c>
    </row>
    <row r="404" spans="2:7" ht="72" customHeight="1" x14ac:dyDescent="0.25">
      <c r="B404" s="40"/>
      <c r="C404" s="47" t="s">
        <v>135</v>
      </c>
      <c r="D404" s="26">
        <v>6</v>
      </c>
      <c r="E404" s="58">
        <f t="shared" si="21"/>
        <v>4</v>
      </c>
      <c r="F404" s="58">
        <f t="shared" si="22"/>
        <v>4</v>
      </c>
      <c r="G404" s="55">
        <f t="shared" si="23"/>
        <v>28.666666666666668</v>
      </c>
    </row>
    <row r="405" spans="2:7" ht="72" customHeight="1" x14ac:dyDescent="0.25">
      <c r="B405" s="40"/>
      <c r="C405" s="47" t="s">
        <v>136</v>
      </c>
      <c r="D405" s="26">
        <v>1</v>
      </c>
      <c r="E405" s="58">
        <f t="shared" si="21"/>
        <v>0.66666666666666674</v>
      </c>
      <c r="F405" s="58">
        <f t="shared" si="22"/>
        <v>0.66666666666666674</v>
      </c>
      <c r="G405" s="55">
        <f t="shared" si="23"/>
        <v>29.333333333333336</v>
      </c>
    </row>
    <row r="406" spans="2:7" ht="30" customHeight="1" x14ac:dyDescent="0.25">
      <c r="B406" s="40"/>
      <c r="C406" s="47" t="s">
        <v>137</v>
      </c>
      <c r="D406" s="26">
        <v>3</v>
      </c>
      <c r="E406" s="58">
        <f t="shared" si="21"/>
        <v>2</v>
      </c>
      <c r="F406" s="58">
        <f t="shared" si="22"/>
        <v>2</v>
      </c>
      <c r="G406" s="55">
        <f t="shared" si="23"/>
        <v>31.333333333333336</v>
      </c>
    </row>
    <row r="407" spans="2:7" ht="45.95" customHeight="1" x14ac:dyDescent="0.25">
      <c r="B407" s="40"/>
      <c r="C407" s="47" t="s">
        <v>138</v>
      </c>
      <c r="D407" s="26">
        <v>10</v>
      </c>
      <c r="E407" s="58">
        <f t="shared" si="21"/>
        <v>6.666666666666667</v>
      </c>
      <c r="F407" s="58">
        <f t="shared" si="22"/>
        <v>6.666666666666667</v>
      </c>
      <c r="G407" s="55">
        <f t="shared" si="23"/>
        <v>38</v>
      </c>
    </row>
    <row r="408" spans="2:7" ht="45.95" customHeight="1" x14ac:dyDescent="0.25">
      <c r="B408" s="40"/>
      <c r="C408" s="47" t="s">
        <v>139</v>
      </c>
      <c r="D408" s="26">
        <v>1</v>
      </c>
      <c r="E408" s="58">
        <f t="shared" si="21"/>
        <v>0.66666666666666674</v>
      </c>
      <c r="F408" s="58">
        <f t="shared" si="22"/>
        <v>0.66666666666666674</v>
      </c>
      <c r="G408" s="55">
        <f t="shared" si="23"/>
        <v>38.666666666666664</v>
      </c>
    </row>
    <row r="409" spans="2:7" ht="59.1" customHeight="1" x14ac:dyDescent="0.25">
      <c r="B409" s="40"/>
      <c r="C409" s="47" t="s">
        <v>140</v>
      </c>
      <c r="D409" s="26">
        <v>28</v>
      </c>
      <c r="E409" s="58">
        <f t="shared" si="21"/>
        <v>18.666666666666668</v>
      </c>
      <c r="F409" s="58">
        <f t="shared" si="22"/>
        <v>18.666666666666668</v>
      </c>
      <c r="G409" s="55">
        <f t="shared" si="23"/>
        <v>57.333333333333329</v>
      </c>
    </row>
    <row r="410" spans="2:7" ht="99" customHeight="1" x14ac:dyDescent="0.25">
      <c r="B410" s="40"/>
      <c r="C410" s="47" t="s">
        <v>141</v>
      </c>
      <c r="D410" s="26">
        <v>16</v>
      </c>
      <c r="E410" s="58">
        <f t="shared" si="21"/>
        <v>10.666666666666668</v>
      </c>
      <c r="F410" s="58">
        <f t="shared" si="22"/>
        <v>10.666666666666668</v>
      </c>
      <c r="G410" s="55">
        <f t="shared" si="23"/>
        <v>68</v>
      </c>
    </row>
    <row r="411" spans="2:7" ht="45.95" customHeight="1" x14ac:dyDescent="0.25">
      <c r="B411" s="40"/>
      <c r="C411" s="47" t="s">
        <v>142</v>
      </c>
      <c r="D411" s="26">
        <v>9</v>
      </c>
      <c r="E411" s="58">
        <f t="shared" si="21"/>
        <v>6</v>
      </c>
      <c r="F411" s="58">
        <f t="shared" si="22"/>
        <v>6</v>
      </c>
      <c r="G411" s="55">
        <f t="shared" si="23"/>
        <v>74</v>
      </c>
    </row>
    <row r="412" spans="2:7" ht="84.95" customHeight="1" x14ac:dyDescent="0.25">
      <c r="B412" s="40"/>
      <c r="C412" s="47" t="s">
        <v>143</v>
      </c>
      <c r="D412" s="26">
        <v>19</v>
      </c>
      <c r="E412" s="58">
        <f t="shared" si="21"/>
        <v>12.666666666666668</v>
      </c>
      <c r="F412" s="58">
        <f t="shared" si="22"/>
        <v>12.666666666666668</v>
      </c>
      <c r="G412" s="55">
        <f t="shared" si="23"/>
        <v>86.666666666666671</v>
      </c>
    </row>
    <row r="413" spans="2:7" ht="84.95" customHeight="1" x14ac:dyDescent="0.25">
      <c r="B413" s="40"/>
      <c r="C413" s="47" t="s">
        <v>144</v>
      </c>
      <c r="D413" s="26">
        <v>10</v>
      </c>
      <c r="E413" s="58">
        <f t="shared" si="21"/>
        <v>6.666666666666667</v>
      </c>
      <c r="F413" s="58">
        <f t="shared" si="22"/>
        <v>6.666666666666667</v>
      </c>
      <c r="G413" s="55">
        <f t="shared" si="23"/>
        <v>93.333333333333343</v>
      </c>
    </row>
    <row r="414" spans="2:7" ht="17.100000000000001" customHeight="1" x14ac:dyDescent="0.25">
      <c r="B414" s="40"/>
      <c r="C414" s="47" t="s">
        <v>145</v>
      </c>
      <c r="D414" s="26">
        <v>4</v>
      </c>
      <c r="E414" s="58">
        <f t="shared" si="21"/>
        <v>2.666666666666667</v>
      </c>
      <c r="F414" s="58">
        <f t="shared" si="22"/>
        <v>2.666666666666667</v>
      </c>
      <c r="G414" s="55">
        <f t="shared" si="23"/>
        <v>96.000000000000014</v>
      </c>
    </row>
    <row r="415" spans="2:7" ht="99" customHeight="1" x14ac:dyDescent="0.25">
      <c r="B415" s="40"/>
      <c r="C415" s="47" t="s">
        <v>146</v>
      </c>
      <c r="D415" s="26">
        <v>6</v>
      </c>
      <c r="E415" s="58">
        <f t="shared" si="21"/>
        <v>4</v>
      </c>
      <c r="F415" s="58">
        <f t="shared" si="22"/>
        <v>4</v>
      </c>
      <c r="G415" s="55">
        <f t="shared" si="23"/>
        <v>100.00000000000001</v>
      </c>
    </row>
    <row r="416" spans="2:7" ht="17.100000000000001" customHeight="1" x14ac:dyDescent="0.25">
      <c r="B416" s="41"/>
      <c r="C416" s="42" t="s">
        <v>101</v>
      </c>
      <c r="D416" s="22">
        <v>150</v>
      </c>
      <c r="E416" s="27">
        <v>100</v>
      </c>
      <c r="F416" s="27">
        <v>100</v>
      </c>
      <c r="G416" s="28"/>
    </row>
    <row r="428" spans="2:7" ht="36" customHeight="1" x14ac:dyDescent="0.25">
      <c r="B428" s="2" t="s">
        <v>71</v>
      </c>
      <c r="C428" s="3"/>
      <c r="D428" s="3"/>
      <c r="E428" s="3"/>
      <c r="F428" s="3"/>
      <c r="G428" s="4"/>
    </row>
    <row r="429" spans="2:7" ht="29.1" customHeight="1" x14ac:dyDescent="0.25">
      <c r="B429" s="38"/>
      <c r="C429" s="49"/>
      <c r="D429" s="43" t="s">
        <v>102</v>
      </c>
      <c r="E429" s="44" t="s">
        <v>103</v>
      </c>
      <c r="F429" s="44" t="s">
        <v>104</v>
      </c>
      <c r="G429" s="45" t="s">
        <v>105</v>
      </c>
    </row>
    <row r="430" spans="2:7" ht="17.100000000000001" customHeight="1" x14ac:dyDescent="0.25">
      <c r="B430" s="39"/>
      <c r="C430" s="48" t="s">
        <v>121</v>
      </c>
      <c r="D430" s="19">
        <v>2</v>
      </c>
      <c r="E430" s="56">
        <f>D430/150*100</f>
        <v>1.3333333333333335</v>
      </c>
      <c r="F430" s="56">
        <f>E430</f>
        <v>1.3333333333333335</v>
      </c>
      <c r="G430" s="25">
        <f>F430</f>
        <v>1.3333333333333335</v>
      </c>
    </row>
    <row r="431" spans="2:7" ht="17.100000000000001" customHeight="1" x14ac:dyDescent="0.25">
      <c r="B431" s="40"/>
      <c r="C431" s="47" t="s">
        <v>122</v>
      </c>
      <c r="D431" s="26">
        <v>33</v>
      </c>
      <c r="E431" s="58">
        <f>D431/150*100</f>
        <v>22</v>
      </c>
      <c r="F431" s="58">
        <f>E431</f>
        <v>22</v>
      </c>
      <c r="G431" s="55">
        <f>F431+G430</f>
        <v>23.333333333333332</v>
      </c>
    </row>
    <row r="432" spans="2:7" ht="17.100000000000001" customHeight="1" x14ac:dyDescent="0.25">
      <c r="B432" s="40"/>
      <c r="C432" s="47" t="s">
        <v>123</v>
      </c>
      <c r="D432" s="26">
        <v>62</v>
      </c>
      <c r="E432" s="58">
        <f t="shared" ref="E432:E433" si="24">D432/150*100</f>
        <v>41.333333333333336</v>
      </c>
      <c r="F432" s="58">
        <f t="shared" ref="F432:F433" si="25">E432</f>
        <v>41.333333333333336</v>
      </c>
      <c r="G432" s="55">
        <f t="shared" ref="G432:G433" si="26">F432+G431</f>
        <v>64.666666666666671</v>
      </c>
    </row>
    <row r="433" spans="2:7" ht="17.100000000000001" customHeight="1" x14ac:dyDescent="0.25">
      <c r="B433" s="40"/>
      <c r="C433" s="47" t="s">
        <v>124</v>
      </c>
      <c r="D433" s="26">
        <v>53</v>
      </c>
      <c r="E433" s="58">
        <f t="shared" si="24"/>
        <v>35.333333333333336</v>
      </c>
      <c r="F433" s="58">
        <f t="shared" si="25"/>
        <v>35.333333333333336</v>
      </c>
      <c r="G433" s="55">
        <f t="shared" si="26"/>
        <v>100</v>
      </c>
    </row>
    <row r="434" spans="2:7" ht="17.100000000000001" customHeight="1" x14ac:dyDescent="0.25">
      <c r="B434" s="41"/>
      <c r="C434" s="42" t="s">
        <v>101</v>
      </c>
      <c r="D434" s="22">
        <v>150</v>
      </c>
      <c r="E434" s="27">
        <v>100</v>
      </c>
      <c r="F434" s="27">
        <v>100</v>
      </c>
      <c r="G434" s="28"/>
    </row>
    <row r="446" spans="2:7" ht="36" customHeight="1" x14ac:dyDescent="0.25">
      <c r="B446" s="2" t="s">
        <v>72</v>
      </c>
      <c r="C446" s="3"/>
      <c r="D446" s="3"/>
      <c r="E446" s="3"/>
      <c r="F446" s="3"/>
      <c r="G446" s="4"/>
    </row>
    <row r="447" spans="2:7" ht="29.1" customHeight="1" x14ac:dyDescent="0.25">
      <c r="B447" s="38"/>
      <c r="C447" s="49"/>
      <c r="D447" s="43" t="s">
        <v>102</v>
      </c>
      <c r="E447" s="44" t="s">
        <v>103</v>
      </c>
      <c r="F447" s="44" t="s">
        <v>104</v>
      </c>
      <c r="G447" s="45" t="s">
        <v>105</v>
      </c>
    </row>
    <row r="448" spans="2:7" ht="17.100000000000001" customHeight="1" x14ac:dyDescent="0.25">
      <c r="B448" s="39"/>
      <c r="C448" s="48" t="s">
        <v>122</v>
      </c>
      <c r="D448" s="19">
        <v>148</v>
      </c>
      <c r="E448" s="56">
        <f>D448/150*100</f>
        <v>98.666666666666671</v>
      </c>
      <c r="F448" s="56">
        <f>E448</f>
        <v>98.666666666666671</v>
      </c>
      <c r="G448" s="25">
        <f>F448</f>
        <v>98.666666666666671</v>
      </c>
    </row>
    <row r="449" spans="2:7" ht="17.100000000000001" customHeight="1" x14ac:dyDescent="0.25">
      <c r="B449" s="40"/>
      <c r="C449" s="47" t="s">
        <v>124</v>
      </c>
      <c r="D449" s="26">
        <v>2</v>
      </c>
      <c r="E449" s="58">
        <f>D449/150*100</f>
        <v>1.3333333333333335</v>
      </c>
      <c r="F449" s="58">
        <f>E449</f>
        <v>1.3333333333333335</v>
      </c>
      <c r="G449" s="55">
        <f>F449+G448</f>
        <v>100</v>
      </c>
    </row>
    <row r="450" spans="2:7" ht="17.100000000000001" customHeight="1" x14ac:dyDescent="0.25">
      <c r="B450" s="41"/>
      <c r="C450" s="42" t="s">
        <v>101</v>
      </c>
      <c r="D450" s="22">
        <v>150</v>
      </c>
      <c r="E450" s="27">
        <v>100</v>
      </c>
      <c r="F450" s="27">
        <v>100</v>
      </c>
      <c r="G450" s="28"/>
    </row>
    <row r="462" spans="2:7" ht="36" customHeight="1" x14ac:dyDescent="0.25">
      <c r="B462" s="2" t="s">
        <v>73</v>
      </c>
      <c r="C462" s="3"/>
      <c r="D462" s="3"/>
      <c r="E462" s="3"/>
      <c r="F462" s="3"/>
      <c r="G462" s="4"/>
    </row>
    <row r="463" spans="2:7" ht="29.1" customHeight="1" x14ac:dyDescent="0.25">
      <c r="B463" s="38"/>
      <c r="C463" s="49"/>
      <c r="D463" s="43" t="s">
        <v>102</v>
      </c>
      <c r="E463" s="44" t="s">
        <v>103</v>
      </c>
      <c r="F463" s="44" t="s">
        <v>104</v>
      </c>
      <c r="G463" s="45" t="s">
        <v>105</v>
      </c>
    </row>
    <row r="464" spans="2:7" ht="17.100000000000001" customHeight="1" x14ac:dyDescent="0.25">
      <c r="B464" s="39"/>
      <c r="C464" s="48" t="s">
        <v>122</v>
      </c>
      <c r="D464" s="19">
        <v>142</v>
      </c>
      <c r="E464" s="56">
        <f>D464/150*100</f>
        <v>94.666666666666671</v>
      </c>
      <c r="F464" s="56">
        <f>E464</f>
        <v>94.666666666666671</v>
      </c>
      <c r="G464" s="25">
        <f>F464</f>
        <v>94.666666666666671</v>
      </c>
    </row>
    <row r="465" spans="2:7" ht="17.100000000000001" customHeight="1" x14ac:dyDescent="0.25">
      <c r="B465" s="40"/>
      <c r="C465" s="47" t="s">
        <v>131</v>
      </c>
      <c r="D465" s="26">
        <v>5</v>
      </c>
      <c r="E465" s="58">
        <f>D465/150*100</f>
        <v>3.3333333333333335</v>
      </c>
      <c r="F465" s="58">
        <f>E465</f>
        <v>3.3333333333333335</v>
      </c>
      <c r="G465" s="55">
        <f>F465+G464</f>
        <v>98</v>
      </c>
    </row>
    <row r="466" spans="2:7" ht="17.100000000000001" customHeight="1" x14ac:dyDescent="0.25">
      <c r="B466" s="40"/>
      <c r="C466" s="47" t="s">
        <v>124</v>
      </c>
      <c r="D466" s="26">
        <v>3</v>
      </c>
      <c r="E466" s="58">
        <f>D466/150*100</f>
        <v>2</v>
      </c>
      <c r="F466" s="58">
        <f>E466</f>
        <v>2</v>
      </c>
      <c r="G466" s="55">
        <f>F466+G465</f>
        <v>100</v>
      </c>
    </row>
    <row r="467" spans="2:7" ht="17.100000000000001" customHeight="1" x14ac:dyDescent="0.25">
      <c r="B467" s="41"/>
      <c r="C467" s="42" t="s">
        <v>101</v>
      </c>
      <c r="D467" s="22">
        <v>150</v>
      </c>
      <c r="E467" s="27">
        <v>100</v>
      </c>
      <c r="F467" s="27">
        <v>100</v>
      </c>
      <c r="G467" s="28"/>
    </row>
    <row r="479" spans="2:7" ht="54.95" customHeight="1" x14ac:dyDescent="0.25">
      <c r="B479" s="2" t="s">
        <v>74</v>
      </c>
      <c r="C479" s="3"/>
      <c r="D479" s="3"/>
      <c r="E479" s="3"/>
      <c r="F479" s="3"/>
      <c r="G479" s="4"/>
    </row>
    <row r="480" spans="2:7" ht="29.1" customHeight="1" x14ac:dyDescent="0.25">
      <c r="B480" s="38"/>
      <c r="C480" s="49"/>
      <c r="D480" s="43" t="s">
        <v>102</v>
      </c>
      <c r="E480" s="44" t="s">
        <v>103</v>
      </c>
      <c r="F480" s="44" t="s">
        <v>104</v>
      </c>
      <c r="G480" s="45" t="s">
        <v>105</v>
      </c>
    </row>
    <row r="481" spans="2:7" ht="17.100000000000001" customHeight="1" x14ac:dyDescent="0.25">
      <c r="B481" s="39"/>
      <c r="C481" s="48" t="s">
        <v>122</v>
      </c>
      <c r="D481" s="19">
        <v>143</v>
      </c>
      <c r="E481" s="56">
        <f>D481/150*100</f>
        <v>95.333333333333343</v>
      </c>
      <c r="F481" s="56">
        <f>E481</f>
        <v>95.333333333333343</v>
      </c>
      <c r="G481" s="25">
        <f>F481</f>
        <v>95.333333333333343</v>
      </c>
    </row>
    <row r="482" spans="2:7" ht="17.100000000000001" customHeight="1" x14ac:dyDescent="0.25">
      <c r="B482" s="40"/>
      <c r="C482" s="47" t="s">
        <v>123</v>
      </c>
      <c r="D482" s="26">
        <v>4</v>
      </c>
      <c r="E482" s="58">
        <f>D482/150*100</f>
        <v>2.666666666666667</v>
      </c>
      <c r="F482" s="58">
        <f>E482</f>
        <v>2.666666666666667</v>
      </c>
      <c r="G482" s="55">
        <f>F482+G481</f>
        <v>98.000000000000014</v>
      </c>
    </row>
    <row r="483" spans="2:7" ht="17.100000000000001" customHeight="1" x14ac:dyDescent="0.25">
      <c r="B483" s="40"/>
      <c r="C483" s="47" t="s">
        <v>124</v>
      </c>
      <c r="D483" s="26">
        <v>3</v>
      </c>
      <c r="E483" s="58">
        <f>D483/150*100</f>
        <v>2</v>
      </c>
      <c r="F483" s="58">
        <f>E483</f>
        <v>2</v>
      </c>
      <c r="G483" s="55">
        <f>F483+G482</f>
        <v>100.00000000000001</v>
      </c>
    </row>
    <row r="484" spans="2:7" ht="17.100000000000001" customHeight="1" x14ac:dyDescent="0.25">
      <c r="B484" s="41"/>
      <c r="C484" s="42" t="s">
        <v>101</v>
      </c>
      <c r="D484" s="22">
        <v>150</v>
      </c>
      <c r="E484" s="27">
        <v>100</v>
      </c>
      <c r="F484" s="27">
        <v>100</v>
      </c>
      <c r="G484" s="28"/>
    </row>
    <row r="496" spans="2:7" ht="54.95" customHeight="1" x14ac:dyDescent="0.25">
      <c r="B496" s="2" t="s">
        <v>75</v>
      </c>
      <c r="C496" s="3"/>
      <c r="D496" s="3"/>
      <c r="E496" s="3"/>
      <c r="F496" s="3"/>
      <c r="G496" s="4"/>
    </row>
    <row r="497" spans="2:7" ht="29.1" customHeight="1" x14ac:dyDescent="0.25">
      <c r="B497" s="38"/>
      <c r="C497" s="49"/>
      <c r="D497" s="43" t="s">
        <v>102</v>
      </c>
      <c r="E497" s="44" t="s">
        <v>103</v>
      </c>
      <c r="F497" s="44" t="s">
        <v>104</v>
      </c>
      <c r="G497" s="45" t="s">
        <v>105</v>
      </c>
    </row>
    <row r="498" spans="2:7" ht="17.100000000000001" customHeight="1" x14ac:dyDescent="0.25">
      <c r="B498" s="39"/>
      <c r="C498" s="48" t="s">
        <v>122</v>
      </c>
      <c r="D498" s="19">
        <v>14</v>
      </c>
      <c r="E498" s="56">
        <f>D498/150*100</f>
        <v>9.3333333333333339</v>
      </c>
      <c r="F498" s="56">
        <f>E498</f>
        <v>9.3333333333333339</v>
      </c>
      <c r="G498" s="25">
        <f>F498</f>
        <v>9.3333333333333339</v>
      </c>
    </row>
    <row r="499" spans="2:7" ht="17.100000000000001" customHeight="1" x14ac:dyDescent="0.25">
      <c r="B499" s="40"/>
      <c r="C499" s="47" t="s">
        <v>131</v>
      </c>
      <c r="D499" s="26">
        <v>6</v>
      </c>
      <c r="E499" s="58">
        <f>D499/150*100</f>
        <v>4</v>
      </c>
      <c r="F499" s="58">
        <f>E499</f>
        <v>4</v>
      </c>
      <c r="G499" s="55">
        <f>F499+G498</f>
        <v>13.333333333333334</v>
      </c>
    </row>
    <row r="500" spans="2:7" ht="17.100000000000001" customHeight="1" x14ac:dyDescent="0.25">
      <c r="B500" s="40"/>
      <c r="C500" s="47" t="s">
        <v>123</v>
      </c>
      <c r="D500" s="26">
        <v>86</v>
      </c>
      <c r="E500" s="58">
        <f t="shared" ref="E500:E501" si="27">D500/150*100</f>
        <v>57.333333333333336</v>
      </c>
      <c r="F500" s="58">
        <f t="shared" ref="F500:F501" si="28">E500</f>
        <v>57.333333333333336</v>
      </c>
      <c r="G500" s="55">
        <f t="shared" ref="G500:G501" si="29">F500+G499</f>
        <v>70.666666666666671</v>
      </c>
    </row>
    <row r="501" spans="2:7" ht="17.100000000000001" customHeight="1" x14ac:dyDescent="0.25">
      <c r="B501" s="40"/>
      <c r="C501" s="47" t="s">
        <v>124</v>
      </c>
      <c r="D501" s="26">
        <v>44</v>
      </c>
      <c r="E501" s="58">
        <f t="shared" si="27"/>
        <v>29.333333333333332</v>
      </c>
      <c r="F501" s="58">
        <f t="shared" si="28"/>
        <v>29.333333333333332</v>
      </c>
      <c r="G501" s="55">
        <f t="shared" si="29"/>
        <v>100</v>
      </c>
    </row>
    <row r="502" spans="2:7" ht="17.100000000000001" customHeight="1" x14ac:dyDescent="0.25">
      <c r="B502" s="41"/>
      <c r="C502" s="42" t="s">
        <v>101</v>
      </c>
      <c r="D502" s="22">
        <v>150</v>
      </c>
      <c r="E502" s="27">
        <v>100</v>
      </c>
      <c r="F502" s="27">
        <v>100</v>
      </c>
      <c r="G502" s="28"/>
    </row>
    <row r="514" spans="2:7" ht="36" customHeight="1" x14ac:dyDescent="0.25">
      <c r="B514" s="2" t="s">
        <v>76</v>
      </c>
      <c r="C514" s="3"/>
      <c r="D514" s="3"/>
      <c r="E514" s="3"/>
      <c r="F514" s="3"/>
      <c r="G514" s="4"/>
    </row>
    <row r="515" spans="2:7" ht="29.1" customHeight="1" x14ac:dyDescent="0.25">
      <c r="B515" s="38"/>
      <c r="C515" s="49"/>
      <c r="D515" s="43" t="s">
        <v>102</v>
      </c>
      <c r="E515" s="44" t="s">
        <v>103</v>
      </c>
      <c r="F515" s="44" t="s">
        <v>104</v>
      </c>
      <c r="G515" s="45" t="s">
        <v>105</v>
      </c>
    </row>
    <row r="516" spans="2:7" ht="17.100000000000001" customHeight="1" x14ac:dyDescent="0.25">
      <c r="B516" s="39"/>
      <c r="C516" s="48" t="s">
        <v>147</v>
      </c>
      <c r="D516" s="19">
        <v>1</v>
      </c>
      <c r="E516" s="56">
        <f>D516/150*100</f>
        <v>0.66666666666666674</v>
      </c>
      <c r="F516" s="56">
        <f>E516</f>
        <v>0.66666666666666674</v>
      </c>
      <c r="G516" s="25">
        <f>F516</f>
        <v>0.66666666666666674</v>
      </c>
    </row>
    <row r="517" spans="2:7" ht="17.100000000000001" customHeight="1" x14ac:dyDescent="0.25">
      <c r="B517" s="40"/>
      <c r="C517" s="47" t="s">
        <v>148</v>
      </c>
      <c r="D517" s="26">
        <v>4</v>
      </c>
      <c r="E517" s="58">
        <f>D517/150*100</f>
        <v>2.666666666666667</v>
      </c>
      <c r="F517" s="58">
        <f>E517</f>
        <v>2.666666666666667</v>
      </c>
      <c r="G517" s="55">
        <f>F517+G516</f>
        <v>3.3333333333333339</v>
      </c>
    </row>
    <row r="518" spans="2:7" ht="30" customHeight="1" x14ac:dyDescent="0.25">
      <c r="B518" s="40"/>
      <c r="C518" s="47" t="s">
        <v>149</v>
      </c>
      <c r="D518" s="26">
        <v>1</v>
      </c>
      <c r="E518" s="58">
        <f t="shared" ref="E518:E522" si="30">D518/150*100</f>
        <v>0.66666666666666674</v>
      </c>
      <c r="F518" s="58">
        <f t="shared" ref="F518:F522" si="31">E518</f>
        <v>0.66666666666666674</v>
      </c>
      <c r="G518" s="55">
        <f t="shared" ref="G518:G522" si="32">F518+G517</f>
        <v>4.0000000000000009</v>
      </c>
    </row>
    <row r="519" spans="2:7" ht="17.100000000000001" customHeight="1" x14ac:dyDescent="0.25">
      <c r="B519" s="40"/>
      <c r="C519" s="47" t="s">
        <v>150</v>
      </c>
      <c r="D519" s="26">
        <v>3</v>
      </c>
      <c r="E519" s="58">
        <f t="shared" si="30"/>
        <v>2</v>
      </c>
      <c r="F519" s="58">
        <f t="shared" si="31"/>
        <v>2</v>
      </c>
      <c r="G519" s="55">
        <f t="shared" si="32"/>
        <v>6.0000000000000009</v>
      </c>
    </row>
    <row r="520" spans="2:7" ht="45.95" customHeight="1" x14ac:dyDescent="0.25">
      <c r="B520" s="40"/>
      <c r="C520" s="47" t="s">
        <v>151</v>
      </c>
      <c r="D520" s="26">
        <v>108</v>
      </c>
      <c r="E520" s="58">
        <f t="shared" si="30"/>
        <v>72</v>
      </c>
      <c r="F520" s="58">
        <f t="shared" si="31"/>
        <v>72</v>
      </c>
      <c r="G520" s="55">
        <f t="shared" si="32"/>
        <v>78</v>
      </c>
    </row>
    <row r="521" spans="2:7" ht="59.1" customHeight="1" x14ac:dyDescent="0.25">
      <c r="B521" s="40"/>
      <c r="C521" s="47" t="s">
        <v>152</v>
      </c>
      <c r="D521" s="26">
        <v>29</v>
      </c>
      <c r="E521" s="58">
        <f t="shared" si="30"/>
        <v>19.333333333333332</v>
      </c>
      <c r="F521" s="58">
        <f t="shared" si="31"/>
        <v>19.333333333333332</v>
      </c>
      <c r="G521" s="55">
        <f t="shared" si="32"/>
        <v>97.333333333333329</v>
      </c>
    </row>
    <row r="522" spans="2:7" ht="59.1" customHeight="1" x14ac:dyDescent="0.25">
      <c r="B522" s="40"/>
      <c r="C522" s="47" t="s">
        <v>153</v>
      </c>
      <c r="D522" s="26">
        <v>4</v>
      </c>
      <c r="E522" s="58">
        <f t="shared" si="30"/>
        <v>2.666666666666667</v>
      </c>
      <c r="F522" s="58">
        <f t="shared" si="31"/>
        <v>2.666666666666667</v>
      </c>
      <c r="G522" s="55">
        <f t="shared" si="32"/>
        <v>100</v>
      </c>
    </row>
    <row r="523" spans="2:7" ht="17.100000000000001" customHeight="1" x14ac:dyDescent="0.25">
      <c r="B523" s="41"/>
      <c r="C523" s="42" t="s">
        <v>101</v>
      </c>
      <c r="D523" s="22">
        <v>150</v>
      </c>
      <c r="E523" s="27">
        <v>100</v>
      </c>
      <c r="F523" s="27">
        <v>100</v>
      </c>
      <c r="G523" s="28"/>
    </row>
    <row r="535" spans="2:7" ht="54.95" customHeight="1" x14ac:dyDescent="0.25">
      <c r="B535" s="2" t="s">
        <v>77</v>
      </c>
      <c r="C535" s="3"/>
      <c r="D535" s="3"/>
      <c r="E535" s="3"/>
      <c r="F535" s="3"/>
      <c r="G535" s="4"/>
    </row>
    <row r="536" spans="2:7" ht="29.1" customHeight="1" x14ac:dyDescent="0.25">
      <c r="B536" s="38"/>
      <c r="C536" s="49"/>
      <c r="D536" s="43" t="s">
        <v>102</v>
      </c>
      <c r="E536" s="44" t="s">
        <v>103</v>
      </c>
      <c r="F536" s="44" t="s">
        <v>104</v>
      </c>
      <c r="G536" s="45" t="s">
        <v>105</v>
      </c>
    </row>
    <row r="537" spans="2:7" ht="17.100000000000001" customHeight="1" x14ac:dyDescent="0.25">
      <c r="B537" s="39"/>
      <c r="C537" s="48" t="s">
        <v>121</v>
      </c>
      <c r="D537" s="19">
        <v>5</v>
      </c>
      <c r="E537" s="56">
        <f>D537/150*100</f>
        <v>3.3333333333333335</v>
      </c>
      <c r="F537" s="56">
        <f>E537</f>
        <v>3.3333333333333335</v>
      </c>
      <c r="G537" s="25">
        <f>F537</f>
        <v>3.3333333333333335</v>
      </c>
    </row>
    <row r="538" spans="2:7" ht="17.100000000000001" customHeight="1" x14ac:dyDescent="0.25">
      <c r="B538" s="40"/>
      <c r="C538" s="47" t="s">
        <v>122</v>
      </c>
      <c r="D538" s="26">
        <v>40</v>
      </c>
      <c r="E538" s="58">
        <f>D538/150*100</f>
        <v>26.666666666666668</v>
      </c>
      <c r="F538" s="58">
        <f>E538</f>
        <v>26.666666666666668</v>
      </c>
      <c r="G538" s="55">
        <f>F538+G537</f>
        <v>30</v>
      </c>
    </row>
    <row r="539" spans="2:7" ht="17.100000000000001" customHeight="1" x14ac:dyDescent="0.25">
      <c r="B539" s="40"/>
      <c r="C539" s="47" t="s">
        <v>124</v>
      </c>
      <c r="D539" s="26">
        <v>105</v>
      </c>
      <c r="E539" s="58">
        <f>D539/150*100</f>
        <v>70</v>
      </c>
      <c r="F539" s="58">
        <f>E539</f>
        <v>70</v>
      </c>
      <c r="G539" s="55">
        <f>F539+G538</f>
        <v>100</v>
      </c>
    </row>
    <row r="540" spans="2:7" ht="17.100000000000001" customHeight="1" x14ac:dyDescent="0.25">
      <c r="B540" s="41"/>
      <c r="C540" s="42" t="s">
        <v>101</v>
      </c>
      <c r="D540" s="22">
        <v>150</v>
      </c>
      <c r="E540" s="27">
        <v>100</v>
      </c>
      <c r="F540" s="27">
        <v>100</v>
      </c>
      <c r="G540" s="28"/>
    </row>
    <row r="552" spans="2:7" ht="54.95" customHeight="1" x14ac:dyDescent="0.25">
      <c r="B552" s="2" t="s">
        <v>78</v>
      </c>
      <c r="C552" s="3"/>
      <c r="D552" s="3"/>
      <c r="E552" s="3"/>
      <c r="F552" s="3"/>
      <c r="G552" s="4"/>
    </row>
    <row r="553" spans="2:7" ht="29.1" customHeight="1" x14ac:dyDescent="0.25">
      <c r="B553" s="38"/>
      <c r="C553" s="49"/>
      <c r="D553" s="43" t="s">
        <v>102</v>
      </c>
      <c r="E553" s="44" t="s">
        <v>103</v>
      </c>
      <c r="F553" s="44" t="s">
        <v>104</v>
      </c>
      <c r="G553" s="45" t="s">
        <v>105</v>
      </c>
    </row>
    <row r="554" spans="2:7" ht="17.100000000000001" customHeight="1" x14ac:dyDescent="0.25">
      <c r="B554" s="39"/>
      <c r="C554" s="48" t="s">
        <v>122</v>
      </c>
      <c r="D554" s="19">
        <v>75</v>
      </c>
      <c r="E554" s="56">
        <f>D554/150*100</f>
        <v>50</v>
      </c>
      <c r="F554" s="56">
        <f>E554</f>
        <v>50</v>
      </c>
      <c r="G554" s="25">
        <f>F554</f>
        <v>50</v>
      </c>
    </row>
    <row r="555" spans="2:7" ht="17.100000000000001" customHeight="1" x14ac:dyDescent="0.25">
      <c r="B555" s="40"/>
      <c r="C555" s="47" t="s">
        <v>131</v>
      </c>
      <c r="D555" s="26">
        <v>2</v>
      </c>
      <c r="E555" s="58">
        <f>D555/150*100</f>
        <v>1.3333333333333335</v>
      </c>
      <c r="F555" s="58">
        <f>E555</f>
        <v>1.3333333333333335</v>
      </c>
      <c r="G555" s="55">
        <f>F555+G554</f>
        <v>51.333333333333336</v>
      </c>
    </row>
    <row r="556" spans="2:7" ht="17.100000000000001" customHeight="1" x14ac:dyDescent="0.25">
      <c r="B556" s="40"/>
      <c r="C556" s="47" t="s">
        <v>123</v>
      </c>
      <c r="D556" s="26">
        <v>42</v>
      </c>
      <c r="E556" s="58">
        <f t="shared" ref="E556:E557" si="33">D556/150*100</f>
        <v>28.000000000000004</v>
      </c>
      <c r="F556" s="58">
        <f t="shared" ref="F556:F557" si="34">E556</f>
        <v>28.000000000000004</v>
      </c>
      <c r="G556" s="55">
        <f t="shared" ref="G556:G557" si="35">F556+G555</f>
        <v>79.333333333333343</v>
      </c>
    </row>
    <row r="557" spans="2:7" ht="17.100000000000001" customHeight="1" x14ac:dyDescent="0.25">
      <c r="B557" s="40"/>
      <c r="C557" s="47" t="s">
        <v>124</v>
      </c>
      <c r="D557" s="26">
        <v>31</v>
      </c>
      <c r="E557" s="58">
        <f t="shared" si="33"/>
        <v>20.666666666666668</v>
      </c>
      <c r="F557" s="58">
        <f t="shared" si="34"/>
        <v>20.666666666666668</v>
      </c>
      <c r="G557" s="55">
        <f t="shared" si="35"/>
        <v>100.00000000000001</v>
      </c>
    </row>
    <row r="558" spans="2:7" ht="17.100000000000001" customHeight="1" x14ac:dyDescent="0.25">
      <c r="B558" s="41"/>
      <c r="C558" s="42" t="s">
        <v>101</v>
      </c>
      <c r="D558" s="22">
        <v>150</v>
      </c>
      <c r="E558" s="27">
        <v>100</v>
      </c>
      <c r="F558" s="27">
        <v>100</v>
      </c>
      <c r="G558" s="28"/>
    </row>
    <row r="570" spans="2:7" ht="54.95" customHeight="1" x14ac:dyDescent="0.25">
      <c r="B570" s="2" t="s">
        <v>79</v>
      </c>
      <c r="C570" s="3"/>
      <c r="D570" s="3"/>
      <c r="E570" s="3"/>
      <c r="F570" s="3"/>
      <c r="G570" s="4"/>
    </row>
    <row r="571" spans="2:7" ht="29.1" customHeight="1" x14ac:dyDescent="0.25">
      <c r="B571" s="38"/>
      <c r="C571" s="49"/>
      <c r="D571" s="43" t="s">
        <v>102</v>
      </c>
      <c r="E571" s="44" t="s">
        <v>103</v>
      </c>
      <c r="F571" s="44" t="s">
        <v>104</v>
      </c>
      <c r="G571" s="45" t="s">
        <v>105</v>
      </c>
    </row>
    <row r="572" spans="2:7" ht="17.100000000000001" customHeight="1" x14ac:dyDescent="0.25">
      <c r="B572" s="39"/>
      <c r="C572" s="48" t="s">
        <v>122</v>
      </c>
      <c r="D572" s="19">
        <v>46</v>
      </c>
      <c r="E572" s="56">
        <f>D572/150*100</f>
        <v>30.666666666666664</v>
      </c>
      <c r="F572" s="56">
        <f>E572</f>
        <v>30.666666666666664</v>
      </c>
      <c r="G572" s="25">
        <f>F572</f>
        <v>30.666666666666664</v>
      </c>
    </row>
    <row r="573" spans="2:7" ht="17.100000000000001" customHeight="1" x14ac:dyDescent="0.25">
      <c r="B573" s="40"/>
      <c r="C573" s="47" t="s">
        <v>131</v>
      </c>
      <c r="D573" s="26">
        <v>16</v>
      </c>
      <c r="E573" s="58">
        <f>D573/150*100</f>
        <v>10.666666666666668</v>
      </c>
      <c r="F573" s="58">
        <f>E573</f>
        <v>10.666666666666668</v>
      </c>
      <c r="G573" s="55">
        <f>F573+G572</f>
        <v>41.333333333333329</v>
      </c>
    </row>
    <row r="574" spans="2:7" ht="17.100000000000001" customHeight="1" x14ac:dyDescent="0.25">
      <c r="B574" s="40"/>
      <c r="C574" s="47" t="s">
        <v>124</v>
      </c>
      <c r="D574" s="26">
        <v>88</v>
      </c>
      <c r="E574" s="58">
        <f>D574/150*100</f>
        <v>58.666666666666664</v>
      </c>
      <c r="F574" s="58">
        <f>E574</f>
        <v>58.666666666666664</v>
      </c>
      <c r="G574" s="55">
        <f>F574+G573</f>
        <v>100</v>
      </c>
    </row>
    <row r="575" spans="2:7" ht="17.100000000000001" customHeight="1" x14ac:dyDescent="0.25">
      <c r="B575" s="41"/>
      <c r="C575" s="42" t="s">
        <v>101</v>
      </c>
      <c r="D575" s="22">
        <v>150</v>
      </c>
      <c r="E575" s="27">
        <v>100</v>
      </c>
      <c r="F575" s="27">
        <v>100</v>
      </c>
      <c r="G575" s="28"/>
    </row>
    <row r="587" spans="2:7" ht="36" customHeight="1" x14ac:dyDescent="0.25">
      <c r="B587" s="2" t="s">
        <v>80</v>
      </c>
      <c r="C587" s="3"/>
      <c r="D587" s="3"/>
      <c r="E587" s="3"/>
      <c r="F587" s="3"/>
      <c r="G587" s="4"/>
    </row>
    <row r="588" spans="2:7" ht="29.1" customHeight="1" x14ac:dyDescent="0.25">
      <c r="B588" s="38"/>
      <c r="C588" s="49"/>
      <c r="D588" s="43" t="s">
        <v>102</v>
      </c>
      <c r="E588" s="44" t="s">
        <v>103</v>
      </c>
      <c r="F588" s="44" t="s">
        <v>104</v>
      </c>
      <c r="G588" s="45" t="s">
        <v>105</v>
      </c>
    </row>
    <row r="589" spans="2:7" ht="17.100000000000001" customHeight="1" x14ac:dyDescent="0.25">
      <c r="B589" s="39"/>
      <c r="C589" s="48" t="s">
        <v>122</v>
      </c>
      <c r="D589" s="19">
        <v>140</v>
      </c>
      <c r="E589" s="56">
        <f>D589/150*100</f>
        <v>93.333333333333329</v>
      </c>
      <c r="F589" s="56">
        <f>E589</f>
        <v>93.333333333333329</v>
      </c>
      <c r="G589" s="25">
        <f>F589</f>
        <v>93.333333333333329</v>
      </c>
    </row>
    <row r="590" spans="2:7" ht="17.100000000000001" customHeight="1" x14ac:dyDescent="0.25">
      <c r="B590" s="40"/>
      <c r="C590" s="47" t="s">
        <v>131</v>
      </c>
      <c r="D590" s="26">
        <v>2</v>
      </c>
      <c r="E590" s="58">
        <f>D590/150*100</f>
        <v>1.3333333333333335</v>
      </c>
      <c r="F590" s="58">
        <f>E590</f>
        <v>1.3333333333333335</v>
      </c>
      <c r="G590" s="55">
        <f>F590+G589</f>
        <v>94.666666666666657</v>
      </c>
    </row>
    <row r="591" spans="2:7" ht="17.100000000000001" customHeight="1" x14ac:dyDescent="0.25">
      <c r="B591" s="40"/>
      <c r="C591" s="47" t="s">
        <v>124</v>
      </c>
      <c r="D591" s="26">
        <v>8</v>
      </c>
      <c r="E591" s="58">
        <f>D591/150*100</f>
        <v>5.3333333333333339</v>
      </c>
      <c r="F591" s="58">
        <f>E591</f>
        <v>5.3333333333333339</v>
      </c>
      <c r="G591" s="55">
        <f>F591+G590</f>
        <v>99.999999999999986</v>
      </c>
    </row>
    <row r="592" spans="2:7" ht="17.100000000000001" customHeight="1" x14ac:dyDescent="0.25">
      <c r="B592" s="41"/>
      <c r="C592" s="42" t="s">
        <v>101</v>
      </c>
      <c r="D592" s="22">
        <v>150</v>
      </c>
      <c r="E592" s="27">
        <v>100</v>
      </c>
      <c r="F592" s="27">
        <v>100</v>
      </c>
      <c r="G592" s="28"/>
    </row>
    <row r="603" spans="2:7" ht="17.100000000000001" customHeight="1" x14ac:dyDescent="0.25">
      <c r="B603" s="41"/>
      <c r="C603" s="50"/>
      <c r="D603" s="51"/>
      <c r="E603" s="52"/>
      <c r="F603" s="52"/>
      <c r="G603" s="53"/>
    </row>
    <row r="605" spans="2:7" ht="36" customHeight="1" x14ac:dyDescent="0.25">
      <c r="B605" s="2" t="s">
        <v>81</v>
      </c>
      <c r="C605" s="3"/>
      <c r="D605" s="3"/>
      <c r="E605" s="3"/>
      <c r="F605" s="3"/>
      <c r="G605" s="4"/>
    </row>
    <row r="606" spans="2:7" ht="29.1" customHeight="1" x14ac:dyDescent="0.25">
      <c r="B606" s="38"/>
      <c r="C606" s="49"/>
      <c r="D606" s="43" t="s">
        <v>102</v>
      </c>
      <c r="E606" s="44" t="s">
        <v>103</v>
      </c>
      <c r="F606" s="44" t="s">
        <v>104</v>
      </c>
      <c r="G606" s="45" t="s">
        <v>105</v>
      </c>
    </row>
    <row r="607" spans="2:7" ht="17.100000000000001" customHeight="1" x14ac:dyDescent="0.25">
      <c r="B607" s="39"/>
      <c r="C607" s="48" t="s">
        <v>121</v>
      </c>
      <c r="D607" s="19">
        <v>9</v>
      </c>
      <c r="E607" s="56">
        <f>D607/150*100</f>
        <v>6</v>
      </c>
      <c r="F607" s="56">
        <f>E607</f>
        <v>6</v>
      </c>
      <c r="G607" s="25">
        <f>F607</f>
        <v>6</v>
      </c>
    </row>
    <row r="608" spans="2:7" ht="17.100000000000001" customHeight="1" x14ac:dyDescent="0.25">
      <c r="B608" s="40"/>
      <c r="C608" s="47" t="s">
        <v>122</v>
      </c>
      <c r="D608" s="26">
        <v>135</v>
      </c>
      <c r="E608" s="58">
        <f>D608/150*100</f>
        <v>90</v>
      </c>
      <c r="F608" s="58">
        <f>E608</f>
        <v>90</v>
      </c>
      <c r="G608" s="55">
        <f>F608+G607</f>
        <v>96</v>
      </c>
    </row>
    <row r="609" spans="2:7" ht="17.100000000000001" customHeight="1" x14ac:dyDescent="0.25">
      <c r="B609" s="40"/>
      <c r="C609" s="47" t="s">
        <v>124</v>
      </c>
      <c r="D609" s="26">
        <v>6</v>
      </c>
      <c r="E609" s="58">
        <f>D609/150*100</f>
        <v>4</v>
      </c>
      <c r="F609" s="58">
        <f>E609</f>
        <v>4</v>
      </c>
      <c r="G609" s="55">
        <f>F609+G608</f>
        <v>100</v>
      </c>
    </row>
    <row r="610" spans="2:7" ht="17.100000000000001" customHeight="1" x14ac:dyDescent="0.25">
      <c r="B610" s="41"/>
      <c r="C610" s="42" t="s">
        <v>101</v>
      </c>
      <c r="D610" s="22">
        <v>150</v>
      </c>
      <c r="E610" s="27">
        <v>100</v>
      </c>
      <c r="F610" s="27">
        <v>100</v>
      </c>
      <c r="G610" s="28"/>
    </row>
    <row r="623" spans="2:7" ht="54.95" customHeight="1" x14ac:dyDescent="0.25">
      <c r="B623" s="2" t="s">
        <v>82</v>
      </c>
      <c r="C623" s="3"/>
      <c r="D623" s="3"/>
      <c r="E623" s="3"/>
      <c r="F623" s="3"/>
      <c r="G623" s="4"/>
    </row>
    <row r="624" spans="2:7" ht="29.1" customHeight="1" x14ac:dyDescent="0.25">
      <c r="B624" s="38"/>
      <c r="C624" s="49"/>
      <c r="D624" s="43" t="s">
        <v>102</v>
      </c>
      <c r="E624" s="44" t="s">
        <v>103</v>
      </c>
      <c r="F624" s="44" t="s">
        <v>104</v>
      </c>
      <c r="G624" s="45" t="s">
        <v>105</v>
      </c>
    </row>
    <row r="625" spans="2:7" ht="17.100000000000001" customHeight="1" x14ac:dyDescent="0.25">
      <c r="B625" s="39"/>
      <c r="C625" s="48" t="s">
        <v>122</v>
      </c>
      <c r="D625" s="19">
        <v>139</v>
      </c>
      <c r="E625" s="56">
        <f>D625/150*100</f>
        <v>92.666666666666657</v>
      </c>
      <c r="F625" s="56">
        <f>E625</f>
        <v>92.666666666666657</v>
      </c>
      <c r="G625" s="25">
        <f>F625</f>
        <v>92.666666666666657</v>
      </c>
    </row>
    <row r="626" spans="2:7" ht="17.100000000000001" customHeight="1" x14ac:dyDescent="0.25">
      <c r="B626" s="40"/>
      <c r="C626" s="47" t="s">
        <v>131</v>
      </c>
      <c r="D626" s="26">
        <v>6</v>
      </c>
      <c r="E626" s="58">
        <f>D626/150*100</f>
        <v>4</v>
      </c>
      <c r="F626" s="58">
        <f>E626</f>
        <v>4</v>
      </c>
      <c r="G626" s="55">
        <f>F626+G625</f>
        <v>96.666666666666657</v>
      </c>
    </row>
    <row r="627" spans="2:7" ht="17.100000000000001" customHeight="1" x14ac:dyDescent="0.25">
      <c r="B627" s="40"/>
      <c r="C627" s="47" t="s">
        <v>124</v>
      </c>
      <c r="D627" s="26">
        <v>5</v>
      </c>
      <c r="E627" s="58">
        <f>D627/150*100</f>
        <v>3.3333333333333335</v>
      </c>
      <c r="F627" s="58">
        <f>E627</f>
        <v>3.3333333333333335</v>
      </c>
      <c r="G627" s="55">
        <f>F627+G626</f>
        <v>99.999999999999986</v>
      </c>
    </row>
    <row r="628" spans="2:7" ht="17.100000000000001" customHeight="1" x14ac:dyDescent="0.25">
      <c r="B628" s="41"/>
      <c r="C628" s="42" t="s">
        <v>101</v>
      </c>
      <c r="D628" s="22">
        <v>150</v>
      </c>
      <c r="E628" s="27">
        <v>100</v>
      </c>
      <c r="F628" s="27">
        <v>100</v>
      </c>
      <c r="G628" s="28"/>
    </row>
  </sheetData>
  <mergeCells count="45">
    <mergeCell ref="B331:F331"/>
    <mergeCell ref="B623:G623"/>
    <mergeCell ref="B587:G587"/>
    <mergeCell ref="B605:G605"/>
    <mergeCell ref="B570:G570"/>
    <mergeCell ref="B535:G535"/>
    <mergeCell ref="B552:G552"/>
    <mergeCell ref="B496:G496"/>
    <mergeCell ref="B514:G514"/>
    <mergeCell ref="B479:G479"/>
    <mergeCell ref="B446:G446"/>
    <mergeCell ref="B462:G462"/>
    <mergeCell ref="B399:G399"/>
    <mergeCell ref="B428:G428"/>
    <mergeCell ref="B382:G382"/>
    <mergeCell ref="B348:G348"/>
    <mergeCell ref="B365:G365"/>
    <mergeCell ref="B313:G313"/>
    <mergeCell ref="B295:G295"/>
    <mergeCell ref="B261:G261"/>
    <mergeCell ref="B277:G277"/>
    <mergeCell ref="B224:G224"/>
    <mergeCell ref="B244:G244"/>
    <mergeCell ref="B208:G208"/>
    <mergeCell ref="B176:G176"/>
    <mergeCell ref="B192:G192"/>
    <mergeCell ref="B141:G141"/>
    <mergeCell ref="B159:G159"/>
    <mergeCell ref="B123:G123"/>
    <mergeCell ref="B89:G89"/>
    <mergeCell ref="B105:G105"/>
    <mergeCell ref="B56:G56"/>
    <mergeCell ref="B57:C57"/>
    <mergeCell ref="B58:B60"/>
    <mergeCell ref="B72:G72"/>
    <mergeCell ref="B41:C41"/>
    <mergeCell ref="B42:B43"/>
    <mergeCell ref="B48:AT48"/>
    <mergeCell ref="B49:C49"/>
    <mergeCell ref="B50:B51"/>
    <mergeCell ref="B31:D31"/>
    <mergeCell ref="B32:C32"/>
    <mergeCell ref="B33:C33"/>
    <mergeCell ref="B34:B38"/>
    <mergeCell ref="B39:B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2023-07-09T17:36:58Z</dcterms:modified>
</cp:coreProperties>
</file>