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athula\"/>
    </mc:Choice>
  </mc:AlternateContent>
  <xr:revisionPtr revIDLastSave="0" documentId="13_ncr:1_{35A7A55B-3EE0-4206-9056-260FB94E4EFC}" xr6:coauthVersionLast="47" xr6:coauthVersionMax="47" xr10:uidLastSave="{00000000-0000-0000-0000-000000000000}"/>
  <bookViews>
    <workbookView xWindow="-1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7" i="1" l="1"/>
  <c r="E372" i="1"/>
  <c r="F372" i="1" s="1"/>
  <c r="E373" i="1"/>
  <c r="F373" i="1" s="1"/>
  <c r="E374" i="1"/>
  <c r="F374" i="1" s="1"/>
  <c r="E375" i="1"/>
  <c r="F375" i="1" s="1"/>
  <c r="E376" i="1"/>
  <c r="F376" i="1" s="1"/>
  <c r="E371" i="1"/>
  <c r="F371" i="1" s="1"/>
  <c r="G371" i="1" s="1"/>
  <c r="E341" i="1"/>
  <c r="F341" i="1" s="1"/>
  <c r="G341" i="1" s="1"/>
  <c r="D348" i="1"/>
  <c r="E343" i="1"/>
  <c r="F343" i="1" s="1"/>
  <c r="E344" i="1"/>
  <c r="F344" i="1" s="1"/>
  <c r="E345" i="1"/>
  <c r="F345" i="1"/>
  <c r="E346" i="1"/>
  <c r="F346" i="1" s="1"/>
  <c r="E347" i="1"/>
  <c r="F347" i="1" s="1"/>
  <c r="E342" i="1"/>
  <c r="F342" i="1" s="1"/>
  <c r="E318" i="1"/>
  <c r="E320" i="1"/>
  <c r="F320" i="1" s="1"/>
  <c r="E321" i="1"/>
  <c r="F321" i="1" s="1"/>
  <c r="E322" i="1"/>
  <c r="F322" i="1" s="1"/>
  <c r="E319" i="1"/>
  <c r="F319" i="1" s="1"/>
  <c r="D323" i="1"/>
  <c r="E292" i="1"/>
  <c r="F292" i="1" s="1"/>
  <c r="E293" i="1"/>
  <c r="F293" i="1" s="1"/>
  <c r="E294" i="1"/>
  <c r="F294" i="1" s="1"/>
  <c r="E295" i="1"/>
  <c r="F295" i="1"/>
  <c r="E296" i="1"/>
  <c r="F296" i="1" s="1"/>
  <c r="E291" i="1"/>
  <c r="F291" i="1" s="1"/>
  <c r="E290" i="1"/>
  <c r="D297" i="1"/>
  <c r="D271" i="1"/>
  <c r="E270" i="1"/>
  <c r="F270" i="1" s="1"/>
  <c r="E269" i="1"/>
  <c r="F269" i="1" s="1"/>
  <c r="G269" i="1" s="1"/>
  <c r="E191" i="1"/>
  <c r="E190" i="1"/>
  <c r="F190" i="1" s="1"/>
  <c r="G190" i="1" s="1"/>
  <c r="F191" i="1"/>
  <c r="D192" i="1"/>
  <c r="D400" i="1"/>
  <c r="E399" i="1"/>
  <c r="F399" i="1" s="1"/>
  <c r="E398" i="1"/>
  <c r="F398" i="1" s="1"/>
  <c r="G398" i="1" s="1"/>
  <c r="D248" i="1"/>
  <c r="E247" i="1"/>
  <c r="F247" i="1" s="1"/>
  <c r="E246" i="1"/>
  <c r="F246" i="1" s="1"/>
  <c r="G246" i="1" s="1"/>
  <c r="D168" i="1"/>
  <c r="E167" i="1"/>
  <c r="F167" i="1" s="1"/>
  <c r="E166" i="1"/>
  <c r="F166" i="1" s="1"/>
  <c r="G166" i="1" s="1"/>
  <c r="D150" i="1"/>
  <c r="E149" i="1"/>
  <c r="F149" i="1" s="1"/>
  <c r="E148" i="1"/>
  <c r="F148" i="1" s="1"/>
  <c r="G148" i="1" s="1"/>
  <c r="G52" i="1"/>
  <c r="E53" i="1"/>
  <c r="F53" i="1" s="1"/>
  <c r="E52" i="1"/>
  <c r="F52" i="1" s="1"/>
  <c r="D54" i="1"/>
  <c r="D30" i="1"/>
  <c r="E29" i="1"/>
  <c r="F29" i="1" s="1"/>
  <c r="E28" i="1"/>
  <c r="F28" i="1" s="1"/>
  <c r="E27" i="1"/>
  <c r="F27" i="1" s="1"/>
  <c r="E26" i="1"/>
  <c r="F26" i="1" s="1"/>
  <c r="G26" i="1" s="1"/>
  <c r="V17" i="1"/>
  <c r="W17" i="1" s="1"/>
  <c r="X17" i="1" s="1"/>
  <c r="F6" i="1"/>
  <c r="F7" i="1"/>
  <c r="F5" i="1"/>
  <c r="E6" i="1"/>
  <c r="E7" i="1"/>
  <c r="E5" i="1"/>
  <c r="G5" i="1"/>
  <c r="G6" i="1" s="1"/>
  <c r="D8" i="1"/>
  <c r="D221" i="1"/>
  <c r="E188" i="1"/>
  <c r="F188" i="1" s="1"/>
  <c r="G188" i="1" s="1"/>
  <c r="D127" i="1"/>
  <c r="E126" i="1" s="1"/>
  <c r="F126" i="1" s="1"/>
  <c r="D101" i="1"/>
  <c r="D76" i="1"/>
  <c r="G372" i="1" l="1"/>
  <c r="G373" i="1" s="1"/>
  <c r="G374" i="1" s="1"/>
  <c r="G375" i="1" s="1"/>
  <c r="G376" i="1" s="1"/>
  <c r="G270" i="1"/>
  <c r="G191" i="1"/>
  <c r="G149" i="1"/>
  <c r="G399" i="1"/>
  <c r="G247" i="1"/>
  <c r="G167" i="1"/>
  <c r="G53" i="1"/>
  <c r="G27" i="1"/>
  <c r="G28" i="1"/>
  <c r="G29" i="1" s="1"/>
  <c r="E218" i="1"/>
  <c r="F218" i="1" s="1"/>
  <c r="G342" i="1"/>
  <c r="G343" i="1" s="1"/>
  <c r="G344" i="1" s="1"/>
  <c r="G345" i="1" s="1"/>
  <c r="G346" i="1" s="1"/>
  <c r="G347" i="1" s="1"/>
  <c r="F318" i="1"/>
  <c r="G318" i="1" s="1"/>
  <c r="G319" i="1" s="1"/>
  <c r="G320" i="1" s="1"/>
  <c r="G321" i="1" s="1"/>
  <c r="G322" i="1" s="1"/>
  <c r="F290" i="1"/>
  <c r="G290" i="1" s="1"/>
  <c r="G291" i="1" s="1"/>
  <c r="G292" i="1" s="1"/>
  <c r="G293" i="1" s="1"/>
  <c r="G294" i="1" s="1"/>
  <c r="G295" i="1" s="1"/>
  <c r="G296" i="1" s="1"/>
  <c r="E125" i="1"/>
  <c r="F125" i="1" s="1"/>
  <c r="E216" i="1"/>
  <c r="F216" i="1" s="1"/>
  <c r="E217" i="1"/>
  <c r="F217" i="1" s="1"/>
  <c r="E220" i="1"/>
  <c r="F220" i="1" s="1"/>
  <c r="E215" i="1"/>
  <c r="F215" i="1" s="1"/>
  <c r="E219" i="1"/>
  <c r="F219" i="1" s="1"/>
  <c r="E214" i="1"/>
  <c r="F214" i="1" s="1"/>
  <c r="G214" i="1" s="1"/>
  <c r="E189" i="1"/>
  <c r="F189" i="1" s="1"/>
  <c r="G189" i="1" s="1"/>
  <c r="E99" i="1"/>
  <c r="F99" i="1" s="1"/>
  <c r="E124" i="1"/>
  <c r="F124" i="1" s="1"/>
  <c r="G124" i="1" s="1"/>
  <c r="E100" i="1"/>
  <c r="F100" i="1" s="1"/>
  <c r="E71" i="1"/>
  <c r="F71" i="1" s="1"/>
  <c r="G71" i="1" s="1"/>
  <c r="E73" i="1"/>
  <c r="F73" i="1" s="1"/>
  <c r="E98" i="1"/>
  <c r="F98" i="1" s="1"/>
  <c r="G98" i="1" s="1"/>
  <c r="E72" i="1"/>
  <c r="F72" i="1" s="1"/>
  <c r="E74" i="1"/>
  <c r="F74" i="1" s="1"/>
  <c r="E75" i="1"/>
  <c r="F75" i="1" s="1"/>
  <c r="G99" i="1" l="1"/>
  <c r="G100" i="1" s="1"/>
  <c r="G215" i="1"/>
  <c r="G216" i="1" s="1"/>
  <c r="G217" i="1" s="1"/>
  <c r="G218" i="1" s="1"/>
  <c r="G219" i="1" s="1"/>
  <c r="G220" i="1" s="1"/>
  <c r="G125" i="1"/>
  <c r="G126" i="1" s="1"/>
  <c r="G72" i="1"/>
  <c r="G73" i="1" s="1"/>
  <c r="G74" i="1" s="1"/>
  <c r="G75" i="1" s="1"/>
</calcChain>
</file>

<file path=xl/sharedStrings.xml><?xml version="1.0" encoding="utf-8"?>
<sst xmlns="http://schemas.openxmlformats.org/spreadsheetml/2006/main" count="153" uniqueCount="59">
  <si>
    <t>ixLHd;h</t>
  </si>
  <si>
    <t>m%;sY;h</t>
  </si>
  <si>
    <t>j&lt;x.= m%;sY;h</t>
  </si>
  <si>
    <t>iuqÉÑ; m%;sY;h</t>
  </si>
  <si>
    <t>Tõ</t>
  </si>
  <si>
    <t>ke;</t>
  </si>
  <si>
    <t>tl;=j</t>
  </si>
  <si>
    <t>fouúmshka</t>
  </si>
  <si>
    <t>ifydaor ifydaorshka</t>
  </si>
  <si>
    <t>fjk;a</t>
  </si>
  <si>
    <t>tys we;s wl¾YkSh .=Kh fya;=fjka</t>
  </si>
  <si>
    <t xml:space="preserve">fjk;a </t>
  </si>
  <si>
    <t>.%dóh</t>
  </si>
  <si>
    <t>kd.ßl</t>
  </si>
  <si>
    <t>w¾O kd.ßl</t>
  </si>
  <si>
    <t>újdyl</t>
  </si>
  <si>
    <t>wújdyl</t>
  </si>
  <si>
    <t>jekaoUq</t>
  </si>
  <si>
    <t>iajhx /lshd</t>
  </si>
  <si>
    <t xml:space="preserve">rcfha /lshd </t>
  </si>
  <si>
    <t>lDIsld¾ñl</t>
  </si>
  <si>
    <t xml:space="preserve">ia;%S </t>
  </si>
  <si>
    <t xml:space="preserve">mqreI </t>
  </si>
  <si>
    <t>fld&lt;U</t>
  </si>
  <si>
    <t>l¿;r</t>
  </si>
  <si>
    <t xml:space="preserve">.ïmy </t>
  </si>
  <si>
    <t xml:space="preserve">10 - 18 olajd </t>
  </si>
  <si>
    <t xml:space="preserve">19 - 25 olajd </t>
  </si>
  <si>
    <t xml:space="preserve">26 - 50 olajd </t>
  </si>
  <si>
    <t xml:space="preserve">50 - 80 olajd </t>
  </si>
  <si>
    <t>fm!oa.,sl wxYh</t>
  </si>
  <si>
    <t xml:space="preserve">/lshd úrys; </t>
  </si>
  <si>
    <t xml:space="preserve">ke; </t>
  </si>
  <si>
    <t>mehlg wvq</t>
  </si>
  <si>
    <t xml:space="preserve">meh 2 - 4 w;r </t>
  </si>
  <si>
    <t>meh 4 - 6 w;r</t>
  </si>
  <si>
    <t>meh 6 g jeä</t>
  </si>
  <si>
    <t>udkisl iqjh i|yd</t>
  </si>
  <si>
    <t>úfkdaodiajdoh i|yd</t>
  </si>
  <si>
    <t>wOHdmksl lghq;= i|yd</t>
  </si>
  <si>
    <t>f;dr;=re ,nd .ekSu i|yd</t>
  </si>
  <si>
    <t>jHdmdr lghq;= i|yd</t>
  </si>
  <si>
    <t xml:space="preserve">úfõl ld,h f.jd oeóu i|yd </t>
  </si>
  <si>
    <t xml:space="preserve">úfoaYSh ixialD;sl wx.hkag we;s leue;a; </t>
  </si>
  <si>
    <t>kj ú,dis;djka .%yKh lr .ekSu i`oyd</t>
  </si>
  <si>
    <t>ne,Sug ;rï fjk;a fg,s kdgHla fkdue;s ksid</t>
  </si>
  <si>
    <t xml:space="preserve">;ksju </t>
  </si>
  <si>
    <t>ìßo iy orejka</t>
  </si>
  <si>
    <t>ysre</t>
  </si>
  <si>
    <t>isri</t>
  </si>
  <si>
    <t>forK</t>
  </si>
  <si>
    <t>cd;sl rEmjdyskS</t>
  </si>
  <si>
    <t>iaj¾KjdyskS</t>
  </si>
  <si>
    <t>iajdëk rEmjdyskS</t>
  </si>
  <si>
    <t>yskaÈ</t>
  </si>
  <si>
    <t>oñ&lt;</t>
  </si>
  <si>
    <t>bx.%SiS</t>
  </si>
  <si>
    <t>fldßhka</t>
  </si>
  <si>
    <t>;=¾ls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</si>
</sst>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>
    <font>
      <sz val="11"/>
      <color theme="1"/>
      <name val="Calibri"/>
      <family val="2"/>
      <scheme val="minor"/>
    </font>
    <font>
      <sz val="9"/>
      <name val="Arial"/>
      <charset val="134"/>
    </font>
    <font>
      <sz val="12"/>
      <name val="FMAbhaya"/>
      <charset val="134"/>
    </font>
    <font>
      <sz val="9"/>
      <color indexed="8"/>
      <name val="Arial"/>
      <charset val="134"/>
    </font>
    <font>
      <sz val="12"/>
      <color indexed="8"/>
      <name val="Times New Roman"/>
      <charset val="134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auto="1"/>
      </bottom>
      <diagonal/>
    </border>
    <border>
      <left style="thin">
        <color rgb="FFE0E0E0"/>
      </left>
      <right/>
      <top style="thin">
        <color rgb="FF152935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right" vertical="top"/>
    </xf>
    <xf numFmtId="165" fontId="1" fillId="0" borderId="5" xfId="0" applyNumberFormat="1" applyFont="1" applyBorder="1" applyAlignment="1">
      <alignment horizontal="right" vertical="top"/>
    </xf>
    <xf numFmtId="165" fontId="1" fillId="0" borderId="6" xfId="0" applyNumberFormat="1" applyFont="1" applyBorder="1" applyAlignment="1">
      <alignment horizontal="right" vertical="top"/>
    </xf>
    <xf numFmtId="164" fontId="1" fillId="0" borderId="7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164" fontId="4" fillId="0" borderId="13" xfId="0" applyNumberFormat="1" applyFont="1" applyBorder="1" applyAlignment="1">
      <alignment horizontal="right" vertical="top"/>
    </xf>
    <xf numFmtId="165" fontId="4" fillId="0" borderId="14" xfId="0" applyNumberFormat="1" applyFont="1" applyBorder="1" applyAlignment="1">
      <alignment horizontal="right" vertical="top"/>
    </xf>
    <xf numFmtId="165" fontId="4" fillId="0" borderId="15" xfId="0" applyNumberFormat="1" applyFont="1" applyBorder="1" applyAlignment="1">
      <alignment horizontal="right" vertical="top"/>
    </xf>
    <xf numFmtId="164" fontId="4" fillId="0" borderId="16" xfId="0" applyNumberFormat="1" applyFont="1" applyBorder="1" applyAlignment="1">
      <alignment horizontal="right" vertical="top"/>
    </xf>
    <xf numFmtId="165" fontId="4" fillId="0" borderId="17" xfId="0" applyNumberFormat="1" applyFont="1" applyBorder="1" applyAlignment="1">
      <alignment horizontal="right" vertical="top"/>
    </xf>
    <xf numFmtId="165" fontId="4" fillId="0" borderId="18" xfId="0" applyNumberFormat="1" applyFont="1" applyBorder="1" applyAlignment="1">
      <alignment horizontal="right" vertical="top"/>
    </xf>
    <xf numFmtId="164" fontId="4" fillId="0" borderId="19" xfId="0" applyNumberFormat="1" applyFont="1" applyBorder="1" applyAlignment="1">
      <alignment horizontal="right" vertical="top"/>
    </xf>
    <xf numFmtId="165" fontId="4" fillId="0" borderId="20" xfId="0" applyNumberFormat="1" applyFont="1" applyBorder="1" applyAlignment="1">
      <alignment horizontal="right" vertical="top"/>
    </xf>
    <xf numFmtId="0" fontId="4" fillId="0" borderId="21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Sheet1!$C$398:$C$399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Sheet1!$D$398:$D$399</c:f>
              <c:numCache>
                <c:formatCode>###0</c:formatCode>
                <c:ptCount val="2"/>
                <c:pt idx="0">
                  <c:v>98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449-82A5-6BBD75C8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23848"/>
        <c:axId val="426324176"/>
      </c:barChart>
      <c:catAx>
        <c:axId val="4263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26324176"/>
        <c:crosses val="autoZero"/>
        <c:auto val="1"/>
        <c:lblAlgn val="ctr"/>
        <c:lblOffset val="100"/>
        <c:noMultiLvlLbl val="0"/>
      </c:catAx>
      <c:valAx>
        <c:axId val="426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Sheet1!$C$166:$C$167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Sheet1!$D$166:$D$167</c:f>
              <c:numCache>
                <c:formatCode>###0</c:formatCode>
                <c:ptCount val="2"/>
                <c:pt idx="0">
                  <c:v>124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FF0-A535-8A6EC223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6856"/>
        <c:axId val="97738824"/>
      </c:barChart>
      <c:catAx>
        <c:axId val="977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97738824"/>
        <c:crosses val="autoZero"/>
        <c:auto val="1"/>
        <c:lblAlgn val="ctr"/>
        <c:lblOffset val="100"/>
        <c:noMultiLvlLbl val="0"/>
      </c:catAx>
      <c:valAx>
        <c:axId val="977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Sheet1!$C$124:$C$126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Sheet1!$D$124:$D$126</c:f>
              <c:numCache>
                <c:formatCode>###0</c:formatCode>
                <c:ptCount val="3"/>
                <c:pt idx="0">
                  <c:v>29</c:v>
                </c:pt>
                <c:pt idx="1">
                  <c:v>34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Sheet1!$C$98:$C$100</c:f>
              <c:strCache>
                <c:ptCount val="3"/>
                <c:pt idx="0">
                  <c:v>újdyl</c:v>
                </c:pt>
                <c:pt idx="1">
                  <c:v>wújdyl</c:v>
                </c:pt>
                <c:pt idx="2">
                  <c:v>jekaoUq</c:v>
                </c:pt>
              </c:strCache>
            </c:strRef>
          </c:cat>
          <c:val>
            <c:numRef>
              <c:f>Sheet1!$D$98:$D$100</c:f>
              <c:numCache>
                <c:formatCode>###0</c:formatCode>
                <c:ptCount val="3"/>
                <c:pt idx="0">
                  <c:v>87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Sheet1!$C$71:$C$75</c:f>
              <c:strCache>
                <c:ptCount val="5"/>
                <c:pt idx="0">
                  <c:v>iajhx /lshd</c:v>
                </c:pt>
                <c:pt idx="1">
                  <c:v>fm!oa.,sl wxYh</c:v>
                </c:pt>
                <c:pt idx="2">
                  <c:v>rcfha /lshd </c:v>
                </c:pt>
                <c:pt idx="3">
                  <c:v>lDIsld¾ñl</c:v>
                </c:pt>
                <c:pt idx="4">
                  <c:v>/lshd úrys; </c:v>
                </c:pt>
              </c:strCache>
            </c:strRef>
          </c:cat>
          <c:val>
            <c:numRef>
              <c:f>Sheet1!$D$71:$D$75</c:f>
              <c:numCache>
                <c:formatCode>###0</c:formatCode>
                <c:ptCount val="5"/>
                <c:pt idx="0">
                  <c:v>13</c:v>
                </c:pt>
                <c:pt idx="1">
                  <c:v>49</c:v>
                </c:pt>
                <c:pt idx="2">
                  <c:v>75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Sheet1!$C$52:$C$53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54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Sheet1!$C$26:$C$29</c:f>
              <c:strCache>
                <c:ptCount val="4"/>
                <c:pt idx="0">
                  <c:v>10 - 18 olajd </c:v>
                </c:pt>
                <c:pt idx="1">
                  <c:v>19 - 25 olajd </c:v>
                </c:pt>
                <c:pt idx="2">
                  <c:v>26 - 50 olajd </c:v>
                </c:pt>
                <c:pt idx="3">
                  <c:v>50 - 80 olajd </c:v>
                </c:pt>
              </c:strCache>
            </c:strRef>
          </c:cat>
          <c:val>
            <c:numRef>
              <c:f>Sheet1!$D$26:$D$29</c:f>
              <c:numCache>
                <c:formatCode>###0</c:formatCode>
                <c:ptCount val="4"/>
                <c:pt idx="0">
                  <c:v>32</c:v>
                </c:pt>
                <c:pt idx="1">
                  <c:v>12</c:v>
                </c:pt>
                <c:pt idx="2">
                  <c:v>91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Sheet1!$C$5:$C$7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 </c:v>
                </c:pt>
              </c:strCache>
            </c:strRef>
          </c:cat>
          <c:val>
            <c:numRef>
              <c:f>Sheet1!$D$5:$D$7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F-43C1-999E-3797CEAD05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F-43C1-999E-3797CEAD0511}"/>
              </c:ext>
            </c:extLst>
          </c:dPt>
          <c:cat>
            <c:strRef>
              <c:f>Sheet1!$C$398:$C$399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Sheet1!$D$398:$D$399</c:f>
              <c:numCache>
                <c:formatCode>###0</c:formatCode>
                <c:ptCount val="2"/>
                <c:pt idx="0">
                  <c:v>98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47BB-8A9B-9D41D68F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79-47FE-AE9A-ECDAE7DCF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79-47FE-AE9A-ECDAE7DCF8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79-47FE-AE9A-ECDAE7DCF8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79-47FE-AE9A-ECDAE7DCF8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79-47FE-AE9A-ECDAE7DCF8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Sheet1!$C$371:$C$376</c:f>
              <c:strCache>
                <c:ptCount val="6"/>
                <c:pt idx="0">
                  <c:v>yskaÈ</c:v>
                </c:pt>
                <c:pt idx="1">
                  <c:v>oñ&lt;</c:v>
                </c:pt>
                <c:pt idx="2">
                  <c:v>bx.%SiS</c:v>
                </c:pt>
                <c:pt idx="3">
                  <c:v>fldßhka</c:v>
                </c:pt>
                <c:pt idx="4">
                  <c:v>;=¾ls</c:v>
                </c:pt>
                <c:pt idx="5">
                  <c:v>fjk;a</c:v>
                </c:pt>
              </c:strCache>
            </c:strRef>
          </c:cat>
          <c:val>
            <c:numRef>
              <c:f>Sheet1!$D$371:$D$376</c:f>
              <c:numCache>
                <c:formatCode>###0</c:formatCode>
                <c:ptCount val="6"/>
                <c:pt idx="0">
                  <c:v>67</c:v>
                </c:pt>
                <c:pt idx="1">
                  <c:v>3</c:v>
                </c:pt>
                <c:pt idx="2">
                  <c:v>16</c:v>
                </c:pt>
                <c:pt idx="3">
                  <c:v>48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5-4E65-99FF-D5A79824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Sheet1!$C$371:$C$376</c:f>
              <c:strCache>
                <c:ptCount val="6"/>
                <c:pt idx="0">
                  <c:v>yskaÈ</c:v>
                </c:pt>
                <c:pt idx="1">
                  <c:v>oñ&lt;</c:v>
                </c:pt>
                <c:pt idx="2">
                  <c:v>bx.%SiS</c:v>
                </c:pt>
                <c:pt idx="3">
                  <c:v>fldßhka</c:v>
                </c:pt>
                <c:pt idx="4">
                  <c:v>;=¾ls</c:v>
                </c:pt>
                <c:pt idx="5">
                  <c:v>fjk;a</c:v>
                </c:pt>
              </c:strCache>
            </c:strRef>
          </c:cat>
          <c:val>
            <c:numRef>
              <c:f>Sheet1!$D$371:$D$376</c:f>
              <c:numCache>
                <c:formatCode>###0</c:formatCode>
                <c:ptCount val="6"/>
                <c:pt idx="0">
                  <c:v>67</c:v>
                </c:pt>
                <c:pt idx="1">
                  <c:v>3</c:v>
                </c:pt>
                <c:pt idx="2">
                  <c:v>16</c:v>
                </c:pt>
                <c:pt idx="3">
                  <c:v>48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4-46C5-B126-FE1C331F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41064"/>
        <c:axId val="421043360"/>
      </c:barChart>
      <c:catAx>
        <c:axId val="421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21043360"/>
        <c:crosses val="autoZero"/>
        <c:auto val="1"/>
        <c:lblAlgn val="ctr"/>
        <c:lblOffset val="100"/>
        <c:noMultiLvlLbl val="0"/>
      </c:catAx>
      <c:valAx>
        <c:axId val="421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5-4DB9-9E26-B20496F67E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5-4DB9-9E26-B20496F67E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Sheet1!$C$341:$C$347</c:f>
              <c:strCache>
                <c:ptCount val="7"/>
                <c:pt idx="0">
                  <c:v>ysre</c:v>
                </c:pt>
                <c:pt idx="1">
                  <c:v>isri</c:v>
                </c:pt>
                <c:pt idx="2">
                  <c:v>forK</c:v>
                </c:pt>
                <c:pt idx="3">
                  <c:v>cd;sl rEmjdyskS</c:v>
                </c:pt>
                <c:pt idx="4">
                  <c:v>iaj¾KjdyskS</c:v>
                </c:pt>
                <c:pt idx="5">
                  <c:v>iajdëk rEmjdyskS</c:v>
                </c:pt>
                <c:pt idx="6">
                  <c:v>fjk;a</c:v>
                </c:pt>
              </c:strCache>
            </c:strRef>
          </c:cat>
          <c:val>
            <c:numRef>
              <c:f>Sheet1!$D$341:$D$347</c:f>
              <c:numCache>
                <c:formatCode>###0</c:formatCode>
                <c:ptCount val="7"/>
                <c:pt idx="0">
                  <c:v>26</c:v>
                </c:pt>
                <c:pt idx="1">
                  <c:v>35</c:v>
                </c:pt>
                <c:pt idx="2">
                  <c:v>21</c:v>
                </c:pt>
                <c:pt idx="3">
                  <c:v>21</c:v>
                </c:pt>
                <c:pt idx="4">
                  <c:v>2</c:v>
                </c:pt>
                <c:pt idx="5">
                  <c:v>21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4-48EB-8221-A2A4A02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1-49EA-BE64-D904BBCD4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1-49EA-BE64-D904BBCD4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21-49EA-BE64-D904BBCD4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21-49EA-BE64-D904BBCD41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Sheet1!$C$318:$C$322</c:f>
              <c:strCache>
                <c:ptCount val="5"/>
                <c:pt idx="0">
                  <c:v>;ksju </c:v>
                </c:pt>
                <c:pt idx="1">
                  <c:v>ìßo iy orejka</c:v>
                </c:pt>
                <c:pt idx="2">
                  <c:v>fouúmshka</c:v>
                </c:pt>
                <c:pt idx="3">
                  <c:v>ifydaor ifydaorshka</c:v>
                </c:pt>
                <c:pt idx="4">
                  <c:v>fjk;a</c:v>
                </c:pt>
              </c:strCache>
            </c:strRef>
          </c:cat>
          <c:val>
            <c:numRef>
              <c:f>Sheet1!$D$318:$D$322</c:f>
              <c:numCache>
                <c:formatCode>###0</c:formatCode>
                <c:ptCount val="5"/>
                <c:pt idx="0">
                  <c:v>11</c:v>
                </c:pt>
                <c:pt idx="1">
                  <c:v>67</c:v>
                </c:pt>
                <c:pt idx="2">
                  <c:v>34</c:v>
                </c:pt>
                <c:pt idx="3">
                  <c:v>27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A-46C1-AE7B-C86555739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A-46C1-AE7B-C8655573965A}"/>
              </c:ext>
            </c:extLst>
          </c:dPt>
          <c:cat>
            <c:strRef>
              <c:f>Sheet1!$C$290:$C$291</c:f>
              <c:strCache>
                <c:ptCount val="2"/>
                <c:pt idx="0">
                  <c:v>tys we;s wl¾YkSh .=Kh fya;=fjka</c:v>
                </c:pt>
                <c:pt idx="1">
                  <c:v>úfkdaodiajdoh i|yd</c:v>
                </c:pt>
              </c:strCache>
            </c:strRef>
          </c:cat>
          <c:val>
            <c:numRef>
              <c:f>Sheet1!$D$290:$D$291</c:f>
              <c:numCache>
                <c:formatCode>###0</c:formatCode>
                <c:ptCount val="2"/>
                <c:pt idx="0">
                  <c:v>54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E-4415-8F52-CF2E2EA8CD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E-4415-8F52-CF2E2EA8CDD1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B39-B5F4-271CA264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3-4921-B900-DE108AAE3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3-4921-B900-DE108AAE3506}"/>
              </c:ext>
            </c:extLst>
          </c:dPt>
          <c:cat>
            <c:strRef>
              <c:f>Sheet1!$C$246:$C$247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Sheet1!$D$246:$D$247</c:f>
              <c:numCache>
                <c:formatCode>###0</c:formatCode>
                <c:ptCount val="2"/>
                <c:pt idx="0">
                  <c:v>96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FB3-80B4-1204522B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8-4AD1-A41A-A6308209F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8-4AD1-A41A-A6308209F0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8-4AD1-A41A-A6308209F0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8-4AD1-A41A-A6308209F0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8-4AD1-A41A-A6308209F0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8-4AD1-A41A-A6308209F0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8-4AD1-A41A-A6308209F0ED}"/>
              </c:ext>
            </c:extLst>
          </c:dPt>
          <c:cat>
            <c:strRef>
              <c:f>Sheet1!$C$214:$C$220</c:f>
              <c:strCache>
                <c:ptCount val="7"/>
                <c:pt idx="0">
                  <c:v>udkisl iqjh i|yd</c:v>
                </c:pt>
                <c:pt idx="1">
                  <c:v>úfkdaodiajdoh i|yd</c:v>
                </c:pt>
                <c:pt idx="2">
                  <c:v>wOHdmksl lghq;= i|yd</c:v>
                </c:pt>
                <c:pt idx="3">
                  <c:v>f;dr;=re ,nd .ekSu i|yd</c:v>
                </c:pt>
                <c:pt idx="4">
                  <c:v>jHdmdr lghq;= i|yd</c:v>
                </c:pt>
                <c:pt idx="5">
                  <c:v>úfõl ld,h f.jd oeóu i|yd </c:v>
                </c:pt>
                <c:pt idx="6">
                  <c:v>fjk;a </c:v>
                </c:pt>
              </c:strCache>
            </c:strRef>
          </c:cat>
          <c:val>
            <c:numRef>
              <c:f>Sheet1!$D$214:$D$220</c:f>
              <c:numCache>
                <c:formatCode>###0</c:formatCode>
                <c:ptCount val="7"/>
                <c:pt idx="0">
                  <c:v>27</c:v>
                </c:pt>
                <c:pt idx="1">
                  <c:v>67</c:v>
                </c:pt>
                <c:pt idx="2">
                  <c:v>18</c:v>
                </c:pt>
                <c:pt idx="3">
                  <c:v>34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7-46C5-B34F-A55E4028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B-4D65-A66E-E8E5F220D5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B-4D65-A66E-E8E5F220D5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Sheet1!$C$188:$C$191</c:f>
              <c:strCache>
                <c:ptCount val="4"/>
                <c:pt idx="0">
                  <c:v>mehlg wvq</c:v>
                </c:pt>
                <c:pt idx="1">
                  <c:v>meh 2 - 4 w;r </c:v>
                </c:pt>
                <c:pt idx="2">
                  <c:v>meh 4 - 6 w;r</c:v>
                </c:pt>
                <c:pt idx="3">
                  <c:v>meh 6 g jeä</c:v>
                </c:pt>
              </c:strCache>
            </c:strRef>
          </c:cat>
          <c:val>
            <c:numRef>
              <c:f>Sheet1!$D$188:$D$191</c:f>
              <c:numCache>
                <c:formatCode>###0</c:formatCode>
                <c:ptCount val="4"/>
                <c:pt idx="0">
                  <c:v>10</c:v>
                </c:pt>
                <c:pt idx="1">
                  <c:v>71</c:v>
                </c:pt>
                <c:pt idx="2">
                  <c:v>56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0-4B82-BF1C-FCB9BE56F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0-4B82-BF1C-FCB9BE56F626}"/>
              </c:ext>
            </c:extLst>
          </c:dPt>
          <c:cat>
            <c:strRef>
              <c:f>Sheet1!$C$166:$C$167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Sheet1!$D$166:$D$167</c:f>
              <c:numCache>
                <c:formatCode>###0</c:formatCode>
                <c:ptCount val="2"/>
                <c:pt idx="0">
                  <c:v>124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7-41B3-B69B-E010F23A41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7-41B3-B69B-E010F23A4126}"/>
              </c:ext>
            </c:extLst>
          </c:dPt>
          <c:cat>
            <c:strRef>
              <c:f>Sheet1!$C$148:$C$149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Sheet1!$D$148:$D$149</c:f>
              <c:numCache>
                <c:formatCode>###0</c:formatCode>
                <c:ptCount val="2"/>
                <c:pt idx="0">
                  <c:v>120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F-4D89-A0A5-0A5B0EAC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8-45F4-8C9C-496826999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8-45F4-8C9C-496826999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8-45F4-8C9C-496826999F19}"/>
              </c:ext>
            </c:extLst>
          </c:dPt>
          <c:cat>
            <c:strRef>
              <c:f>Sheet1!$C$124:$C$126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Sheet1!$D$124:$D$126</c:f>
              <c:numCache>
                <c:formatCode>###0</c:formatCode>
                <c:ptCount val="3"/>
                <c:pt idx="0">
                  <c:v>29</c:v>
                </c:pt>
                <c:pt idx="1">
                  <c:v>34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Sheet1!$C$341:$C$347</c:f>
              <c:strCache>
                <c:ptCount val="7"/>
                <c:pt idx="0">
                  <c:v>ysre</c:v>
                </c:pt>
                <c:pt idx="1">
                  <c:v>isri</c:v>
                </c:pt>
                <c:pt idx="2">
                  <c:v>forK</c:v>
                </c:pt>
                <c:pt idx="3">
                  <c:v>cd;sl rEmjdyskS</c:v>
                </c:pt>
                <c:pt idx="4">
                  <c:v>iaj¾KjdyskS</c:v>
                </c:pt>
                <c:pt idx="5">
                  <c:v>iajdëk rEmjdyskS</c:v>
                </c:pt>
                <c:pt idx="6">
                  <c:v>fjk;a</c:v>
                </c:pt>
              </c:strCache>
            </c:strRef>
          </c:cat>
          <c:val>
            <c:numRef>
              <c:f>Sheet1!$D$341:$D$347</c:f>
              <c:numCache>
                <c:formatCode>###0</c:formatCode>
                <c:ptCount val="7"/>
                <c:pt idx="0">
                  <c:v>26</c:v>
                </c:pt>
                <c:pt idx="1">
                  <c:v>35</c:v>
                </c:pt>
                <c:pt idx="2">
                  <c:v>21</c:v>
                </c:pt>
                <c:pt idx="3">
                  <c:v>21</c:v>
                </c:pt>
                <c:pt idx="4">
                  <c:v>2</c:v>
                </c:pt>
                <c:pt idx="5">
                  <c:v>21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E-4A5C-948B-21D746A6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49432"/>
        <c:axId val="462509560"/>
      </c:barChart>
      <c:catAx>
        <c:axId val="4574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509560"/>
        <c:crosses val="autoZero"/>
        <c:auto val="1"/>
        <c:lblAlgn val="ctr"/>
        <c:lblOffset val="100"/>
        <c:noMultiLvlLbl val="0"/>
      </c:catAx>
      <c:valAx>
        <c:axId val="462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4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B-439F-92E3-329787BED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B-439F-92E3-329787BED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B-439F-92E3-329787BEDFB6}"/>
              </c:ext>
            </c:extLst>
          </c:dPt>
          <c:cat>
            <c:strRef>
              <c:f>Sheet1!$C$98:$C$100</c:f>
              <c:strCache>
                <c:ptCount val="3"/>
                <c:pt idx="0">
                  <c:v>újdyl</c:v>
                </c:pt>
                <c:pt idx="1">
                  <c:v>wújdyl</c:v>
                </c:pt>
                <c:pt idx="2">
                  <c:v>jekaoUq</c:v>
                </c:pt>
              </c:strCache>
            </c:strRef>
          </c:cat>
          <c:val>
            <c:numRef>
              <c:f>Sheet1!$D$98:$D$100</c:f>
              <c:numCache>
                <c:formatCode>###0</c:formatCode>
                <c:ptCount val="3"/>
                <c:pt idx="0">
                  <c:v>87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6-4FFB-83FF-811E6AC9E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6-4FFB-83FF-811E6AC9E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76-4FFB-83FF-811E6AC9EC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76-4FFB-83FF-811E6AC9EC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76-4FFB-83FF-811E6AC9EC7F}"/>
              </c:ext>
            </c:extLst>
          </c:dPt>
          <c:cat>
            <c:strRef>
              <c:f>Sheet1!$C$71:$C$75</c:f>
              <c:strCache>
                <c:ptCount val="5"/>
                <c:pt idx="0">
                  <c:v>iajhx /lshd</c:v>
                </c:pt>
                <c:pt idx="1">
                  <c:v>fm!oa.,sl wxYh</c:v>
                </c:pt>
                <c:pt idx="2">
                  <c:v>rcfha /lshd </c:v>
                </c:pt>
                <c:pt idx="3">
                  <c:v>lDIsld¾ñl</c:v>
                </c:pt>
                <c:pt idx="4">
                  <c:v>/lshd úrys; </c:v>
                </c:pt>
              </c:strCache>
            </c:strRef>
          </c:cat>
          <c:val>
            <c:numRef>
              <c:f>Sheet1!$D$71:$D$75</c:f>
              <c:numCache>
                <c:formatCode>###0</c:formatCode>
                <c:ptCount val="5"/>
                <c:pt idx="0">
                  <c:v>13</c:v>
                </c:pt>
                <c:pt idx="1">
                  <c:v>49</c:v>
                </c:pt>
                <c:pt idx="2">
                  <c:v>75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90-4B96-B2B0-7313E1DBF5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90-4B96-B2B0-7313E1DBF5B6}"/>
              </c:ext>
            </c:extLst>
          </c:dPt>
          <c:cat>
            <c:strRef>
              <c:f>Sheet1!$C$52:$C$53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Sheet1!$D$52:$D$53</c:f>
              <c:numCache>
                <c:formatCode>###0</c:formatCode>
                <c:ptCount val="2"/>
                <c:pt idx="0">
                  <c:v>54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7-4174-BAF7-48D7EF53DF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7-4174-BAF7-48D7EF53DF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7-4174-BAF7-48D7EF53DF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A7-4174-BAF7-48D7EF53DF56}"/>
              </c:ext>
            </c:extLst>
          </c:dPt>
          <c:cat>
            <c:strRef>
              <c:f>Sheet1!$C$26:$C$29</c:f>
              <c:strCache>
                <c:ptCount val="4"/>
                <c:pt idx="0">
                  <c:v>10 - 18 olajd </c:v>
                </c:pt>
                <c:pt idx="1">
                  <c:v>19 - 25 olajd </c:v>
                </c:pt>
                <c:pt idx="2">
                  <c:v>26 - 50 olajd </c:v>
                </c:pt>
                <c:pt idx="3">
                  <c:v>50 - 80 olajd </c:v>
                </c:pt>
              </c:strCache>
            </c:strRef>
          </c:cat>
          <c:val>
            <c:numRef>
              <c:f>Sheet1!$D$26:$D$29</c:f>
              <c:numCache>
                <c:formatCode>###0</c:formatCode>
                <c:ptCount val="4"/>
                <c:pt idx="0">
                  <c:v>32</c:v>
                </c:pt>
                <c:pt idx="1">
                  <c:v>12</c:v>
                </c:pt>
                <c:pt idx="2">
                  <c:v>91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2-47B0-80EC-7FB6740948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2-47B0-80EC-7FB6740948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Sheet1!$C$5:$C$7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 </c:v>
                </c:pt>
              </c:strCache>
            </c:strRef>
          </c:cat>
          <c:val>
            <c:numRef>
              <c:f>Sheet1!$D$5:$D$7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Sheet1!$C$318:$C$322</c:f>
              <c:strCache>
                <c:ptCount val="5"/>
                <c:pt idx="0">
                  <c:v>;ksju </c:v>
                </c:pt>
                <c:pt idx="1">
                  <c:v>ìßo iy orejka</c:v>
                </c:pt>
                <c:pt idx="2">
                  <c:v>fouúmshka</c:v>
                </c:pt>
                <c:pt idx="3">
                  <c:v>ifydaor ifydaorshka</c:v>
                </c:pt>
                <c:pt idx="4">
                  <c:v>fjk;a</c:v>
                </c:pt>
              </c:strCache>
            </c:strRef>
          </c:cat>
          <c:val>
            <c:numRef>
              <c:f>Sheet1!$D$318:$D$322</c:f>
              <c:numCache>
                <c:formatCode>###0</c:formatCode>
                <c:ptCount val="5"/>
                <c:pt idx="0">
                  <c:v>11</c:v>
                </c:pt>
                <c:pt idx="1">
                  <c:v>67</c:v>
                </c:pt>
                <c:pt idx="2">
                  <c:v>34</c:v>
                </c:pt>
                <c:pt idx="3">
                  <c:v>27</c:v>
                </c:pt>
                <c:pt idx="4">
                  <c:v>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/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Sheet1!$C$290:$C$291</c:f>
              <c:strCache>
                <c:ptCount val="2"/>
                <c:pt idx="0">
                  <c:v>tys we;s wl¾YkSh .=Kh fya;=fjka</c:v>
                </c:pt>
                <c:pt idx="1">
                  <c:v>úfkdaodiajdoh i|yd</c:v>
                </c:pt>
              </c:strCache>
            </c:strRef>
          </c:cat>
          <c:val>
            <c:numRef>
              <c:f>Sheet1!$D$290:$D$291</c:f>
              <c:numCache>
                <c:formatCode>###0</c:formatCode>
                <c:ptCount val="2"/>
                <c:pt idx="0">
                  <c:v>54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41A2-BD92-B7C7C66F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78008"/>
        <c:axId val="559374400"/>
      </c:barChart>
      <c:catAx>
        <c:axId val="5593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4400"/>
        <c:crosses val="autoZero"/>
        <c:auto val="1"/>
        <c:lblAlgn val="ctr"/>
        <c:lblOffset val="100"/>
        <c:noMultiLvlLbl val="0"/>
      </c:catAx>
      <c:valAx>
        <c:axId val="5593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Sheet1!$C$246:$C$247</c:f>
              <c:strCache>
                <c:ptCount val="2"/>
                <c:pt idx="0">
                  <c:v>Tõ</c:v>
                </c:pt>
                <c:pt idx="1">
                  <c:v>ke; </c:v>
                </c:pt>
              </c:strCache>
            </c:strRef>
          </c:cat>
          <c:val>
            <c:numRef>
              <c:f>Sheet1!$D$246:$D$247</c:f>
              <c:numCache>
                <c:formatCode>###0</c:formatCode>
                <c:ptCount val="2"/>
                <c:pt idx="0">
                  <c:v>96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FCA-993A-B6A51E96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77024"/>
        <c:axId val="559376040"/>
      </c:barChart>
      <c:catAx>
        <c:axId val="5593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6040"/>
        <c:crosses val="autoZero"/>
        <c:auto val="1"/>
        <c:lblAlgn val="ctr"/>
        <c:lblOffset val="100"/>
        <c:noMultiLvlLbl val="0"/>
      </c:catAx>
      <c:valAx>
        <c:axId val="5593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Sheet1!$C$214:$C$220</c:f>
              <c:strCache>
                <c:ptCount val="7"/>
                <c:pt idx="0">
                  <c:v>udkisl iqjh i|yd</c:v>
                </c:pt>
                <c:pt idx="1">
                  <c:v>úfkdaodiajdoh i|yd</c:v>
                </c:pt>
                <c:pt idx="2">
                  <c:v>wOHdmksl lghq;= i|yd</c:v>
                </c:pt>
                <c:pt idx="3">
                  <c:v>f;dr;=re ,nd .ekSu i|yd</c:v>
                </c:pt>
                <c:pt idx="4">
                  <c:v>jHdmdr lghq;= i|yd</c:v>
                </c:pt>
                <c:pt idx="5">
                  <c:v>úfõl ld,h f.jd oeóu i|yd </c:v>
                </c:pt>
                <c:pt idx="6">
                  <c:v>fjk;a </c:v>
                </c:pt>
              </c:strCache>
            </c:strRef>
          </c:cat>
          <c:val>
            <c:numRef>
              <c:f>Sheet1!$D$214:$D$220</c:f>
              <c:numCache>
                <c:formatCode>###0</c:formatCode>
                <c:ptCount val="7"/>
                <c:pt idx="0">
                  <c:v>27</c:v>
                </c:pt>
                <c:pt idx="1">
                  <c:v>67</c:v>
                </c:pt>
                <c:pt idx="2">
                  <c:v>18</c:v>
                </c:pt>
                <c:pt idx="3">
                  <c:v>34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171-911C-16DAEEFD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9816"/>
        <c:axId val="559390800"/>
      </c:barChart>
      <c:catAx>
        <c:axId val="5593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0800"/>
        <c:crosses val="autoZero"/>
        <c:auto val="1"/>
        <c:lblAlgn val="ctr"/>
        <c:lblOffset val="100"/>
        <c:noMultiLvlLbl val="0"/>
      </c:catAx>
      <c:valAx>
        <c:axId val="559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Sheet1!$C$188:$C$191</c:f>
              <c:strCache>
                <c:ptCount val="4"/>
                <c:pt idx="0">
                  <c:v>mehlg wvq</c:v>
                </c:pt>
                <c:pt idx="1">
                  <c:v>meh 2 - 4 w;r </c:v>
                </c:pt>
                <c:pt idx="2">
                  <c:v>meh 4 - 6 w;r</c:v>
                </c:pt>
                <c:pt idx="3">
                  <c:v>meh 6 g jeä</c:v>
                </c:pt>
              </c:strCache>
            </c:strRef>
          </c:cat>
          <c:val>
            <c:numRef>
              <c:f>Sheet1!$D$188:$D$191</c:f>
              <c:numCache>
                <c:formatCode>###0</c:formatCode>
                <c:ptCount val="4"/>
                <c:pt idx="0">
                  <c:v>10</c:v>
                </c:pt>
                <c:pt idx="1">
                  <c:v>71</c:v>
                </c:pt>
                <c:pt idx="2">
                  <c:v>56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402</xdr:row>
      <xdr:rowOff>142875</xdr:rowOff>
    </xdr:from>
    <xdr:to>
      <xdr:col>7</xdr:col>
      <xdr:colOff>47625</xdr:colOff>
      <xdr:row>416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A4C78C-52A2-B94C-E26F-4A70CDD93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378</xdr:row>
      <xdr:rowOff>95250</xdr:rowOff>
    </xdr:from>
    <xdr:to>
      <xdr:col>7</xdr:col>
      <xdr:colOff>314325</xdr:colOff>
      <xdr:row>392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65DD9-D7A8-D4C3-6BD2-3A0516A0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350</xdr:row>
      <xdr:rowOff>76200</xdr:rowOff>
    </xdr:from>
    <xdr:to>
      <xdr:col>7</xdr:col>
      <xdr:colOff>323850</xdr:colOff>
      <xdr:row>364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67DF7A-B41C-61F6-05C8-2EF7C083E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324</xdr:row>
      <xdr:rowOff>57150</xdr:rowOff>
    </xdr:from>
    <xdr:to>
      <xdr:col>7</xdr:col>
      <xdr:colOff>381000</xdr:colOff>
      <xdr:row>338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138112</xdr:colOff>
      <xdr:row>299</xdr:row>
      <xdr:rowOff>171450</xdr:rowOff>
    </xdr:from>
    <xdr:to>
      <xdr:col>7</xdr:col>
      <xdr:colOff>33337</xdr:colOff>
      <xdr:row>313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538162</xdr:colOff>
      <xdr:row>272</xdr:row>
      <xdr:rowOff>152400</xdr:rowOff>
    </xdr:from>
    <xdr:to>
      <xdr:col>7</xdr:col>
      <xdr:colOff>433387</xdr:colOff>
      <xdr:row>286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3BCB7F-21C0-81AC-A63B-7A4B4DDEC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385762</xdr:colOff>
      <xdr:row>249</xdr:row>
      <xdr:rowOff>133350</xdr:rowOff>
    </xdr:from>
    <xdr:to>
      <xdr:col>7</xdr:col>
      <xdr:colOff>280987</xdr:colOff>
      <xdr:row>263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0ABD56E-FDAE-251A-5D87-1CD3568F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376237</xdr:colOff>
      <xdr:row>222</xdr:row>
      <xdr:rowOff>104775</xdr:rowOff>
    </xdr:from>
    <xdr:to>
      <xdr:col>7</xdr:col>
      <xdr:colOff>271462</xdr:colOff>
      <xdr:row>236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BBCBFA6-359D-F5CD-7176-5F7F2B0D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661987</xdr:colOff>
      <xdr:row>194</xdr:row>
      <xdr:rowOff>47625</xdr:rowOff>
    </xdr:from>
    <xdr:to>
      <xdr:col>7</xdr:col>
      <xdr:colOff>557212</xdr:colOff>
      <xdr:row>207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338137</xdr:colOff>
      <xdr:row>170</xdr:row>
      <xdr:rowOff>19050</xdr:rowOff>
    </xdr:from>
    <xdr:to>
      <xdr:col>7</xdr:col>
      <xdr:colOff>233362</xdr:colOff>
      <xdr:row>183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814387</xdr:colOff>
      <xdr:row>150</xdr:row>
      <xdr:rowOff>38100</xdr:rowOff>
    </xdr:from>
    <xdr:to>
      <xdr:col>8</xdr:col>
      <xdr:colOff>100012</xdr:colOff>
      <xdr:row>163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841CFE-30B9-AEBF-A5F1-6876E6F6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271462</xdr:colOff>
      <xdr:row>128</xdr:row>
      <xdr:rowOff>28575</xdr:rowOff>
    </xdr:from>
    <xdr:to>
      <xdr:col>7</xdr:col>
      <xdr:colOff>166687</xdr:colOff>
      <xdr:row>141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500062</xdr:colOff>
      <xdr:row>102</xdr:row>
      <xdr:rowOff>190500</xdr:rowOff>
    </xdr:from>
    <xdr:to>
      <xdr:col>7</xdr:col>
      <xdr:colOff>395287</xdr:colOff>
      <xdr:row>116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366712</xdr:colOff>
      <xdr:row>78</xdr:row>
      <xdr:rowOff>28575</xdr:rowOff>
    </xdr:from>
    <xdr:to>
      <xdr:col>7</xdr:col>
      <xdr:colOff>261937</xdr:colOff>
      <xdr:row>91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538162</xdr:colOff>
      <xdr:row>54</xdr:row>
      <xdr:rowOff>76200</xdr:rowOff>
    </xdr:from>
    <xdr:to>
      <xdr:col>7</xdr:col>
      <xdr:colOff>433387</xdr:colOff>
      <xdr:row>68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538162</xdr:colOff>
      <xdr:row>9</xdr:row>
      <xdr:rowOff>85725</xdr:rowOff>
    </xdr:from>
    <xdr:to>
      <xdr:col>7</xdr:col>
      <xdr:colOff>433387</xdr:colOff>
      <xdr:row>23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547687</xdr:colOff>
      <xdr:row>402</xdr:row>
      <xdr:rowOff>142875</xdr:rowOff>
    </xdr:from>
    <xdr:to>
      <xdr:col>15</xdr:col>
      <xdr:colOff>242887</xdr:colOff>
      <xdr:row>416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8B0A922-51C6-94CD-772B-1313277FB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509587</xdr:colOff>
      <xdr:row>378</xdr:row>
      <xdr:rowOff>47625</xdr:rowOff>
    </xdr:from>
    <xdr:to>
      <xdr:col>15</xdr:col>
      <xdr:colOff>204787</xdr:colOff>
      <xdr:row>391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395D56-7065-3EA5-FEC6-732334D6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461962</xdr:colOff>
      <xdr:row>350</xdr:row>
      <xdr:rowOff>47625</xdr:rowOff>
    </xdr:from>
    <xdr:to>
      <xdr:col>15</xdr:col>
      <xdr:colOff>157162</xdr:colOff>
      <xdr:row>363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F8215BC-BCE3-01FB-D5A3-C81AAF60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52387</xdr:colOff>
      <xdr:row>323</xdr:row>
      <xdr:rowOff>190500</xdr:rowOff>
    </xdr:from>
    <xdr:to>
      <xdr:col>15</xdr:col>
      <xdr:colOff>357187</xdr:colOff>
      <xdr:row>337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452437</xdr:colOff>
      <xdr:row>298</xdr:row>
      <xdr:rowOff>180975</xdr:rowOff>
    </xdr:from>
    <xdr:to>
      <xdr:col>15</xdr:col>
      <xdr:colOff>147637</xdr:colOff>
      <xdr:row>312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261937</xdr:colOff>
      <xdr:row>272</xdr:row>
      <xdr:rowOff>104775</xdr:rowOff>
    </xdr:from>
    <xdr:to>
      <xdr:col>15</xdr:col>
      <xdr:colOff>566737</xdr:colOff>
      <xdr:row>286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BD2D694-3441-6C41-DEFC-B612D3C2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423862</xdr:colOff>
      <xdr:row>249</xdr:row>
      <xdr:rowOff>152400</xdr:rowOff>
    </xdr:from>
    <xdr:to>
      <xdr:col>15</xdr:col>
      <xdr:colOff>119062</xdr:colOff>
      <xdr:row>263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807F59F-9BE4-F5BD-1A9C-F37E5E0D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585787</xdr:colOff>
      <xdr:row>222</xdr:row>
      <xdr:rowOff>9525</xdr:rowOff>
    </xdr:from>
    <xdr:to>
      <xdr:col>15</xdr:col>
      <xdr:colOff>280987</xdr:colOff>
      <xdr:row>235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1FF3E99-B44A-4867-DE66-06F518A5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71437</xdr:colOff>
      <xdr:row>194</xdr:row>
      <xdr:rowOff>47625</xdr:rowOff>
    </xdr:from>
    <xdr:to>
      <xdr:col>15</xdr:col>
      <xdr:colOff>376237</xdr:colOff>
      <xdr:row>207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395287</xdr:colOff>
      <xdr:row>170</xdr:row>
      <xdr:rowOff>19050</xdr:rowOff>
    </xdr:from>
    <xdr:to>
      <xdr:col>15</xdr:col>
      <xdr:colOff>90487</xdr:colOff>
      <xdr:row>183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185737</xdr:colOff>
      <xdr:row>150</xdr:row>
      <xdr:rowOff>28575</xdr:rowOff>
    </xdr:from>
    <xdr:to>
      <xdr:col>15</xdr:col>
      <xdr:colOff>490537</xdr:colOff>
      <xdr:row>163</xdr:row>
      <xdr:rowOff>171450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F51EDBF-D75A-5EE2-9D02-86984C0D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319087</xdr:colOff>
      <xdr:row>128</xdr:row>
      <xdr:rowOff>47625</xdr:rowOff>
    </xdr:from>
    <xdr:to>
      <xdr:col>15</xdr:col>
      <xdr:colOff>14287</xdr:colOff>
      <xdr:row>141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80962</xdr:colOff>
      <xdr:row>103</xdr:row>
      <xdr:rowOff>9525</xdr:rowOff>
    </xdr:from>
    <xdr:to>
      <xdr:col>15</xdr:col>
      <xdr:colOff>385762</xdr:colOff>
      <xdr:row>116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4762</xdr:colOff>
      <xdr:row>78</xdr:row>
      <xdr:rowOff>57150</xdr:rowOff>
    </xdr:from>
    <xdr:to>
      <xdr:col>15</xdr:col>
      <xdr:colOff>309562</xdr:colOff>
      <xdr:row>92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595312</xdr:colOff>
      <xdr:row>54</xdr:row>
      <xdr:rowOff>47625</xdr:rowOff>
    </xdr:from>
    <xdr:to>
      <xdr:col>15</xdr:col>
      <xdr:colOff>290512</xdr:colOff>
      <xdr:row>67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90487</xdr:colOff>
      <xdr:row>9</xdr:row>
      <xdr:rowOff>76200</xdr:rowOff>
    </xdr:from>
    <xdr:to>
      <xdr:col>15</xdr:col>
      <xdr:colOff>395287</xdr:colOff>
      <xdr:row>23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X400"/>
  <sheetViews>
    <sheetView tabSelected="1" topLeftCell="A391" workbookViewId="0">
      <selection activeCell="N399" sqref="N399"/>
    </sheetView>
  </sheetViews>
  <sheetFormatPr defaultRowHeight="15.75"/>
  <cols>
    <col min="3" max="3" width="33.5703125" style="27" customWidth="1"/>
  </cols>
  <sheetData>
    <row r="2" spans="2:7">
      <c r="B2">
        <v>1</v>
      </c>
    </row>
    <row r="4" spans="2:7" ht="31.5">
      <c r="C4" s="28"/>
      <c r="D4" s="1" t="s">
        <v>0</v>
      </c>
      <c r="E4" s="2" t="s">
        <v>1</v>
      </c>
      <c r="F4" s="2" t="s">
        <v>2</v>
      </c>
      <c r="G4" s="3" t="s">
        <v>3</v>
      </c>
    </row>
    <row r="5" spans="2:7">
      <c r="C5" s="23" t="s">
        <v>23</v>
      </c>
      <c r="D5" s="4">
        <v>50</v>
      </c>
      <c r="E5" s="5">
        <f>D5/150*100</f>
        <v>33.333333333333329</v>
      </c>
      <c r="F5" s="5">
        <f>E5</f>
        <v>33.333333333333329</v>
      </c>
      <c r="G5" s="6">
        <f>F5</f>
        <v>33.333333333333329</v>
      </c>
    </row>
    <row r="6" spans="2:7">
      <c r="C6" s="24" t="s">
        <v>24</v>
      </c>
      <c r="D6" s="7">
        <v>50</v>
      </c>
      <c r="E6" s="5">
        <f t="shared" ref="E6:E7" si="0">D6/150*100</f>
        <v>33.333333333333329</v>
      </c>
      <c r="F6" s="5">
        <f t="shared" ref="F6:F7" si="1">E6</f>
        <v>33.333333333333329</v>
      </c>
      <c r="G6" s="8">
        <f>F6+G5</f>
        <v>66.666666666666657</v>
      </c>
    </row>
    <row r="7" spans="2:7">
      <c r="C7" s="24" t="s">
        <v>25</v>
      </c>
      <c r="D7" s="7">
        <v>50</v>
      </c>
      <c r="E7" s="5">
        <f t="shared" si="0"/>
        <v>33.333333333333329</v>
      </c>
      <c r="F7" s="5">
        <f t="shared" si="1"/>
        <v>33.333333333333329</v>
      </c>
      <c r="G7" s="8">
        <v>100</v>
      </c>
    </row>
    <row r="8" spans="2:7">
      <c r="C8" s="25" t="s">
        <v>6</v>
      </c>
      <c r="D8" s="9">
        <f>SUM(D5:D7)</f>
        <v>150</v>
      </c>
      <c r="E8" s="10">
        <v>100</v>
      </c>
      <c r="F8" s="10">
        <v>100</v>
      </c>
      <c r="G8" s="11"/>
    </row>
    <row r="17" spans="2:24">
      <c r="V17" s="5">
        <f t="shared" ref="V17" si="2">U17/150*100</f>
        <v>0</v>
      </c>
      <c r="W17" s="5">
        <f t="shared" ref="W17" si="3">V17</f>
        <v>0</v>
      </c>
      <c r="X17" s="8">
        <f>W17+X16</f>
        <v>0</v>
      </c>
    </row>
    <row r="23" spans="2:24">
      <c r="B23">
        <v>2</v>
      </c>
      <c r="V23" s="24"/>
    </row>
    <row r="25" spans="2:24" ht="31.5">
      <c r="B25" s="12"/>
      <c r="C25" s="29"/>
      <c r="D25" s="1" t="s">
        <v>0</v>
      </c>
      <c r="E25" s="2" t="s">
        <v>1</v>
      </c>
      <c r="F25" s="2" t="s">
        <v>2</v>
      </c>
      <c r="G25" s="3" t="s">
        <v>3</v>
      </c>
    </row>
    <row r="26" spans="2:24">
      <c r="B26" s="13"/>
      <c r="C26" s="24" t="s">
        <v>26</v>
      </c>
      <c r="D26" s="14">
        <v>32</v>
      </c>
      <c r="E26" s="5">
        <f t="shared" ref="E26:E29" si="4">D26/150*100</f>
        <v>21.333333333333336</v>
      </c>
      <c r="F26" s="5">
        <f t="shared" ref="F26:F29" si="5">E26</f>
        <v>21.333333333333336</v>
      </c>
      <c r="G26" s="8">
        <f>F26</f>
        <v>21.333333333333336</v>
      </c>
    </row>
    <row r="27" spans="2:24">
      <c r="B27" s="13"/>
      <c r="C27" s="24" t="s">
        <v>27</v>
      </c>
      <c r="D27" s="17">
        <v>12</v>
      </c>
      <c r="E27" s="5">
        <f t="shared" si="4"/>
        <v>8</v>
      </c>
      <c r="F27" s="5">
        <f t="shared" si="5"/>
        <v>8</v>
      </c>
      <c r="G27" s="8">
        <f>F27+G26</f>
        <v>29.333333333333336</v>
      </c>
    </row>
    <row r="28" spans="2:24">
      <c r="B28" s="13"/>
      <c r="C28" s="24" t="s">
        <v>28</v>
      </c>
      <c r="D28" s="17">
        <v>91</v>
      </c>
      <c r="E28" s="5">
        <f t="shared" si="4"/>
        <v>60.666666666666671</v>
      </c>
      <c r="F28" s="5">
        <f t="shared" si="5"/>
        <v>60.666666666666671</v>
      </c>
      <c r="G28" s="8">
        <f>F28+G27</f>
        <v>90</v>
      </c>
    </row>
    <row r="29" spans="2:24">
      <c r="B29" s="13"/>
      <c r="C29" s="24" t="s">
        <v>29</v>
      </c>
      <c r="D29" s="17">
        <v>15</v>
      </c>
      <c r="E29" s="5">
        <f t="shared" si="4"/>
        <v>10</v>
      </c>
      <c r="F29" s="5">
        <f t="shared" si="5"/>
        <v>10</v>
      </c>
      <c r="G29" s="8">
        <f>F29+G28</f>
        <v>100</v>
      </c>
    </row>
    <row r="30" spans="2:24">
      <c r="B30" s="13"/>
      <c r="C30" s="26" t="s">
        <v>6</v>
      </c>
      <c r="D30" s="20">
        <f>SUM(D26:D29)</f>
        <v>150</v>
      </c>
      <c r="E30" s="21">
        <v>100</v>
      </c>
      <c r="F30" s="21">
        <v>100</v>
      </c>
      <c r="G30" s="22"/>
    </row>
    <row r="49" spans="2:7">
      <c r="B49">
        <v>3</v>
      </c>
    </row>
    <row r="51" spans="2:7" ht="31.5">
      <c r="C51" s="28"/>
      <c r="D51" s="1" t="s">
        <v>0</v>
      </c>
      <c r="E51" s="2" t="s">
        <v>1</v>
      </c>
      <c r="F51" s="2" t="s">
        <v>2</v>
      </c>
      <c r="G51" s="3" t="s">
        <v>3</v>
      </c>
    </row>
    <row r="52" spans="2:7">
      <c r="C52" s="24" t="s">
        <v>21</v>
      </c>
      <c r="D52" s="4">
        <v>54</v>
      </c>
      <c r="E52" s="5">
        <f t="shared" ref="E52:E53" si="6">D52/150*100</f>
        <v>36</v>
      </c>
      <c r="F52" s="5">
        <f t="shared" ref="F52:F53" si="7">E52</f>
        <v>36</v>
      </c>
      <c r="G52" s="8">
        <f>F52</f>
        <v>36</v>
      </c>
    </row>
    <row r="53" spans="2:7">
      <c r="C53" s="24" t="s">
        <v>22</v>
      </c>
      <c r="D53" s="7">
        <v>96</v>
      </c>
      <c r="E53" s="5">
        <f t="shared" si="6"/>
        <v>64</v>
      </c>
      <c r="F53" s="5">
        <f t="shared" si="7"/>
        <v>64</v>
      </c>
      <c r="G53" s="8">
        <f>F53+G52</f>
        <v>100</v>
      </c>
    </row>
    <row r="54" spans="2:7">
      <c r="C54" s="25" t="s">
        <v>6</v>
      </c>
      <c r="D54" s="9">
        <f>SUM(D52:D53)</f>
        <v>150</v>
      </c>
      <c r="E54" s="10">
        <v>100</v>
      </c>
      <c r="F54" s="10">
        <v>100</v>
      </c>
      <c r="G54" s="11"/>
    </row>
    <row r="69" spans="2:7">
      <c r="B69">
        <v>4</v>
      </c>
    </row>
    <row r="70" spans="2:7" ht="31.5">
      <c r="B70" s="12"/>
      <c r="C70" s="29"/>
      <c r="D70" s="1" t="s">
        <v>0</v>
      </c>
      <c r="E70" s="2" t="s">
        <v>1</v>
      </c>
      <c r="F70" s="2" t="s">
        <v>2</v>
      </c>
      <c r="G70" s="3" t="s">
        <v>3</v>
      </c>
    </row>
    <row r="71" spans="2:7">
      <c r="B71" s="13"/>
      <c r="C71" s="24" t="s">
        <v>18</v>
      </c>
      <c r="D71" s="14">
        <v>13</v>
      </c>
      <c r="E71" s="15">
        <f>D71/D76*100</f>
        <v>8.6666666666666679</v>
      </c>
      <c r="F71" s="15">
        <f>E71</f>
        <v>8.6666666666666679</v>
      </c>
      <c r="G71" s="16">
        <f>F71</f>
        <v>8.6666666666666679</v>
      </c>
    </row>
    <row r="72" spans="2:7">
      <c r="B72" s="13"/>
      <c r="C72" s="23" t="s">
        <v>30</v>
      </c>
      <c r="D72" s="17">
        <v>49</v>
      </c>
      <c r="E72" s="18">
        <f>D72/D76*100</f>
        <v>32.666666666666664</v>
      </c>
      <c r="F72" s="18">
        <f>E72</f>
        <v>32.666666666666664</v>
      </c>
      <c r="G72" s="19">
        <f>F72+G71</f>
        <v>41.333333333333329</v>
      </c>
    </row>
    <row r="73" spans="2:7">
      <c r="B73" s="13"/>
      <c r="C73" s="24" t="s">
        <v>19</v>
      </c>
      <c r="D73" s="17">
        <v>75</v>
      </c>
      <c r="E73" s="18">
        <f>D73/D76*100</f>
        <v>50</v>
      </c>
      <c r="F73" s="18">
        <f>E73</f>
        <v>50</v>
      </c>
      <c r="G73" s="19">
        <f t="shared" ref="G73:G75" si="8">F73+G72</f>
        <v>91.333333333333329</v>
      </c>
    </row>
    <row r="74" spans="2:7">
      <c r="B74" s="13"/>
      <c r="C74" s="24" t="s">
        <v>20</v>
      </c>
      <c r="D74" s="17">
        <v>13</v>
      </c>
      <c r="E74" s="18">
        <f>D74/D76*100</f>
        <v>8.6666666666666679</v>
      </c>
      <c r="F74" s="18">
        <f>E74</f>
        <v>8.6666666666666679</v>
      </c>
      <c r="G74" s="19">
        <f t="shared" si="8"/>
        <v>100</v>
      </c>
    </row>
    <row r="75" spans="2:7">
      <c r="B75" s="13"/>
      <c r="C75" s="24" t="s">
        <v>31</v>
      </c>
      <c r="D75" s="17">
        <v>0</v>
      </c>
      <c r="E75" s="18">
        <f>D75/D76*100</f>
        <v>0</v>
      </c>
      <c r="F75" s="18">
        <f>E75</f>
        <v>0</v>
      </c>
      <c r="G75" s="19">
        <f t="shared" si="8"/>
        <v>100</v>
      </c>
    </row>
    <row r="76" spans="2:7">
      <c r="B76" s="13"/>
      <c r="C76" s="26" t="s">
        <v>6</v>
      </c>
      <c r="D76" s="20">
        <f>SUM(D71:D75)</f>
        <v>150</v>
      </c>
      <c r="E76" s="21">
        <v>100</v>
      </c>
      <c r="F76" s="21">
        <v>100</v>
      </c>
      <c r="G76" s="22"/>
    </row>
    <row r="96" spans="2:2">
      <c r="B96">
        <v>5</v>
      </c>
    </row>
    <row r="97" spans="2:7" ht="31.5">
      <c r="B97" s="12"/>
      <c r="C97" s="29"/>
      <c r="D97" s="1" t="s">
        <v>0</v>
      </c>
      <c r="E97" s="2" t="s">
        <v>1</v>
      </c>
      <c r="F97" s="2" t="s">
        <v>2</v>
      </c>
      <c r="G97" s="3" t="s">
        <v>3</v>
      </c>
    </row>
    <row r="98" spans="2:7" ht="27" customHeight="1">
      <c r="B98" s="13"/>
      <c r="C98" s="23" t="s">
        <v>15</v>
      </c>
      <c r="D98" s="14">
        <v>87</v>
      </c>
      <c r="E98" s="15">
        <f>D98/D101*100</f>
        <v>57.999999999999993</v>
      </c>
      <c r="F98" s="15">
        <f>E98</f>
        <v>57.999999999999993</v>
      </c>
      <c r="G98" s="16">
        <f>F98</f>
        <v>57.999999999999993</v>
      </c>
    </row>
    <row r="99" spans="2:7" ht="25.5" customHeight="1">
      <c r="B99" s="13"/>
      <c r="C99" s="23" t="s">
        <v>16</v>
      </c>
      <c r="D99" s="17">
        <v>58</v>
      </c>
      <c r="E99" s="18">
        <f>D99/D101*100</f>
        <v>38.666666666666664</v>
      </c>
      <c r="F99" s="18">
        <f>E99</f>
        <v>38.666666666666664</v>
      </c>
      <c r="G99" s="19">
        <f>F99+G98</f>
        <v>96.666666666666657</v>
      </c>
    </row>
    <row r="100" spans="2:7" ht="27" customHeight="1">
      <c r="B100" s="13"/>
      <c r="C100" s="23" t="s">
        <v>17</v>
      </c>
      <c r="D100" s="17">
        <v>5</v>
      </c>
      <c r="E100" s="18">
        <f>D100/D101*100</f>
        <v>3.3333333333333335</v>
      </c>
      <c r="F100" s="18">
        <f>E100</f>
        <v>3.3333333333333335</v>
      </c>
      <c r="G100" s="19">
        <f t="shared" ref="G100" si="9">F100+G99</f>
        <v>99.999999999999986</v>
      </c>
    </row>
    <row r="101" spans="2:7">
      <c r="B101" s="13"/>
      <c r="C101" s="26" t="s">
        <v>6</v>
      </c>
      <c r="D101" s="20">
        <f>SUM(D98:D100)</f>
        <v>150</v>
      </c>
      <c r="E101" s="21">
        <v>100</v>
      </c>
      <c r="F101" s="21">
        <v>100</v>
      </c>
      <c r="G101" s="22"/>
    </row>
    <row r="122" spans="2:7">
      <c r="B122">
        <v>6</v>
      </c>
    </row>
    <row r="123" spans="2:7" ht="31.5">
      <c r="B123" s="12"/>
      <c r="C123" s="29"/>
      <c r="D123" s="1" t="s">
        <v>0</v>
      </c>
      <c r="E123" s="2" t="s">
        <v>1</v>
      </c>
      <c r="F123" s="2" t="s">
        <v>2</v>
      </c>
      <c r="G123" s="3" t="s">
        <v>3</v>
      </c>
    </row>
    <row r="124" spans="2:7">
      <c r="B124" s="13"/>
      <c r="C124" s="23" t="s">
        <v>12</v>
      </c>
      <c r="D124" s="14">
        <v>29</v>
      </c>
      <c r="E124" s="15">
        <f>D124/D127*100</f>
        <v>19.333333333333332</v>
      </c>
      <c r="F124" s="15">
        <f>E124</f>
        <v>19.333333333333332</v>
      </c>
      <c r="G124" s="16">
        <f>F124</f>
        <v>19.333333333333332</v>
      </c>
    </row>
    <row r="125" spans="2:7">
      <c r="B125" s="13"/>
      <c r="C125" s="23" t="s">
        <v>13</v>
      </c>
      <c r="D125" s="17">
        <v>34</v>
      </c>
      <c r="E125" s="18">
        <f>D125/D127*100</f>
        <v>22.666666666666664</v>
      </c>
      <c r="F125" s="18">
        <f>E125</f>
        <v>22.666666666666664</v>
      </c>
      <c r="G125" s="19">
        <f>F125+G124</f>
        <v>42</v>
      </c>
    </row>
    <row r="126" spans="2:7">
      <c r="B126" s="13"/>
      <c r="C126" s="24" t="s">
        <v>14</v>
      </c>
      <c r="D126" s="17">
        <v>87</v>
      </c>
      <c r="E126" s="18">
        <f>D126/D127*100</f>
        <v>57.999999999999993</v>
      </c>
      <c r="F126" s="18">
        <f>E126</f>
        <v>57.999999999999993</v>
      </c>
      <c r="G126" s="19">
        <f t="shared" ref="G126" si="10">F126+G125</f>
        <v>100</v>
      </c>
    </row>
    <row r="127" spans="2:7">
      <c r="B127" s="13"/>
      <c r="C127" s="26" t="s">
        <v>6</v>
      </c>
      <c r="D127" s="20">
        <f>SUM(D124:D126)</f>
        <v>150</v>
      </c>
      <c r="E127" s="21">
        <v>100</v>
      </c>
      <c r="F127" s="21">
        <v>100</v>
      </c>
      <c r="G127" s="22"/>
    </row>
    <row r="146" spans="2:7">
      <c r="B146">
        <v>7</v>
      </c>
    </row>
    <row r="147" spans="2:7" ht="31.5">
      <c r="B147" s="12"/>
      <c r="C147" s="29"/>
      <c r="D147" s="1" t="s">
        <v>0</v>
      </c>
      <c r="E147" s="2" t="s">
        <v>1</v>
      </c>
      <c r="F147" s="2" t="s">
        <v>2</v>
      </c>
      <c r="G147" s="3" t="s">
        <v>3</v>
      </c>
    </row>
    <row r="148" spans="2:7">
      <c r="B148" s="13"/>
      <c r="C148" s="23" t="s">
        <v>4</v>
      </c>
      <c r="D148" s="4">
        <v>120</v>
      </c>
      <c r="E148" s="5">
        <f t="shared" ref="E148:E149" si="11">D148/150*100</f>
        <v>80</v>
      </c>
      <c r="F148" s="5">
        <f t="shared" ref="F148:F149" si="12">E148</f>
        <v>80</v>
      </c>
      <c r="G148" s="8">
        <f>F148</f>
        <v>80</v>
      </c>
    </row>
    <row r="149" spans="2:7">
      <c r="B149" s="13"/>
      <c r="C149" s="24" t="s">
        <v>32</v>
      </c>
      <c r="D149" s="7">
        <v>30</v>
      </c>
      <c r="E149" s="5">
        <f t="shared" si="11"/>
        <v>20</v>
      </c>
      <c r="F149" s="5">
        <f t="shared" si="12"/>
        <v>20</v>
      </c>
      <c r="G149" s="8">
        <f>F149+G148</f>
        <v>100</v>
      </c>
    </row>
    <row r="150" spans="2:7">
      <c r="B150" s="13"/>
      <c r="C150" s="26" t="s">
        <v>6</v>
      </c>
      <c r="D150" s="9">
        <f>SUM(D148:D149)</f>
        <v>150</v>
      </c>
      <c r="E150" s="10">
        <v>100</v>
      </c>
      <c r="F150" s="10">
        <v>100</v>
      </c>
      <c r="G150" s="11"/>
    </row>
    <row r="164" spans="2:7">
      <c r="B164">
        <v>8</v>
      </c>
    </row>
    <row r="165" spans="2:7" ht="31.5">
      <c r="B165" s="12"/>
      <c r="C165" s="29"/>
      <c r="D165" s="1" t="s">
        <v>0</v>
      </c>
      <c r="E165" s="2" t="s">
        <v>1</v>
      </c>
      <c r="F165" s="2" t="s">
        <v>2</v>
      </c>
      <c r="G165" s="3" t="s">
        <v>3</v>
      </c>
    </row>
    <row r="166" spans="2:7">
      <c r="B166" s="13"/>
      <c r="C166" s="23" t="s">
        <v>4</v>
      </c>
      <c r="D166" s="4">
        <v>124</v>
      </c>
      <c r="E166" s="5">
        <f t="shared" ref="E166:E167" si="13">D166/150*100</f>
        <v>82.666666666666671</v>
      </c>
      <c r="F166" s="5">
        <f t="shared" ref="F166:F167" si="14">E166</f>
        <v>82.666666666666671</v>
      </c>
      <c r="G166" s="8">
        <f>F166</f>
        <v>82.666666666666671</v>
      </c>
    </row>
    <row r="167" spans="2:7">
      <c r="B167" s="13"/>
      <c r="C167" s="24" t="s">
        <v>32</v>
      </c>
      <c r="D167" s="7">
        <v>26</v>
      </c>
      <c r="E167" s="5">
        <f t="shared" si="13"/>
        <v>17.333333333333336</v>
      </c>
      <c r="F167" s="5">
        <f t="shared" si="14"/>
        <v>17.333333333333336</v>
      </c>
      <c r="G167" s="8">
        <f>F167+G166</f>
        <v>100</v>
      </c>
    </row>
    <row r="168" spans="2:7">
      <c r="B168" s="13"/>
      <c r="C168" s="26" t="s">
        <v>6</v>
      </c>
      <c r="D168" s="9">
        <f>SUM(D166:D167)</f>
        <v>150</v>
      </c>
      <c r="E168" s="10">
        <v>100</v>
      </c>
      <c r="F168" s="10">
        <v>100</v>
      </c>
      <c r="G168" s="11"/>
    </row>
    <row r="186" spans="2:7">
      <c r="B186">
        <v>9</v>
      </c>
    </row>
    <row r="187" spans="2:7" ht="31.5">
      <c r="B187" s="12"/>
      <c r="C187" s="29"/>
      <c r="D187" s="1" t="s">
        <v>0</v>
      </c>
      <c r="E187" s="2" t="s">
        <v>1</v>
      </c>
      <c r="F187" s="2" t="s">
        <v>2</v>
      </c>
      <c r="G187" s="3" t="s">
        <v>3</v>
      </c>
    </row>
    <row r="188" spans="2:7">
      <c r="B188" s="13"/>
      <c r="C188" s="24" t="s">
        <v>33</v>
      </c>
      <c r="D188" s="14">
        <v>10</v>
      </c>
      <c r="E188" s="15">
        <f>D188/D192*100</f>
        <v>6.666666666666667</v>
      </c>
      <c r="F188" s="15">
        <f>E188</f>
        <v>6.666666666666667</v>
      </c>
      <c r="G188" s="16">
        <f>F188</f>
        <v>6.666666666666667</v>
      </c>
    </row>
    <row r="189" spans="2:7">
      <c r="B189" s="13"/>
      <c r="C189" s="24" t="s">
        <v>34</v>
      </c>
      <c r="D189" s="17">
        <v>71</v>
      </c>
      <c r="E189" s="18">
        <f>D189/D192*100</f>
        <v>47.333333333333336</v>
      </c>
      <c r="F189" s="18">
        <f>E189</f>
        <v>47.333333333333336</v>
      </c>
      <c r="G189" s="19">
        <f>F189+G188</f>
        <v>54</v>
      </c>
    </row>
    <row r="190" spans="2:7">
      <c r="B190" s="13"/>
      <c r="C190" s="23" t="s">
        <v>35</v>
      </c>
      <c r="D190" s="17">
        <v>56</v>
      </c>
      <c r="E190" s="18">
        <f>D190/D192*100</f>
        <v>37.333333333333336</v>
      </c>
      <c r="F190" s="18">
        <f t="shared" ref="F190:F191" si="15">E190</f>
        <v>37.333333333333336</v>
      </c>
      <c r="G190" s="19">
        <f t="shared" ref="G190:G191" si="16">F190+G189</f>
        <v>91.333333333333343</v>
      </c>
    </row>
    <row r="191" spans="2:7">
      <c r="B191" s="13"/>
      <c r="C191" s="23" t="s">
        <v>36</v>
      </c>
      <c r="D191" s="17">
        <v>13</v>
      </c>
      <c r="E191" s="18">
        <f>D191/D192*100</f>
        <v>8.6666666666666679</v>
      </c>
      <c r="F191" s="18">
        <f t="shared" si="15"/>
        <v>8.6666666666666679</v>
      </c>
      <c r="G191" s="19">
        <f t="shared" si="16"/>
        <v>100.00000000000001</v>
      </c>
    </row>
    <row r="192" spans="2:7">
      <c r="B192" s="13"/>
      <c r="C192" s="26" t="s">
        <v>6</v>
      </c>
      <c r="D192" s="20">
        <f>SUM(D188:D191)</f>
        <v>150</v>
      </c>
      <c r="E192" s="21">
        <v>100</v>
      </c>
      <c r="F192" s="21">
        <v>100</v>
      </c>
      <c r="G192" s="22"/>
    </row>
    <row r="212" spans="2:7">
      <c r="B212">
        <v>10</v>
      </c>
    </row>
    <row r="213" spans="2:7" ht="31.5">
      <c r="B213" s="12"/>
      <c r="C213" s="29"/>
      <c r="D213" s="1" t="s">
        <v>0</v>
      </c>
      <c r="E213" s="2" t="s">
        <v>1</v>
      </c>
      <c r="F213" s="2" t="s">
        <v>2</v>
      </c>
      <c r="G213" s="3" t="s">
        <v>3</v>
      </c>
    </row>
    <row r="214" spans="2:7">
      <c r="B214" s="13"/>
      <c r="C214" s="23" t="s">
        <v>37</v>
      </c>
      <c r="D214" s="14">
        <v>27</v>
      </c>
      <c r="E214" s="15">
        <f>D214/D221*100</f>
        <v>18</v>
      </c>
      <c r="F214" s="15">
        <f>E214</f>
        <v>18</v>
      </c>
      <c r="G214" s="16">
        <f>F214</f>
        <v>18</v>
      </c>
    </row>
    <row r="215" spans="2:7">
      <c r="B215" s="13"/>
      <c r="C215" s="23" t="s">
        <v>38</v>
      </c>
      <c r="D215" s="17">
        <v>67</v>
      </c>
      <c r="E215" s="18">
        <f>D215/D221*100</f>
        <v>44.666666666666664</v>
      </c>
      <c r="F215" s="18">
        <f>E215</f>
        <v>44.666666666666664</v>
      </c>
      <c r="G215" s="19">
        <f>F215+G214</f>
        <v>62.666666666666664</v>
      </c>
    </row>
    <row r="216" spans="2:7">
      <c r="B216" s="13"/>
      <c r="C216" s="23" t="s">
        <v>39</v>
      </c>
      <c r="D216" s="17">
        <v>18</v>
      </c>
      <c r="E216" s="18">
        <f>D216/D221*100</f>
        <v>12</v>
      </c>
      <c r="F216" s="18">
        <f>E216</f>
        <v>12</v>
      </c>
      <c r="G216" s="19">
        <f t="shared" ref="G216:G220" si="17">F216+G215</f>
        <v>74.666666666666657</v>
      </c>
    </row>
    <row r="217" spans="2:7">
      <c r="B217" s="13"/>
      <c r="C217" s="23" t="s">
        <v>40</v>
      </c>
      <c r="D217" s="17">
        <v>34</v>
      </c>
      <c r="E217" s="18">
        <f>D217/D221*100</f>
        <v>22.666666666666664</v>
      </c>
      <c r="F217" s="18">
        <f>E217</f>
        <v>22.666666666666664</v>
      </c>
      <c r="G217" s="19">
        <f t="shared" si="17"/>
        <v>97.333333333333314</v>
      </c>
    </row>
    <row r="218" spans="2:7">
      <c r="B218" s="13"/>
      <c r="C218" s="23" t="s">
        <v>41</v>
      </c>
      <c r="D218" s="17">
        <v>2</v>
      </c>
      <c r="E218" s="18">
        <f>D218/D221*100</f>
        <v>1.3333333333333335</v>
      </c>
      <c r="F218" s="18">
        <f>E218</f>
        <v>1.3333333333333335</v>
      </c>
      <c r="G218" s="19">
        <f t="shared" si="17"/>
        <v>98.666666666666643</v>
      </c>
    </row>
    <row r="219" spans="2:7">
      <c r="B219" s="13"/>
      <c r="C219" s="24" t="s">
        <v>42</v>
      </c>
      <c r="D219" s="17">
        <v>1</v>
      </c>
      <c r="E219" s="18">
        <f>D219/D221*100</f>
        <v>0.66666666666666674</v>
      </c>
      <c r="F219" s="18">
        <f t="shared" ref="F219:F220" si="18">E219</f>
        <v>0.66666666666666674</v>
      </c>
      <c r="G219" s="19">
        <f t="shared" si="17"/>
        <v>99.333333333333314</v>
      </c>
    </row>
    <row r="220" spans="2:7">
      <c r="B220" s="13"/>
      <c r="C220" s="24" t="s">
        <v>11</v>
      </c>
      <c r="D220" s="17">
        <v>1</v>
      </c>
      <c r="E220" s="18">
        <f>D220/D221*100</f>
        <v>0.66666666666666674</v>
      </c>
      <c r="F220" s="18">
        <f t="shared" si="18"/>
        <v>0.66666666666666674</v>
      </c>
      <c r="G220" s="19">
        <f t="shared" si="17"/>
        <v>99.999999999999986</v>
      </c>
    </row>
    <row r="221" spans="2:7">
      <c r="B221" s="13"/>
      <c r="C221" s="26" t="s">
        <v>6</v>
      </c>
      <c r="D221" s="20">
        <f>SUM(D214:D220)</f>
        <v>150</v>
      </c>
      <c r="E221" s="21">
        <v>100</v>
      </c>
      <c r="F221" s="21">
        <v>100</v>
      </c>
      <c r="G221" s="22"/>
    </row>
    <row r="244" spans="2:7">
      <c r="B244">
        <v>11</v>
      </c>
    </row>
    <row r="245" spans="2:7" ht="31.5">
      <c r="B245" s="12"/>
      <c r="C245" s="29"/>
      <c r="D245" s="1" t="s">
        <v>0</v>
      </c>
      <c r="E245" s="2" t="s">
        <v>1</v>
      </c>
      <c r="F245" s="2" t="s">
        <v>2</v>
      </c>
      <c r="G245" s="3" t="s">
        <v>3</v>
      </c>
    </row>
    <row r="246" spans="2:7">
      <c r="B246" s="13"/>
      <c r="C246" s="23" t="s">
        <v>4</v>
      </c>
      <c r="D246" s="4">
        <v>96</v>
      </c>
      <c r="E246" s="5">
        <f t="shared" ref="E246:E247" si="19">D246/150*100</f>
        <v>64</v>
      </c>
      <c r="F246" s="5">
        <f t="shared" ref="F246:F247" si="20">E246</f>
        <v>64</v>
      </c>
      <c r="G246" s="8">
        <f>F246</f>
        <v>64</v>
      </c>
    </row>
    <row r="247" spans="2:7">
      <c r="B247" s="13"/>
      <c r="C247" s="24" t="s">
        <v>32</v>
      </c>
      <c r="D247" s="7">
        <v>54</v>
      </c>
      <c r="E247" s="5">
        <f t="shared" si="19"/>
        <v>36</v>
      </c>
      <c r="F247" s="5">
        <f t="shared" si="20"/>
        <v>36</v>
      </c>
      <c r="G247" s="8">
        <f>F247+G246</f>
        <v>100</v>
      </c>
    </row>
    <row r="248" spans="2:7">
      <c r="B248" s="13"/>
      <c r="C248" s="26" t="s">
        <v>6</v>
      </c>
      <c r="D248" s="9">
        <f>SUM(D246:D247)</f>
        <v>150</v>
      </c>
      <c r="E248" s="10">
        <v>100</v>
      </c>
      <c r="F248" s="10">
        <v>100</v>
      </c>
      <c r="G248" s="11"/>
    </row>
    <row r="267" spans="2:7">
      <c r="B267">
        <v>12</v>
      </c>
    </row>
    <row r="268" spans="2:7" ht="31.5">
      <c r="B268" s="12"/>
      <c r="C268" s="29"/>
      <c r="D268" s="1" t="s">
        <v>0</v>
      </c>
      <c r="E268" s="2" t="s">
        <v>1</v>
      </c>
      <c r="F268" s="2" t="s">
        <v>2</v>
      </c>
      <c r="G268" s="3" t="s">
        <v>3</v>
      </c>
    </row>
    <row r="269" spans="2:7">
      <c r="B269" s="13"/>
      <c r="C269" s="23" t="s">
        <v>4</v>
      </c>
      <c r="D269" s="4">
        <v>99</v>
      </c>
      <c r="E269" s="5">
        <f t="shared" ref="E269:E270" si="21">D269/150*100</f>
        <v>66</v>
      </c>
      <c r="F269" s="5">
        <f t="shared" ref="F269:F270" si="22">E269</f>
        <v>66</v>
      </c>
      <c r="G269" s="8">
        <f>F269</f>
        <v>66</v>
      </c>
    </row>
    <row r="270" spans="2:7">
      <c r="B270" s="13"/>
      <c r="C270" s="23" t="s">
        <v>5</v>
      </c>
      <c r="D270" s="7">
        <v>51</v>
      </c>
      <c r="E270" s="5">
        <f t="shared" si="21"/>
        <v>34</v>
      </c>
      <c r="F270" s="5">
        <f t="shared" si="22"/>
        <v>34</v>
      </c>
      <c r="G270" s="8">
        <f>F270+G269</f>
        <v>100</v>
      </c>
    </row>
    <row r="271" spans="2:7">
      <c r="B271" s="13"/>
      <c r="C271" s="26" t="s">
        <v>6</v>
      </c>
      <c r="D271" s="9">
        <f>SUM(D269:D270)</f>
        <v>150</v>
      </c>
      <c r="E271" s="10">
        <v>100</v>
      </c>
      <c r="F271" s="10">
        <v>100</v>
      </c>
      <c r="G271" s="11"/>
    </row>
    <row r="288" spans="2:2">
      <c r="B288">
        <v>13</v>
      </c>
    </row>
    <row r="289" spans="2:21" ht="31.5">
      <c r="B289" s="12"/>
      <c r="C289" s="29"/>
      <c r="D289" s="1" t="s">
        <v>0</v>
      </c>
      <c r="E289" s="2" t="s">
        <v>1</v>
      </c>
      <c r="F289" s="2" t="s">
        <v>2</v>
      </c>
      <c r="G289" s="3" t="s">
        <v>3</v>
      </c>
    </row>
    <row r="290" spans="2:21" ht="31.5">
      <c r="B290" s="13"/>
      <c r="C290" s="24" t="s">
        <v>10</v>
      </c>
      <c r="D290" s="14">
        <v>54</v>
      </c>
      <c r="E290" s="15">
        <f>D290/150*100</f>
        <v>36</v>
      </c>
      <c r="F290" s="15">
        <f>E290</f>
        <v>36</v>
      </c>
      <c r="G290" s="16">
        <f>F290</f>
        <v>36</v>
      </c>
    </row>
    <row r="291" spans="2:21">
      <c r="B291" s="13"/>
      <c r="C291" s="23" t="s">
        <v>38</v>
      </c>
      <c r="D291" s="14">
        <v>4</v>
      </c>
      <c r="E291" s="18">
        <f>D291/150*100</f>
        <v>2.666666666666667</v>
      </c>
      <c r="F291" s="18">
        <f>E291</f>
        <v>2.666666666666667</v>
      </c>
      <c r="G291" s="19">
        <f>F291+G290</f>
        <v>38.666666666666664</v>
      </c>
    </row>
    <row r="292" spans="2:21" ht="31.5">
      <c r="B292" s="13"/>
      <c r="C292" s="24" t="s">
        <v>43</v>
      </c>
      <c r="D292" s="14">
        <v>12</v>
      </c>
      <c r="E292" s="18">
        <f t="shared" ref="E292:E296" si="23">D292/150*100</f>
        <v>8</v>
      </c>
      <c r="F292" s="18">
        <f t="shared" ref="F292:F296" si="24">E292</f>
        <v>8</v>
      </c>
      <c r="G292" s="19">
        <f t="shared" ref="G292:G296" si="25">F292+G291</f>
        <v>46.666666666666664</v>
      </c>
    </row>
    <row r="293" spans="2:21" ht="31.5">
      <c r="B293" s="13"/>
      <c r="C293" s="24" t="s">
        <v>44</v>
      </c>
      <c r="D293" s="14">
        <v>12</v>
      </c>
      <c r="E293" s="18">
        <f t="shared" si="23"/>
        <v>8</v>
      </c>
      <c r="F293" s="18">
        <f t="shared" si="24"/>
        <v>8</v>
      </c>
      <c r="G293" s="19">
        <f t="shared" si="25"/>
        <v>54.666666666666664</v>
      </c>
    </row>
    <row r="294" spans="2:21" ht="31.5">
      <c r="B294" s="13"/>
      <c r="C294" s="24" t="s">
        <v>45</v>
      </c>
      <c r="D294" s="14">
        <v>1</v>
      </c>
      <c r="E294" s="18">
        <f t="shared" si="23"/>
        <v>0.66666666666666674</v>
      </c>
      <c r="F294" s="18">
        <f t="shared" si="24"/>
        <v>0.66666666666666674</v>
      </c>
      <c r="G294" s="19">
        <f t="shared" si="25"/>
        <v>55.333333333333329</v>
      </c>
    </row>
    <row r="295" spans="2:21">
      <c r="B295" s="13"/>
      <c r="C295" s="24" t="s">
        <v>42</v>
      </c>
      <c r="D295" s="14">
        <v>67</v>
      </c>
      <c r="E295" s="18">
        <f t="shared" si="23"/>
        <v>44.666666666666664</v>
      </c>
      <c r="F295" s="18">
        <f t="shared" si="24"/>
        <v>44.666666666666664</v>
      </c>
      <c r="G295" s="19">
        <f t="shared" si="25"/>
        <v>100</v>
      </c>
    </row>
    <row r="296" spans="2:21">
      <c r="B296" s="13"/>
      <c r="C296" s="24" t="s">
        <v>11</v>
      </c>
      <c r="D296" s="14">
        <v>0</v>
      </c>
      <c r="E296" s="18">
        <f t="shared" si="23"/>
        <v>0</v>
      </c>
      <c r="F296" s="18">
        <f t="shared" si="24"/>
        <v>0</v>
      </c>
      <c r="G296" s="19">
        <f t="shared" si="25"/>
        <v>100</v>
      </c>
    </row>
    <row r="297" spans="2:21">
      <c r="B297" s="13"/>
      <c r="C297" s="26" t="s">
        <v>6</v>
      </c>
      <c r="D297" s="20">
        <f>SUM(D290:D296)</f>
        <v>150</v>
      </c>
      <c r="E297" s="21">
        <v>100</v>
      </c>
      <c r="F297" s="21">
        <v>100</v>
      </c>
      <c r="G297" s="22"/>
    </row>
    <row r="300" spans="2:21">
      <c r="U300" s="23" t="s">
        <v>4</v>
      </c>
    </row>
    <row r="301" spans="2:21">
      <c r="U301" s="24" t="s">
        <v>32</v>
      </c>
    </row>
    <row r="316" spans="2:7">
      <c r="B316">
        <v>14</v>
      </c>
    </row>
    <row r="317" spans="2:7" ht="31.5">
      <c r="B317" s="12"/>
      <c r="C317" s="29"/>
      <c r="D317" s="1" t="s">
        <v>0</v>
      </c>
      <c r="E317" s="2" t="s">
        <v>1</v>
      </c>
      <c r="F317" s="2" t="s">
        <v>2</v>
      </c>
      <c r="G317" s="3" t="s">
        <v>3</v>
      </c>
    </row>
    <row r="318" spans="2:7">
      <c r="B318" s="13"/>
      <c r="C318" s="24" t="s">
        <v>46</v>
      </c>
      <c r="D318" s="14">
        <v>11</v>
      </c>
      <c r="E318" s="15">
        <f>D318/150*100</f>
        <v>7.333333333333333</v>
      </c>
      <c r="F318" s="15">
        <f>E318</f>
        <v>7.333333333333333</v>
      </c>
      <c r="G318" s="16">
        <f>F318</f>
        <v>7.333333333333333</v>
      </c>
    </row>
    <row r="319" spans="2:7">
      <c r="B319" s="13"/>
      <c r="C319" s="24" t="s">
        <v>47</v>
      </c>
      <c r="D319" s="17">
        <v>67</v>
      </c>
      <c r="E319" s="18">
        <f t="shared" ref="E319:E322" si="26">D319/150*100</f>
        <v>44.666666666666664</v>
      </c>
      <c r="F319" s="18">
        <f t="shared" ref="F319:F322" si="27">E319</f>
        <v>44.666666666666664</v>
      </c>
      <c r="G319" s="19">
        <f t="shared" ref="G319" si="28">F319+G318</f>
        <v>52</v>
      </c>
    </row>
    <row r="320" spans="2:7">
      <c r="B320" s="13"/>
      <c r="C320" s="24" t="s">
        <v>7</v>
      </c>
      <c r="D320" s="17">
        <v>34</v>
      </c>
      <c r="E320" s="18">
        <f t="shared" si="26"/>
        <v>22.666666666666664</v>
      </c>
      <c r="F320" s="18">
        <f t="shared" si="27"/>
        <v>22.666666666666664</v>
      </c>
      <c r="G320" s="19">
        <f t="shared" ref="G320:G322" si="29">F320+G319</f>
        <v>74.666666666666657</v>
      </c>
    </row>
    <row r="321" spans="2:7">
      <c r="B321" s="13"/>
      <c r="C321" s="24" t="s">
        <v>8</v>
      </c>
      <c r="D321" s="17">
        <v>27</v>
      </c>
      <c r="E321" s="18">
        <f t="shared" si="26"/>
        <v>18</v>
      </c>
      <c r="F321" s="18">
        <f t="shared" si="27"/>
        <v>18</v>
      </c>
      <c r="G321" s="19">
        <f t="shared" si="29"/>
        <v>92.666666666666657</v>
      </c>
    </row>
    <row r="322" spans="2:7">
      <c r="B322" s="13"/>
      <c r="C322" s="24" t="s">
        <v>9</v>
      </c>
      <c r="D322" s="17">
        <v>11</v>
      </c>
      <c r="E322" s="18">
        <f t="shared" si="26"/>
        <v>7.333333333333333</v>
      </c>
      <c r="F322" s="18">
        <f t="shared" si="27"/>
        <v>7.333333333333333</v>
      </c>
      <c r="G322" s="19">
        <f t="shared" si="29"/>
        <v>99.999999999999986</v>
      </c>
    </row>
    <row r="323" spans="2:7">
      <c r="B323" s="13"/>
      <c r="C323" s="26" t="s">
        <v>6</v>
      </c>
      <c r="D323" s="20">
        <f>SUM(D318:D322)</f>
        <v>150</v>
      </c>
      <c r="E323" s="21">
        <v>100</v>
      </c>
      <c r="F323" s="21">
        <v>100</v>
      </c>
      <c r="G323" s="22"/>
    </row>
    <row r="339" spans="2:7">
      <c r="B339">
        <v>15</v>
      </c>
    </row>
    <row r="340" spans="2:7" ht="31.5">
      <c r="B340" s="12"/>
      <c r="C340" s="29"/>
      <c r="D340" s="1" t="s">
        <v>0</v>
      </c>
      <c r="E340" s="2" t="s">
        <v>1</v>
      </c>
      <c r="F340" s="2" t="s">
        <v>2</v>
      </c>
      <c r="G340" s="3" t="s">
        <v>3</v>
      </c>
    </row>
    <row r="341" spans="2:7">
      <c r="B341" s="13"/>
      <c r="C341" s="24" t="s">
        <v>48</v>
      </c>
      <c r="D341" s="14">
        <v>26</v>
      </c>
      <c r="E341" s="18">
        <f t="shared" ref="E341:E347" si="30">D341/150*100</f>
        <v>17.333333333333336</v>
      </c>
      <c r="F341" s="18">
        <f t="shared" ref="F341:F347" si="31">E341</f>
        <v>17.333333333333336</v>
      </c>
      <c r="G341" s="19">
        <f>F341</f>
        <v>17.333333333333336</v>
      </c>
    </row>
    <row r="342" spans="2:7">
      <c r="B342" s="13"/>
      <c r="C342" s="23" t="s">
        <v>49</v>
      </c>
      <c r="D342" s="14">
        <v>35</v>
      </c>
      <c r="E342" s="18">
        <f t="shared" si="30"/>
        <v>23.333333333333332</v>
      </c>
      <c r="F342" s="18">
        <f t="shared" si="31"/>
        <v>23.333333333333332</v>
      </c>
      <c r="G342" s="19">
        <f t="shared" ref="G342" si="32">F342+G341</f>
        <v>40.666666666666671</v>
      </c>
    </row>
    <row r="343" spans="2:7">
      <c r="B343" s="13"/>
      <c r="C343" s="24" t="s">
        <v>50</v>
      </c>
      <c r="D343" s="14">
        <v>21</v>
      </c>
      <c r="E343" s="18">
        <f t="shared" si="30"/>
        <v>14.000000000000002</v>
      </c>
      <c r="F343" s="18">
        <f t="shared" si="31"/>
        <v>14.000000000000002</v>
      </c>
      <c r="G343" s="19">
        <f t="shared" ref="G343:G347" si="33">F343+G342</f>
        <v>54.666666666666671</v>
      </c>
    </row>
    <row r="344" spans="2:7">
      <c r="B344" s="13"/>
      <c r="C344" s="24" t="s">
        <v>51</v>
      </c>
      <c r="D344" s="14">
        <v>21</v>
      </c>
      <c r="E344" s="18">
        <f t="shared" si="30"/>
        <v>14.000000000000002</v>
      </c>
      <c r="F344" s="18">
        <f t="shared" si="31"/>
        <v>14.000000000000002</v>
      </c>
      <c r="G344" s="19">
        <f t="shared" si="33"/>
        <v>68.666666666666671</v>
      </c>
    </row>
    <row r="345" spans="2:7">
      <c r="B345" s="13"/>
      <c r="C345" s="24" t="s">
        <v>52</v>
      </c>
      <c r="D345" s="14">
        <v>2</v>
      </c>
      <c r="E345" s="18">
        <f t="shared" si="30"/>
        <v>1.3333333333333335</v>
      </c>
      <c r="F345" s="18">
        <f t="shared" si="31"/>
        <v>1.3333333333333335</v>
      </c>
      <c r="G345" s="19">
        <f t="shared" si="33"/>
        <v>70</v>
      </c>
    </row>
    <row r="346" spans="2:7">
      <c r="B346" s="13"/>
      <c r="C346" s="24" t="s">
        <v>53</v>
      </c>
      <c r="D346" s="14">
        <v>21</v>
      </c>
      <c r="E346" s="18">
        <f t="shared" si="30"/>
        <v>14.000000000000002</v>
      </c>
      <c r="F346" s="18">
        <f t="shared" si="31"/>
        <v>14.000000000000002</v>
      </c>
      <c r="G346" s="19">
        <f t="shared" si="33"/>
        <v>84</v>
      </c>
    </row>
    <row r="347" spans="2:7">
      <c r="B347" s="13"/>
      <c r="C347" s="24" t="s">
        <v>9</v>
      </c>
      <c r="D347" s="14">
        <v>24</v>
      </c>
      <c r="E347" s="18">
        <f t="shared" si="30"/>
        <v>16</v>
      </c>
      <c r="F347" s="18">
        <f t="shared" si="31"/>
        <v>16</v>
      </c>
      <c r="G347" s="19">
        <f t="shared" si="33"/>
        <v>100</v>
      </c>
    </row>
    <row r="348" spans="2:7">
      <c r="B348" s="13"/>
      <c r="C348" s="26" t="s">
        <v>6</v>
      </c>
      <c r="D348" s="20">
        <f>SUM(D341:D347)</f>
        <v>150</v>
      </c>
      <c r="E348" s="21">
        <v>100</v>
      </c>
      <c r="F348" s="21">
        <v>100</v>
      </c>
      <c r="G348" s="22"/>
    </row>
    <row r="369" spans="2:7">
      <c r="B369">
        <v>16</v>
      </c>
    </row>
    <row r="370" spans="2:7" ht="31.5">
      <c r="B370" s="12"/>
      <c r="C370" s="29"/>
      <c r="D370" s="1" t="s">
        <v>0</v>
      </c>
      <c r="E370" s="2" t="s">
        <v>1</v>
      </c>
      <c r="F370" s="2" t="s">
        <v>2</v>
      </c>
      <c r="G370" s="3" t="s">
        <v>3</v>
      </c>
    </row>
    <row r="371" spans="2:7">
      <c r="B371" s="13"/>
      <c r="C371" s="23" t="s">
        <v>54</v>
      </c>
      <c r="D371" s="14">
        <v>67</v>
      </c>
      <c r="E371" s="18">
        <f t="shared" ref="E371:E376" si="34">D371/150*100</f>
        <v>44.666666666666664</v>
      </c>
      <c r="F371" s="18">
        <f t="shared" ref="F371:F376" si="35">E371</f>
        <v>44.666666666666664</v>
      </c>
      <c r="G371" s="19">
        <f>F371</f>
        <v>44.666666666666664</v>
      </c>
    </row>
    <row r="372" spans="2:7">
      <c r="B372" s="13"/>
      <c r="C372" s="24" t="s">
        <v>55</v>
      </c>
      <c r="D372" s="14">
        <v>3</v>
      </c>
      <c r="E372" s="18">
        <f t="shared" si="34"/>
        <v>2</v>
      </c>
      <c r="F372" s="18">
        <f t="shared" si="35"/>
        <v>2</v>
      </c>
      <c r="G372" s="19">
        <f t="shared" ref="G372:G376" si="36">F372+G371</f>
        <v>46.666666666666664</v>
      </c>
    </row>
    <row r="373" spans="2:7">
      <c r="B373" s="13"/>
      <c r="C373" s="24" t="s">
        <v>56</v>
      </c>
      <c r="D373" s="14">
        <v>16</v>
      </c>
      <c r="E373" s="18">
        <f t="shared" si="34"/>
        <v>10.666666666666668</v>
      </c>
      <c r="F373" s="18">
        <f t="shared" si="35"/>
        <v>10.666666666666668</v>
      </c>
      <c r="G373" s="19">
        <f t="shared" si="36"/>
        <v>57.333333333333329</v>
      </c>
    </row>
    <row r="374" spans="2:7">
      <c r="B374" s="13"/>
      <c r="C374" s="24" t="s">
        <v>57</v>
      </c>
      <c r="D374" s="14">
        <v>48</v>
      </c>
      <c r="E374" s="18">
        <f t="shared" si="34"/>
        <v>32</v>
      </c>
      <c r="F374" s="18">
        <f t="shared" si="35"/>
        <v>32</v>
      </c>
      <c r="G374" s="19">
        <f t="shared" si="36"/>
        <v>89.333333333333329</v>
      </c>
    </row>
    <row r="375" spans="2:7">
      <c r="B375" s="13"/>
      <c r="C375" s="24" t="s">
        <v>58</v>
      </c>
      <c r="D375" s="14">
        <v>16</v>
      </c>
      <c r="E375" s="18">
        <f t="shared" si="34"/>
        <v>10.666666666666668</v>
      </c>
      <c r="F375" s="18">
        <f t="shared" si="35"/>
        <v>10.666666666666668</v>
      </c>
      <c r="G375" s="19">
        <f t="shared" si="36"/>
        <v>100</v>
      </c>
    </row>
    <row r="376" spans="2:7">
      <c r="B376" s="13"/>
      <c r="C376" s="24" t="s">
        <v>9</v>
      </c>
      <c r="D376" s="14">
        <v>0</v>
      </c>
      <c r="E376" s="18">
        <f t="shared" si="34"/>
        <v>0</v>
      </c>
      <c r="F376" s="18">
        <f t="shared" si="35"/>
        <v>0</v>
      </c>
      <c r="G376" s="19">
        <f t="shared" si="36"/>
        <v>100</v>
      </c>
    </row>
    <row r="377" spans="2:7">
      <c r="B377" s="13"/>
      <c r="C377" s="26" t="s">
        <v>6</v>
      </c>
      <c r="D377" s="20">
        <f>SUM(D371:D376)</f>
        <v>150</v>
      </c>
      <c r="E377" s="21">
        <v>100</v>
      </c>
      <c r="F377" s="21">
        <v>100</v>
      </c>
      <c r="G377" s="22"/>
    </row>
    <row r="396" spans="2:7">
      <c r="B396">
        <v>18</v>
      </c>
    </row>
    <row r="397" spans="2:7" ht="31.5">
      <c r="B397" s="12"/>
      <c r="C397" s="29"/>
      <c r="D397" s="1" t="s">
        <v>0</v>
      </c>
      <c r="E397" s="2" t="s">
        <v>1</v>
      </c>
      <c r="F397" s="2" t="s">
        <v>2</v>
      </c>
      <c r="G397" s="3" t="s">
        <v>3</v>
      </c>
    </row>
    <row r="398" spans="2:7">
      <c r="B398" s="13"/>
      <c r="C398" s="23" t="s">
        <v>4</v>
      </c>
      <c r="D398" s="4">
        <v>98</v>
      </c>
      <c r="E398" s="5">
        <f t="shared" ref="E398:E399" si="37">D398/150*100</f>
        <v>65.333333333333329</v>
      </c>
      <c r="F398" s="5">
        <f t="shared" ref="F398:F399" si="38">E398</f>
        <v>65.333333333333329</v>
      </c>
      <c r="G398" s="8">
        <f>F398</f>
        <v>65.333333333333329</v>
      </c>
    </row>
    <row r="399" spans="2:7">
      <c r="B399" s="13"/>
      <c r="C399" s="23" t="s">
        <v>5</v>
      </c>
      <c r="D399" s="7">
        <v>52</v>
      </c>
      <c r="E399" s="5">
        <f t="shared" si="37"/>
        <v>34.666666666666671</v>
      </c>
      <c r="F399" s="5">
        <f t="shared" si="38"/>
        <v>34.666666666666671</v>
      </c>
      <c r="G399" s="8">
        <f>F399+G398</f>
        <v>100</v>
      </c>
    </row>
    <row r="400" spans="2:7">
      <c r="B400" s="13"/>
      <c r="C400" s="26" t="s">
        <v>6</v>
      </c>
      <c r="D400" s="9">
        <f>SUM(D398:D399)</f>
        <v>150</v>
      </c>
      <c r="E400" s="10">
        <v>100</v>
      </c>
      <c r="F400" s="10">
        <v>100</v>
      </c>
      <c r="G400" s="1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2023-01-10T03:31:53Z</dcterms:modified>
</cp:coreProperties>
</file>