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charu 94 71 524 0776\"/>
    </mc:Choice>
  </mc:AlternateContent>
  <xr:revisionPtr revIDLastSave="0" documentId="13_ncr:1_{446D2031-2BE2-4C5B-9E2C-8905C5263BB5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68" i="1" l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39" i="1"/>
  <c r="F339" i="1" s="1"/>
  <c r="E308" i="1"/>
  <c r="F308" i="1" s="1"/>
  <c r="E419" i="1"/>
  <c r="F419" i="1" s="1"/>
  <c r="E418" i="1"/>
  <c r="F418" i="1" s="1"/>
  <c r="E417" i="1"/>
  <c r="F417" i="1" s="1"/>
  <c r="E416" i="1"/>
  <c r="F416" i="1" s="1"/>
  <c r="E415" i="1"/>
  <c r="F415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271" i="1" l="1"/>
  <c r="F271" i="1" s="1"/>
  <c r="E272" i="1"/>
  <c r="F272" i="1" s="1"/>
  <c r="E270" i="1"/>
  <c r="F270" i="1" s="1"/>
  <c r="E269" i="1"/>
  <c r="F269" i="1" s="1"/>
  <c r="G269" i="1" s="1"/>
  <c r="E247" i="1"/>
  <c r="F247" i="1" s="1"/>
  <c r="E248" i="1"/>
  <c r="F248" i="1" s="1"/>
  <c r="E246" i="1"/>
  <c r="F246" i="1" s="1"/>
  <c r="E245" i="1"/>
  <c r="F245" i="1" s="1"/>
  <c r="G245" i="1" s="1"/>
  <c r="E223" i="1"/>
  <c r="F223" i="1" s="1"/>
  <c r="E224" i="1"/>
  <c r="F224" i="1" s="1"/>
  <c r="E222" i="1"/>
  <c r="F222" i="1" s="1"/>
  <c r="E221" i="1"/>
  <c r="F221" i="1" s="1"/>
  <c r="G221" i="1" s="1"/>
  <c r="E199" i="1"/>
  <c r="F199" i="1" s="1"/>
  <c r="E200" i="1"/>
  <c r="F200" i="1" s="1"/>
  <c r="E198" i="1"/>
  <c r="F198" i="1" s="1"/>
  <c r="E197" i="1"/>
  <c r="F197" i="1" s="1"/>
  <c r="G197" i="1" s="1"/>
  <c r="E175" i="1"/>
  <c r="F175" i="1" s="1"/>
  <c r="E176" i="1"/>
  <c r="F176" i="1" s="1"/>
  <c r="E174" i="1"/>
  <c r="F174" i="1" s="1"/>
  <c r="E173" i="1"/>
  <c r="F173" i="1" s="1"/>
  <c r="G173" i="1" s="1"/>
  <c r="E152" i="1"/>
  <c r="F152" i="1" s="1"/>
  <c r="E151" i="1"/>
  <c r="F151" i="1" s="1"/>
  <c r="G151" i="1" s="1"/>
  <c r="E127" i="1"/>
  <c r="F127" i="1" s="1"/>
  <c r="E128" i="1"/>
  <c r="F128" i="1" s="1"/>
  <c r="E129" i="1"/>
  <c r="F129" i="1" s="1"/>
  <c r="E130" i="1"/>
  <c r="F130" i="1" s="1"/>
  <c r="E126" i="1"/>
  <c r="F126" i="1" s="1"/>
  <c r="E125" i="1"/>
  <c r="F125" i="1" s="1"/>
  <c r="G125" i="1" s="1"/>
  <c r="E102" i="1"/>
  <c r="F102" i="1" s="1"/>
  <c r="E103" i="1"/>
  <c r="F103" i="1" s="1"/>
  <c r="E104" i="1"/>
  <c r="F104" i="1" s="1"/>
  <c r="E101" i="1"/>
  <c r="F101" i="1" s="1"/>
  <c r="E100" i="1"/>
  <c r="F100" i="1" s="1"/>
  <c r="G100" i="1" s="1"/>
  <c r="E78" i="1"/>
  <c r="F78" i="1" s="1"/>
  <c r="E79" i="1"/>
  <c r="F79" i="1" s="1"/>
  <c r="E77" i="1"/>
  <c r="F77" i="1" s="1"/>
  <c r="E76" i="1"/>
  <c r="F76" i="1" s="1"/>
  <c r="G76" i="1" s="1"/>
  <c r="E55" i="1"/>
  <c r="F55" i="1" s="1"/>
  <c r="E54" i="1"/>
  <c r="F54" i="1" s="1"/>
  <c r="G54" i="1" s="1"/>
  <c r="E33" i="1"/>
  <c r="F33" i="1" s="1"/>
  <c r="E32" i="1"/>
  <c r="F32" i="1" s="1"/>
  <c r="E31" i="1"/>
  <c r="F31" i="1" s="1"/>
  <c r="G31" i="1" s="1"/>
  <c r="E9" i="1"/>
  <c r="F9" i="1" s="1"/>
  <c r="E8" i="1"/>
  <c r="F8" i="1" s="1"/>
  <c r="G8" i="1" s="1"/>
  <c r="G9" i="1" l="1"/>
  <c r="G55" i="1"/>
  <c r="G126" i="1"/>
  <c r="G127" i="1" s="1"/>
  <c r="G128" i="1" s="1"/>
  <c r="G129" i="1" s="1"/>
  <c r="G130" i="1" s="1"/>
  <c r="G32" i="1"/>
  <c r="G33" i="1" s="1"/>
  <c r="G101" i="1"/>
  <c r="G102" i="1" s="1"/>
  <c r="G103" i="1" s="1"/>
  <c r="G104" i="1" s="1"/>
  <c r="G270" i="1"/>
  <c r="G271" i="1" s="1"/>
  <c r="G272" i="1" s="1"/>
  <c r="G246" i="1"/>
  <c r="G247" i="1" s="1"/>
  <c r="G248" i="1" s="1"/>
  <c r="G222" i="1"/>
  <c r="G223" i="1" s="1"/>
  <c r="G224" i="1" s="1"/>
  <c r="G198" i="1"/>
  <c r="G199" i="1" s="1"/>
  <c r="G200" i="1" s="1"/>
  <c r="G174" i="1"/>
  <c r="G175" i="1" s="1"/>
  <c r="G176" i="1" s="1"/>
  <c r="G152" i="1"/>
  <c r="G77" i="1"/>
  <c r="G78" i="1" s="1"/>
  <c r="G79" i="1" s="1"/>
</calcChain>
</file>

<file path=xl/sharedStrings.xml><?xml version="1.0" encoding="utf-8"?>
<sst xmlns="http://schemas.openxmlformats.org/spreadsheetml/2006/main" count="168" uniqueCount="69">
  <si>
    <t>1. ඔබ පදිංචි දිස්ත්‍රික්කය</t>
  </si>
  <si>
    <t>2. ඔබ පදිංචි ප්‍රදේශයේ ස්වභාවය</t>
  </si>
  <si>
    <t>3. ස්ත්‍රී - පුරුෂභාවය</t>
  </si>
  <si>
    <t>4. ඔබගේ වයස් සීමාව</t>
  </si>
  <si>
    <t>5. ඔබගේ අධ්‍යාපන මට්ටම</t>
  </si>
  <si>
    <t>6. ඔබගේ රැකියාවේ ස්වභාවය</t>
  </si>
  <si>
    <t>7. ඔබ රූපවාහිනිය නරඹනවාද ?</t>
  </si>
  <si>
    <t>8. රූපවාහිනිය ඔස්සේ විකාශනය වන යෞවනයා සම්බන්ධ සම්මුඛ සාකච්ඡා වැඩසටහන් පිළිබඳව ඔබ දැනුවත් ද ?</t>
  </si>
  <si>
    <t>14. යෞවනයා සම්බන්ධ සම්මුඛ සාකච්ඡා වැඩසටහන් ඔබ නැරඹීමෙන් පසු ඔබගේ යෞවන වියේ පසුවන දරුවා එම වැඩසටහන් නැරඹීමට ඔවුන් වෙත බලපෑමක් සිදු කලේ ද?</t>
  </si>
  <si>
    <t>15. මෙම වැඩසටහන් නැරඹීමෙන් යෞවනයා තුළ බලපෑමක් ඇති වේයැයි ඔබ සිතනවා ද?</t>
  </si>
  <si>
    <t>17. වර්තමානය වන විට රූපවාහිනීය තුළින් විකාශනය කරන යෞවනයා සම්බන්ධ සම්මුඛ සාකච්ඡා වැඩසටහන් ප්‍රමාණවත් යැයි ඔබ සිතනවා ද?</t>
  </si>
  <si>
    <t>18. යෞවනයා මෙම වැඩසටහන් නැරඹිය යුතුම යැයි ඔබ සිතනවා ද?</t>
  </si>
  <si>
    <t>Frequency Table</t>
  </si>
  <si>
    <t>ixLHd;h</t>
  </si>
  <si>
    <t>m%;sY;h</t>
  </si>
  <si>
    <t>j&lt;x.= m%;sY;h</t>
  </si>
  <si>
    <t>iuqÉÑ; m%;sY;h</t>
  </si>
  <si>
    <t>tl;=j</t>
  </si>
  <si>
    <t>fld&lt;U</t>
  </si>
  <si>
    <t>uykqjr</t>
  </si>
  <si>
    <t>kd.ßl</t>
  </si>
  <si>
    <t>.%dóh</t>
  </si>
  <si>
    <t>w¾O kd.ßl</t>
  </si>
  <si>
    <t>ia;%S</t>
  </si>
  <si>
    <t>mqreI</t>
  </si>
  <si>
    <t>25 ;a 35 ;a w;r</t>
  </si>
  <si>
    <t>36 ;a 45 ;a w;r</t>
  </si>
  <si>
    <t>46 ;a 55 ;a w;r</t>
  </si>
  <si>
    <t>55 g jeä</t>
  </si>
  <si>
    <t>w'fmd'i Wiia fm&lt; olajd</t>
  </si>
  <si>
    <t>ämaf,daudOdÍ</t>
  </si>
  <si>
    <t>Wmdê wfmalaIl</t>
  </si>
  <si>
    <t>WmdêOdÍ</t>
  </si>
  <si>
    <t>fjk;a</t>
  </si>
  <si>
    <t>YsIH</t>
  </si>
  <si>
    <t>rdcH fiajl</t>
  </si>
  <si>
    <t>fm!oa.,sl wxYfha fiajl</t>
  </si>
  <si>
    <t>iajhx /lshd</t>
  </si>
  <si>
    <t>/lshd úrys;</t>
  </si>
  <si>
    <t>Tõ</t>
  </si>
  <si>
    <t>ke;</t>
  </si>
  <si>
    <t>;rula ÿrg</t>
  </si>
  <si>
    <t>lsisfia;au ke;</t>
  </si>
  <si>
    <t>kq. fijK ^cd;sl rEmjdysksh&amp;</t>
  </si>
  <si>
    <t>y;hs ld, ^ish; Gaõ&amp;</t>
  </si>
  <si>
    <t>f&gt;daâ MT¾kska.a Sß &lt;kal ^ish; Gaõ&amp;</t>
  </si>
  <si>
    <t>mshqï ú, ^ ish; Gaõ&amp;</t>
  </si>
  <si>
    <t>iyDohd ^ prK Gaõ&amp;</t>
  </si>
  <si>
    <t>wdorŒh Ôú;h ^ ish; Gaõ&amp;</t>
  </si>
  <si>
    <t>Ydßßl j¾Okh ms&lt;sno</t>
  </si>
  <si>
    <t>udkisl j¾Okh ms&lt;sno</t>
  </si>
  <si>
    <t>,sx.sl;ajh ms&lt;sno lreKq</t>
  </si>
  <si>
    <t>mjq, yd iudc iïnkaO;d</t>
  </si>
  <si>
    <t>iudc udOH mßyrKhg</t>
  </si>
  <si>
    <t>f.dÿre ùu ms&lt;sno lreKq</t>
  </si>
  <si>
    <t>úfkdaodiajdohla ,nd .ekSug</t>
  </si>
  <si>
    <t>wOHdmkhla ,nd .ekSug</t>
  </si>
  <si>
    <t>orejkaf.a Ydßßl yd udkisl j¾Okh ms&lt;sn| oek .ekSug</t>
  </si>
  <si>
    <t>u;ameka" u;aøjH Ndú;fha</t>
  </si>
  <si>
    <t>iudc udOH Ndú;h ksid we;sjk whym;a m%;sM, ms&lt;sn| oek .ekSug</t>
  </si>
  <si>
    <t>YÍrfha we;sjk úúO fjkialï ms&lt;sn| wjfndaOhla ,nd .kshs'</t>
  </si>
  <si>
    <t>udkisl .eg¨‍ yd frda. ms&lt;sn|j oekqj;a fõ</t>
  </si>
  <si>
    <t>,sx.sl;ajh" wmpdr" hෞjk úfha újdyh iy .eí .ekSï ms&lt;sn| oekqj;a fõ'</t>
  </si>
  <si>
    <t>wOHdmkh iïnkaO .eg¨‍ ms&lt;sn| wjfndaOhla ,nd .kshs'</t>
  </si>
  <si>
    <t>whym;a iudc l%shdldrlïms &lt;sn|j oekqj;a fjhs</t>
  </si>
  <si>
    <t>ldhsl n,mEulg</t>
  </si>
  <si>
    <t>udkisl n,mEulg</t>
  </si>
  <si>
    <t>idudðh n,mEulg</t>
  </si>
  <si>
    <t>by; ish,a,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</si>
</sst>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2"/>
      <color indexed="8"/>
      <name val="FMAbhaya"/>
    </font>
    <font>
      <sz val="12"/>
      <color theme="1"/>
      <name val="FMAbhaya"/>
    </font>
    <font>
      <sz val="12"/>
      <color rgb="FF000000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72">
    <xf numFmtId="0" fontId="0" fillId="0" borderId="0" xfId="0"/>
    <xf numFmtId="0" fontId="2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11" xfId="25" applyFont="1" applyFill="1" applyBorder="1" applyAlignment="1">
      <alignment horizontal="left" vertical="top" wrapText="1"/>
    </xf>
    <xf numFmtId="164" fontId="5" fillId="0" borderId="12" xfId="26" applyNumberFormat="1" applyFont="1" applyFill="1" applyBorder="1" applyAlignment="1">
      <alignment horizontal="right" vertical="top"/>
    </xf>
    <xf numFmtId="165" fontId="5" fillId="0" borderId="13" xfId="32" applyNumberFormat="1" applyFont="1" applyFill="1" applyBorder="1" applyAlignment="1">
      <alignment horizontal="right" vertical="top"/>
    </xf>
    <xf numFmtId="165" fontId="5" fillId="0" borderId="14" xfId="33" applyNumberFormat="1" applyFont="1" applyFill="1" applyBorder="1" applyAlignment="1">
      <alignment horizontal="right" vertical="top"/>
    </xf>
    <xf numFmtId="164" fontId="5" fillId="0" borderId="18" xfId="34" applyNumberFormat="1" applyFont="1" applyFill="1" applyBorder="1" applyAlignment="1">
      <alignment horizontal="right" vertical="top"/>
    </xf>
    <xf numFmtId="165" fontId="5" fillId="0" borderId="19" xfId="35" applyNumberFormat="1" applyFont="1" applyFill="1" applyBorder="1" applyAlignment="1">
      <alignment horizontal="right" vertical="top"/>
    </xf>
    <xf numFmtId="165" fontId="5" fillId="0" borderId="20" xfId="36" applyNumberFormat="1" applyFont="1" applyFill="1" applyBorder="1" applyAlignment="1">
      <alignment horizontal="right" vertical="top"/>
    </xf>
    <xf numFmtId="164" fontId="5" fillId="0" borderId="15" xfId="29" applyNumberFormat="1" applyFont="1" applyFill="1" applyBorder="1" applyAlignment="1">
      <alignment horizontal="right" vertical="top"/>
    </xf>
    <xf numFmtId="165" fontId="5" fillId="0" borderId="16" xfId="37" applyNumberFormat="1" applyFont="1" applyFill="1" applyBorder="1" applyAlignment="1">
      <alignment horizontal="right" vertical="top"/>
    </xf>
    <xf numFmtId="0" fontId="5" fillId="0" borderId="17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2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5" fillId="0" borderId="6" xfId="10" applyFont="1" applyFill="1" applyBorder="1" applyAlignment="1">
      <alignment horizontal="left" vertical="top" wrapText="1"/>
    </xf>
    <xf numFmtId="164" fontId="5" fillId="0" borderId="6" xfId="34" applyNumberFormat="1" applyFont="1" applyFill="1" applyBorder="1" applyAlignment="1">
      <alignment horizontal="right" vertical="top"/>
    </xf>
    <xf numFmtId="165" fontId="5" fillId="0" borderId="6" xfId="36" applyNumberFormat="1" applyFont="1" applyFill="1" applyBorder="1" applyAlignment="1">
      <alignment horizontal="right" vertical="top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2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  <xf numFmtId="165" fontId="5" fillId="0" borderId="9" xfId="37" applyNumberFormat="1" applyFont="1" applyFill="1" applyBorder="1" applyAlignment="1">
      <alignment horizontal="right" vertical="top"/>
    </xf>
    <xf numFmtId="164" fontId="5" fillId="0" borderId="28" xfId="34" applyNumberFormat="1" applyFont="1" applyFill="1" applyBorder="1" applyAlignment="1">
      <alignment horizontal="right" vertical="top"/>
    </xf>
    <xf numFmtId="165" fontId="5" fillId="0" borderId="29" xfId="33" applyNumberFormat="1" applyFont="1" applyFill="1" applyBorder="1" applyAlignment="1">
      <alignment horizontal="right" vertical="top"/>
    </xf>
    <xf numFmtId="164" fontId="5" fillId="0" borderId="30" xfId="34" applyNumberFormat="1" applyFont="1" applyFill="1" applyBorder="1" applyAlignment="1">
      <alignment horizontal="right" vertical="top"/>
    </xf>
    <xf numFmtId="165" fontId="5" fillId="0" borderId="31" xfId="36" applyNumberFormat="1" applyFont="1" applyFill="1" applyBorder="1" applyAlignment="1">
      <alignment horizontal="right" vertical="top"/>
    </xf>
    <xf numFmtId="164" fontId="5" fillId="0" borderId="3" xfId="34" applyNumberFormat="1" applyFont="1" applyFill="1" applyBorder="1" applyAlignment="1">
      <alignment horizontal="right" vertical="top"/>
    </xf>
    <xf numFmtId="165" fontId="5" fillId="0" borderId="3" xfId="36" applyNumberFormat="1" applyFont="1" applyFill="1" applyBorder="1" applyAlignment="1">
      <alignment horizontal="right" vertical="top"/>
    </xf>
    <xf numFmtId="164" fontId="5" fillId="0" borderId="3" xfId="26" applyNumberFormat="1" applyFont="1" applyFill="1" applyBorder="1" applyAlignment="1">
      <alignment horizontal="right" vertical="top"/>
    </xf>
    <xf numFmtId="164" fontId="5" fillId="0" borderId="33" xfId="26" applyNumberFormat="1" applyFont="1" applyFill="1" applyBorder="1" applyAlignment="1">
      <alignment horizontal="right" vertical="top"/>
    </xf>
    <xf numFmtId="0" fontId="7" fillId="0" borderId="34" xfId="0" applyFont="1" applyBorder="1" applyAlignment="1">
      <alignment horizontal="left" vertical="top" wrapText="1"/>
    </xf>
    <xf numFmtId="164" fontId="5" fillId="0" borderId="8" xfId="29" applyNumberFormat="1" applyFont="1" applyFill="1" applyBorder="1" applyAlignment="1">
      <alignment horizontal="right" vertical="top"/>
    </xf>
    <xf numFmtId="0" fontId="5" fillId="0" borderId="10" xfId="38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center"/>
    </xf>
    <xf numFmtId="0" fontId="6" fillId="0" borderId="0" xfId="0" applyFont="1" applyFill="1"/>
    <xf numFmtId="0" fontId="6" fillId="0" borderId="7" xfId="20" applyFont="1" applyFill="1" applyBorder="1" applyAlignment="1">
      <alignment wrapText="1"/>
    </xf>
    <xf numFmtId="0" fontId="6" fillId="0" borderId="27" xfId="10" applyFont="1" applyFill="1" applyBorder="1" applyAlignment="1">
      <alignment horizontal="left" vertical="top" wrapText="1"/>
    </xf>
    <xf numFmtId="0" fontId="6" fillId="0" borderId="3" xfId="10" applyFont="1" applyFill="1" applyBorder="1" applyAlignment="1">
      <alignment horizontal="left" vertical="top" wrapText="1"/>
    </xf>
    <xf numFmtId="0" fontId="6" fillId="0" borderId="3" xfId="25" applyFont="1" applyFill="1" applyBorder="1" applyAlignment="1">
      <alignment horizontal="left" vertical="top" wrapText="1"/>
    </xf>
    <xf numFmtId="0" fontId="6" fillId="0" borderId="11" xfId="25" applyFont="1" applyFill="1" applyBorder="1" applyAlignment="1">
      <alignment horizontal="left" vertical="top" wrapText="1"/>
    </xf>
    <xf numFmtId="0" fontId="6" fillId="0" borderId="4" xfId="10" applyFont="1" applyFill="1" applyBorder="1" applyAlignment="1">
      <alignment horizontal="left" vertical="top" wrapText="1"/>
    </xf>
    <xf numFmtId="0" fontId="6" fillId="0" borderId="32" xfId="25" applyFont="1" applyFill="1" applyBorder="1" applyAlignment="1">
      <alignment horizontal="left" vertical="top" wrapText="1"/>
    </xf>
    <xf numFmtId="0" fontId="6" fillId="0" borderId="5" xfId="10" applyFont="1" applyFill="1" applyBorder="1" applyAlignment="1">
      <alignment horizontal="left" vertical="top" wrapText="1"/>
    </xf>
    <xf numFmtId="0" fontId="9" fillId="0" borderId="0" xfId="0" applyFont="1"/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4" fontId="5" fillId="2" borderId="33" xfId="40" applyNumberFormat="1" applyFont="1" applyBorder="1" applyAlignment="1">
      <alignment horizontal="right" vertical="top"/>
    </xf>
    <xf numFmtId="165" fontId="5" fillId="2" borderId="3" xfId="41" applyNumberFormat="1" applyFont="1" applyAlignment="1">
      <alignment horizontal="right" vertical="top"/>
    </xf>
    <xf numFmtId="164" fontId="5" fillId="2" borderId="3" xfId="43" applyNumberFormat="1" applyFont="1" applyAlignment="1">
      <alignment horizontal="right" vertical="top"/>
    </xf>
    <xf numFmtId="164" fontId="5" fillId="2" borderId="3" xfId="40" applyNumberFormat="1" applyFont="1" applyAlignment="1">
      <alignment horizontal="right" vertical="top"/>
    </xf>
    <xf numFmtId="0" fontId="6" fillId="2" borderId="7" xfId="45" applyFont="1" applyBorder="1" applyAlignment="1">
      <alignment horizontal="left" vertical="top"/>
    </xf>
    <xf numFmtId="164" fontId="5" fillId="2" borderId="8" xfId="46" applyNumberFormat="1" applyFont="1" applyBorder="1" applyAlignment="1">
      <alignment horizontal="right" vertical="top"/>
    </xf>
    <xf numFmtId="165" fontId="5" fillId="2" borderId="9" xfId="47" applyNumberFormat="1" applyFont="1" applyBorder="1" applyAlignment="1">
      <alignment horizontal="right" vertical="top"/>
    </xf>
    <xf numFmtId="165" fontId="5" fillId="2" borderId="10" xfId="47" applyNumberFormat="1" applyFont="1" applyBorder="1" applyAlignment="1">
      <alignment horizontal="right" vertical="top"/>
    </xf>
    <xf numFmtId="0" fontId="6" fillId="2" borderId="3" xfId="42" applyFont="1" applyAlignment="1">
      <alignment horizontal="left" vertical="top"/>
    </xf>
    <xf numFmtId="0" fontId="6" fillId="2" borderId="3" xfId="44" applyFont="1" applyAlignment="1">
      <alignment horizontal="left" vertical="top"/>
    </xf>
    <xf numFmtId="0" fontId="6" fillId="2" borderId="7" xfId="39" applyFont="1" applyBorder="1"/>
    <xf numFmtId="0" fontId="8" fillId="0" borderId="0" xfId="0" applyFont="1"/>
  </cellXfs>
  <cellStyles count="48">
    <cellStyle name="Normal" xfId="0" builtinId="0"/>
    <cellStyle name="style1685197903613" xfId="42" xr:uid="{23C681DC-FE22-49E8-BD2A-4DA24338A6D9}"/>
    <cellStyle name="style1685197903825" xfId="45" xr:uid="{ECB4DD84-94F2-4601-885D-5457400F0A9F}"/>
    <cellStyle name="style1685197904626" xfId="39" xr:uid="{D0A0FB0A-26E1-419A-8705-A4CAE9035A01}"/>
    <cellStyle name="style1685197905219" xfId="44" xr:uid="{CB0D9FCE-91A9-412A-AB81-71E1076D51D3}"/>
    <cellStyle name="style1685197905330" xfId="40" xr:uid="{33EA1197-229D-440A-9701-C6B384F21B52}"/>
    <cellStyle name="style1685197905617" xfId="46" xr:uid="{36D49D15-3830-4B52-AEA0-3CD4F1D77A14}"/>
    <cellStyle name="style1685197906004" xfId="41" xr:uid="{669AE511-3FB2-4F6E-AAFB-98BFE76CC231}"/>
    <cellStyle name="style1685197906159" xfId="43" xr:uid="{9447054B-39D8-4729-B9D9-81D2323AD163}"/>
    <cellStyle name="style1685197906486" xfId="47" xr:uid="{D43EEA63-F910-4483-A93A-F70828F179C3}"/>
    <cellStyle name="style1685367193156" xfId="1" xr:uid="{00000000-0005-0000-0000-000001000000}"/>
    <cellStyle name="style1685367193290" xfId="2" xr:uid="{00000000-0005-0000-0000-000002000000}"/>
    <cellStyle name="style1685367193376" xfId="3" xr:uid="{00000000-0005-0000-0000-000003000000}"/>
    <cellStyle name="style1685367193509" xfId="4" xr:uid="{00000000-0005-0000-0000-000004000000}"/>
    <cellStyle name="style1685367193598" xfId="5" xr:uid="{00000000-0005-0000-0000-000005000000}"/>
    <cellStyle name="style1685367193691" xfId="6" xr:uid="{00000000-0005-0000-0000-000006000000}"/>
    <cellStyle name="style1685367193763" xfId="7" xr:uid="{00000000-0005-0000-0000-000007000000}"/>
    <cellStyle name="style1685367193870" xfId="8" xr:uid="{00000000-0005-0000-0000-000008000000}"/>
    <cellStyle name="style1685367193974" xfId="9" xr:uid="{00000000-0005-0000-0000-000009000000}"/>
    <cellStyle name="style1685367194070" xfId="10" xr:uid="{00000000-0005-0000-0000-00000A000000}"/>
    <cellStyle name="style1685367194175" xfId="11" xr:uid="{00000000-0005-0000-0000-00000B000000}"/>
    <cellStyle name="style1685367194283" xfId="12" xr:uid="{00000000-0005-0000-0000-00000C000000}"/>
    <cellStyle name="style1685367194376" xfId="13" xr:uid="{00000000-0005-0000-0000-00000D000000}"/>
    <cellStyle name="style1685367194469" xfId="14" xr:uid="{00000000-0005-0000-0000-00000E000000}"/>
    <cellStyle name="style1685367194566" xfId="15" xr:uid="{00000000-0005-0000-0000-00000F000000}"/>
    <cellStyle name="style1685367194652" xfId="16" xr:uid="{00000000-0005-0000-0000-000010000000}"/>
    <cellStyle name="style1685367194719" xfId="17" xr:uid="{00000000-0005-0000-0000-000011000000}"/>
    <cellStyle name="style1685367194803" xfId="18" xr:uid="{00000000-0005-0000-0000-000012000000}"/>
    <cellStyle name="style1685367194866" xfId="19" xr:uid="{00000000-0005-0000-0000-000013000000}"/>
    <cellStyle name="style1685367194946" xfId="20" xr:uid="{00000000-0005-0000-0000-000014000000}"/>
    <cellStyle name="style1685367195033" xfId="21" xr:uid="{00000000-0005-0000-0000-000015000000}"/>
    <cellStyle name="style1685367195119" xfId="22" xr:uid="{00000000-0005-0000-0000-000016000000}"/>
    <cellStyle name="style1685367195220" xfId="23" xr:uid="{00000000-0005-0000-0000-000017000000}"/>
    <cellStyle name="style1685367195303" xfId="24" xr:uid="{00000000-0005-0000-0000-000018000000}"/>
    <cellStyle name="style1685367195394" xfId="25" xr:uid="{00000000-0005-0000-0000-000019000000}"/>
    <cellStyle name="style1685367195490" xfId="26" xr:uid="{00000000-0005-0000-0000-00001A000000}"/>
    <cellStyle name="style1685367195584" xfId="27" xr:uid="{00000000-0005-0000-0000-00001B000000}"/>
    <cellStyle name="style1685367195705" xfId="28" xr:uid="{00000000-0005-0000-0000-00001C000000}"/>
    <cellStyle name="style1685367195783" xfId="29" xr:uid="{00000000-0005-0000-0000-00001D000000}"/>
    <cellStyle name="style1685367195871" xfId="30" xr:uid="{00000000-0005-0000-0000-00001E000000}"/>
    <cellStyle name="style1685367195969" xfId="31" xr:uid="{00000000-0005-0000-0000-00001F000000}"/>
    <cellStyle name="style1685367196068" xfId="32" xr:uid="{00000000-0005-0000-0000-000020000000}"/>
    <cellStyle name="style1685367196130" xfId="33" xr:uid="{00000000-0005-0000-0000-000021000000}"/>
    <cellStyle name="style1685367196193" xfId="34" xr:uid="{00000000-0005-0000-0000-000022000000}"/>
    <cellStyle name="style1685367196282" xfId="35" xr:uid="{00000000-0005-0000-0000-000023000000}"/>
    <cellStyle name="style1685367196371" xfId="36" xr:uid="{00000000-0005-0000-0000-000024000000}"/>
    <cellStyle name="style1685367196471" xfId="37" xr:uid="{00000000-0005-0000-0000-000025000000}"/>
    <cellStyle name="style168536719655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Sheet1!$C$8:$C$9</c:f>
              <c:strCache>
                <c:ptCount val="2"/>
                <c:pt idx="0">
                  <c:v>fld&lt;U</c:v>
                </c:pt>
                <c:pt idx="1">
                  <c:v>uykqjr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ECF-AFF7-F2F3566A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80856"/>
        <c:axId val="510183016"/>
      </c:barChart>
      <c:catAx>
        <c:axId val="5101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183016"/>
        <c:crosses val="autoZero"/>
        <c:auto val="1"/>
        <c:lblAlgn val="ctr"/>
        <c:lblOffset val="100"/>
        <c:noMultiLvlLbl val="0"/>
      </c:catAx>
      <c:valAx>
        <c:axId val="5101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Sheet1!$C$100:$C$104</c:f>
              <c:strCache>
                <c:ptCount val="5"/>
                <c:pt idx="0">
                  <c:v>w'fmd'i Wiia fm&lt; olajd</c:v>
                </c:pt>
                <c:pt idx="1">
                  <c:v>ämaf,daudOdÍ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Sheet1!$D$100:$D$104</c:f>
              <c:numCache>
                <c:formatCode>###0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E-49ED-9C7C-1CACE91F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Sheet1!$C$125:$C$130</c:f>
              <c:strCache>
                <c:ptCount val="6"/>
                <c:pt idx="0">
                  <c:v>YsIH</c:v>
                </c:pt>
                <c:pt idx="1">
                  <c:v>rdcH fiajl</c:v>
                </c:pt>
                <c:pt idx="2">
                  <c:v>fm!oa.,sl wxYfha fiajl</c:v>
                </c:pt>
                <c:pt idx="3">
                  <c:v>iajhx /lshd</c:v>
                </c:pt>
                <c:pt idx="4">
                  <c:v>/lshd úrys;</c:v>
                </c:pt>
                <c:pt idx="5">
                  <c:v>fjk;a</c:v>
                </c:pt>
              </c:strCache>
            </c:strRef>
          </c:cat>
          <c:val>
            <c:numRef>
              <c:f>Sheet1!$D$125:$D$130</c:f>
              <c:numCache>
                <c:formatCode>###0</c:formatCode>
                <c:ptCount val="6"/>
                <c:pt idx="0">
                  <c:v>17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C-4370-B3E6-9D76B9EC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3536"/>
        <c:axId val="547487136"/>
      </c:barChart>
      <c:catAx>
        <c:axId val="5474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487136"/>
        <c:crosses val="autoZero"/>
        <c:auto val="1"/>
        <c:lblAlgn val="ctr"/>
        <c:lblOffset val="100"/>
        <c:noMultiLvlLbl val="0"/>
      </c:catAx>
      <c:valAx>
        <c:axId val="547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Sheet1!$C$125:$C$130</c:f>
              <c:strCache>
                <c:ptCount val="6"/>
                <c:pt idx="0">
                  <c:v>YsIH</c:v>
                </c:pt>
                <c:pt idx="1">
                  <c:v>rdcH fiajl</c:v>
                </c:pt>
                <c:pt idx="2">
                  <c:v>fm!oa.,sl wxYfha fiajl</c:v>
                </c:pt>
                <c:pt idx="3">
                  <c:v>iajhx /lshd</c:v>
                </c:pt>
                <c:pt idx="4">
                  <c:v>/lshd úrys;</c:v>
                </c:pt>
                <c:pt idx="5">
                  <c:v>fjk;a</c:v>
                </c:pt>
              </c:strCache>
            </c:strRef>
          </c:cat>
          <c:val>
            <c:numRef>
              <c:f>Sheet1!$D$125:$D$130</c:f>
              <c:numCache>
                <c:formatCode>###0</c:formatCode>
                <c:ptCount val="6"/>
                <c:pt idx="0">
                  <c:v>17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110-ABDB-3DFEE080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37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8-4691-BCD7-CC29A3F5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6056"/>
        <c:axId val="547487856"/>
      </c:barChart>
      <c:catAx>
        <c:axId val="5474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487856"/>
        <c:crosses val="autoZero"/>
        <c:auto val="1"/>
        <c:lblAlgn val="ctr"/>
        <c:lblOffset val="100"/>
        <c:noMultiLvlLbl val="0"/>
      </c:catAx>
      <c:valAx>
        <c:axId val="5474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37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3-43F2-A311-05DF5840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Sheet1!$C$173:$C$176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Sheet1!$D$173:$D$176</c:f>
              <c:numCache>
                <c:formatCode>###0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F58-80BC-FE2256F1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23424"/>
        <c:axId val="510324864"/>
      </c:barChart>
      <c:catAx>
        <c:axId val="510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324864"/>
        <c:crosses val="autoZero"/>
        <c:auto val="1"/>
        <c:lblAlgn val="ctr"/>
        <c:lblOffset val="100"/>
        <c:noMultiLvlLbl val="0"/>
      </c:catAx>
      <c:valAx>
        <c:axId val="510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Sheet1!$C$173:$C$176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Sheet1!$D$173:$D$176</c:f>
              <c:numCache>
                <c:formatCode>###0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41AE-BC83-18D09CEE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Sheet1!$C$197:$C$200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Sheet1!$D$197:$D$200</c:f>
              <c:numCache>
                <c:formatCode>###0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21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4DD-9113-F0DE4CA5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Sheet1!$C$197:$C$200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Sheet1!$D$197:$D$200</c:f>
              <c:numCache>
                <c:formatCode>###0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21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F81-9B39-4FC69DA8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8256"/>
        <c:axId val="553513936"/>
      </c:barChart>
      <c:catAx>
        <c:axId val="5535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13936"/>
        <c:crosses val="autoZero"/>
        <c:auto val="1"/>
        <c:lblAlgn val="ctr"/>
        <c:lblOffset val="100"/>
        <c:noMultiLvlLbl val="0"/>
      </c:catAx>
      <c:valAx>
        <c:axId val="553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Sheet1!$C$221:$C$224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Sheet1!$D$221:$D$224</c:f>
              <c:numCache>
                <c:formatCode>###0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24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E0A-AA22-E6C2152A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22216"/>
        <c:axId val="553526536"/>
      </c:barChart>
      <c:catAx>
        <c:axId val="5535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26536"/>
        <c:crosses val="autoZero"/>
        <c:auto val="1"/>
        <c:lblAlgn val="ctr"/>
        <c:lblOffset val="100"/>
        <c:noMultiLvlLbl val="0"/>
      </c:catAx>
      <c:valAx>
        <c:axId val="5535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Sheet1!$C$8:$C$9</c:f>
              <c:strCache>
                <c:ptCount val="2"/>
                <c:pt idx="0">
                  <c:v>fld&lt;U</c:v>
                </c:pt>
                <c:pt idx="1">
                  <c:v>uykqjr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0-4B04-BD5C-917D617A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Sheet1!$C$221:$C$224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Sheet1!$D$221:$D$224</c:f>
              <c:numCache>
                <c:formatCode>###0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24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C-4F20-92DE-907574FF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Sheet1!$D$245:$D$248</c:f>
              <c:numCache>
                <c:formatCode>###0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4B18-BC2A-D2632A31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7736"/>
        <c:axId val="553502776"/>
      </c:barChart>
      <c:catAx>
        <c:axId val="5534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02776"/>
        <c:crosses val="autoZero"/>
        <c:auto val="1"/>
        <c:lblAlgn val="ctr"/>
        <c:lblOffset val="100"/>
        <c:noMultiLvlLbl val="0"/>
      </c:catAx>
      <c:valAx>
        <c:axId val="5535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9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Sheet1!$C$245:$C$248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Sheet1!$D$245:$D$248</c:f>
              <c:numCache>
                <c:formatCode>###0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66A-916D-71C2DE81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Sheet1!$C$269:$C$272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Sheet1!$D$269:$D$272</c:f>
              <c:numCache>
                <c:formatCode>###0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F-46A6-90ED-2F519BAF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9176"/>
        <c:axId val="553497016"/>
      </c:barChart>
      <c:catAx>
        <c:axId val="5534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497016"/>
        <c:crosses val="autoZero"/>
        <c:auto val="1"/>
        <c:lblAlgn val="ctr"/>
        <c:lblOffset val="100"/>
        <c:noMultiLvlLbl val="0"/>
      </c:catAx>
      <c:valAx>
        <c:axId val="5534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9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Sheet1!$C$269:$C$272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Sheet1!$D$269:$D$272</c:f>
              <c:numCache>
                <c:formatCode>###0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4-40BD-AF84-2A10A372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Sheet1!$C$415:$C$419</c:f>
              <c:strCache>
                <c:ptCount val="5"/>
                <c:pt idx="0">
                  <c:v>ldhsl n,mEulg</c:v>
                </c:pt>
                <c:pt idx="1">
                  <c:v>udkisl n,mEulg</c:v>
                </c:pt>
                <c:pt idx="2">
                  <c:v>idudðh n,mEulg</c:v>
                </c:pt>
                <c:pt idx="3">
                  <c:v>by; ish,a,</c:v>
                </c:pt>
                <c:pt idx="4">
                  <c:v>fjk;a</c:v>
                </c:pt>
              </c:strCache>
            </c:strRef>
          </c:cat>
          <c:val>
            <c:numRef>
              <c:f>Sheet1!$D$415:$D$419</c:f>
              <c:numCache>
                <c:formatCode>###0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10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2-43BA-91D3-11F33974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0824"/>
        <c:axId val="505935864"/>
      </c:barChart>
      <c:catAx>
        <c:axId val="5059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935864"/>
        <c:crosses val="autoZero"/>
        <c:auto val="1"/>
        <c:lblAlgn val="ctr"/>
        <c:lblOffset val="100"/>
        <c:noMultiLvlLbl val="0"/>
      </c:catAx>
      <c:valAx>
        <c:axId val="5059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Sheet1!$C$385:$C$390</c:f>
              <c:strCache>
                <c:ptCount val="6"/>
                <c:pt idx="0">
                  <c:v>YÍrfha we;sjk úúO fjkialï ms&lt;sn| wjfndaOhla ,nd .kshs'</c:v>
                </c:pt>
                <c:pt idx="1">
                  <c:v>udkisl .eg¨‍ yd frda. ms&lt;sn|j oekqj;a fõ</c:v>
                </c:pt>
                <c:pt idx="2">
                  <c:v>,sx.sl;ajh" wmpdr" hෞjk úfha újdyh iy .eí .ekSï ms&lt;sn| oekqj;a fõ'</c:v>
                </c:pt>
                <c:pt idx="3">
                  <c:v>wOHdmkh iïnkaO .eg¨‍ ms&lt;sn| wjfndaOhla ,nd .kshs'</c:v>
                </c:pt>
                <c:pt idx="4">
                  <c:v>whym;a iudc l%shdldrlïms &lt;sn|j oekqj;a fjhs</c:v>
                </c:pt>
                <c:pt idx="5">
                  <c:v>fjk;a</c:v>
                </c:pt>
              </c:strCache>
            </c:strRef>
          </c:cat>
          <c:val>
            <c:numRef>
              <c:f>Sheet1!$D$385:$D$390</c:f>
              <c:numCache>
                <c:formatCode>###0</c:formatCode>
                <c:ptCount val="6"/>
                <c:pt idx="0">
                  <c:v>22</c:v>
                </c:pt>
                <c:pt idx="1">
                  <c:v>30</c:v>
                </c:pt>
                <c:pt idx="2">
                  <c:v>22</c:v>
                </c:pt>
                <c:pt idx="3">
                  <c:v>27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A-4682-A388-46392AE8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6224"/>
        <c:axId val="505937304"/>
      </c:barChart>
      <c:catAx>
        <c:axId val="5059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937304"/>
        <c:crosses val="autoZero"/>
        <c:auto val="1"/>
        <c:lblAlgn val="ctr"/>
        <c:lblOffset val="100"/>
        <c:noMultiLvlLbl val="0"/>
      </c:catAx>
      <c:valAx>
        <c:axId val="5059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Sheet1!$C$363:$C$368</c:f>
              <c:strCache>
                <c:ptCount val="6"/>
                <c:pt idx="0">
                  <c:v>úfkdaodiajdohla ,nd .ekSug</c:v>
                </c:pt>
                <c:pt idx="1">
                  <c:v>wOHdmkhla ,nd .ekSug</c:v>
                </c:pt>
                <c:pt idx="2">
                  <c:v>orejkaf.a Ydßßl yd udkisl j¾Okh ms&lt;sn| oek .ekSug</c:v>
                </c:pt>
                <c:pt idx="3">
                  <c:v>u;ameka" u;aøjH Ndú;fha</c:v>
                </c:pt>
                <c:pt idx="4">
                  <c:v>iudc udOH Ndú;h ksid we;sjk whym;a m%;sM, ms&lt;sn| oek .ekSug</c:v>
                </c:pt>
                <c:pt idx="5">
                  <c:v>fjk;a</c:v>
                </c:pt>
              </c:strCache>
            </c:strRef>
          </c:cat>
          <c:val>
            <c:numRef>
              <c:f>Sheet1!$D$363:$D$368</c:f>
              <c:numCache>
                <c:formatCode>###0</c:formatCode>
                <c:ptCount val="6"/>
                <c:pt idx="0">
                  <c:v>15</c:v>
                </c:pt>
                <c:pt idx="1">
                  <c:v>34</c:v>
                </c:pt>
                <c:pt idx="2">
                  <c:v>13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BEE-9503-53A4CD05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81120"/>
        <c:axId val="556680760"/>
      </c:barChart>
      <c:catAx>
        <c:axId val="5566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6680760"/>
        <c:crosses val="autoZero"/>
        <c:auto val="1"/>
        <c:lblAlgn val="ctr"/>
        <c:lblOffset val="100"/>
        <c:noMultiLvlLbl val="0"/>
      </c:catAx>
      <c:valAx>
        <c:axId val="5566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Sheet1!$C$333:$C$339</c:f>
              <c:strCache>
                <c:ptCount val="7"/>
                <c:pt idx="0">
                  <c:v>Ydßßl j¾Okh ms&lt;sno</c:v>
                </c:pt>
                <c:pt idx="1">
                  <c:v>udkisl j¾Okh ms&lt;sno</c:v>
                </c:pt>
                <c:pt idx="2">
                  <c:v>,sx.sl;ajh ms&lt;sno lreKq</c:v>
                </c:pt>
                <c:pt idx="3">
                  <c:v>mjq, yd iudc iïnkaO;d</c:v>
                </c:pt>
                <c:pt idx="4">
                  <c:v>iudc udOH mßyrKhg</c:v>
                </c:pt>
                <c:pt idx="5">
                  <c:v>f.dÿre ùu ms&lt;sno lreKq</c:v>
                </c:pt>
                <c:pt idx="6">
                  <c:v>fjk;a</c:v>
                </c:pt>
              </c:strCache>
            </c:strRef>
          </c:cat>
          <c:val>
            <c:numRef>
              <c:f>Sheet1!$D$333:$D$339</c:f>
              <c:numCache>
                <c:formatCode>###0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10</c:v>
                </c:pt>
                <c:pt idx="4">
                  <c:v>54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552-BF1C-A1D49DF9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75360"/>
        <c:axId val="556684720"/>
      </c:barChart>
      <c:catAx>
        <c:axId val="5566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6684720"/>
        <c:crosses val="autoZero"/>
        <c:auto val="1"/>
        <c:lblAlgn val="ctr"/>
        <c:lblOffset val="100"/>
        <c:noMultiLvlLbl val="0"/>
      </c:catAx>
      <c:valAx>
        <c:axId val="556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Sheet1!$C$302:$C$308</c:f>
              <c:strCache>
                <c:ptCount val="7"/>
                <c:pt idx="0">
                  <c:v>kq. fijK ^cd;sl rEmjdysksh&amp;</c:v>
                </c:pt>
                <c:pt idx="1">
                  <c:v>y;hs ld, ^ish; Gaõ&amp;</c:v>
                </c:pt>
                <c:pt idx="2">
                  <c:v>f&gt;daâ MT¾kska.a Sß &lt;kal ^ish; Gaõ&amp;</c:v>
                </c:pt>
                <c:pt idx="3">
                  <c:v>mshqï ú, ^ ish; Gaõ&amp;</c:v>
                </c:pt>
                <c:pt idx="4">
                  <c:v>iyDohd ^ prK Gaõ&amp;</c:v>
                </c:pt>
                <c:pt idx="5">
                  <c:v>wdorŒh Ôú;h ^ ish; Gaõ&amp;</c:v>
                </c:pt>
                <c:pt idx="6">
                  <c:v>fjk;a</c:v>
                </c:pt>
              </c:strCache>
            </c:strRef>
          </c:cat>
          <c:val>
            <c:numRef>
              <c:f>Sheet1!$D$302:$D$308</c:f>
              <c:numCache>
                <c:formatCode>###0</c:formatCode>
                <c:ptCount val="7"/>
                <c:pt idx="0">
                  <c:v>42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3-481E-A2C1-A469C316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86520"/>
        <c:axId val="556677880"/>
      </c:barChart>
      <c:catAx>
        <c:axId val="5566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6677880"/>
        <c:crosses val="autoZero"/>
        <c:auto val="1"/>
        <c:lblAlgn val="ctr"/>
        <c:lblOffset val="100"/>
        <c:noMultiLvlLbl val="0"/>
      </c:catAx>
      <c:valAx>
        <c:axId val="5566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Sheet1!$C$31:$C$33</c:f>
              <c:strCache>
                <c:ptCount val="3"/>
                <c:pt idx="0">
                  <c:v>kd.ßl</c:v>
                </c:pt>
                <c:pt idx="1">
                  <c:v>.%dóh</c:v>
                </c:pt>
                <c:pt idx="2">
                  <c:v>w¾O kd.ßl</c:v>
                </c:pt>
              </c:strCache>
            </c:strRef>
          </c:cat>
          <c:val>
            <c:numRef>
              <c:f>Sheet1!$D$31:$D$33</c:f>
              <c:numCache>
                <c:formatCode>###0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A-4AF1-9408-2A47E192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94536"/>
        <c:axId val="510195256"/>
      </c:barChart>
      <c:catAx>
        <c:axId val="5101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195256"/>
        <c:crosses val="autoZero"/>
        <c:auto val="1"/>
        <c:lblAlgn val="ctr"/>
        <c:lblOffset val="100"/>
        <c:noMultiLvlLbl val="0"/>
      </c:catAx>
      <c:valAx>
        <c:axId val="5101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Sheet1!$C$31:$C$33</c:f>
              <c:strCache>
                <c:ptCount val="3"/>
                <c:pt idx="0">
                  <c:v>kd.ßl</c:v>
                </c:pt>
                <c:pt idx="1">
                  <c:v>.%dóh</c:v>
                </c:pt>
                <c:pt idx="2">
                  <c:v>w¾O kd.ßl</c:v>
                </c:pt>
              </c:strCache>
            </c:strRef>
          </c:cat>
          <c:val>
            <c:numRef>
              <c:f>Sheet1!$D$31:$D$33</c:f>
              <c:numCache>
                <c:formatCode>###0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9-4E3C-8C23-5E79B4F9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Sheet1!$C$54:$C$55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14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E-4BC7-B365-A9C687B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1952"/>
        <c:axId val="513388432"/>
      </c:barChart>
      <c:catAx>
        <c:axId val="5133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3388432"/>
        <c:crosses val="autoZero"/>
        <c:auto val="1"/>
        <c:lblAlgn val="ctr"/>
        <c:lblOffset val="100"/>
        <c:noMultiLvlLbl val="0"/>
      </c:catAx>
      <c:valAx>
        <c:axId val="513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Sheet1!$C$54:$C$55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14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6-47C6-ADC2-44A07C8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Sheet1!$C$76:$C$79</c:f>
              <c:strCache>
                <c:ptCount val="4"/>
                <c:pt idx="0">
                  <c:v>25 ;a 35 ;a w;r</c:v>
                </c:pt>
                <c:pt idx="1">
                  <c:v>36 ;a 45 ;a w;r</c:v>
                </c:pt>
                <c:pt idx="2">
                  <c:v>46 ;a 55 ;a w;r</c:v>
                </c:pt>
                <c:pt idx="3">
                  <c:v>55 g jeä</c:v>
                </c:pt>
              </c:strCache>
            </c:strRef>
          </c:cat>
          <c:val>
            <c:numRef>
              <c:f>Sheet1!$D$76:$D$79</c:f>
              <c:numCache>
                <c:formatCode>###0</c:formatCode>
                <c:ptCount val="4"/>
                <c:pt idx="0">
                  <c:v>43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A-40A0-A32B-52D79E59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90232"/>
        <c:axId val="513393112"/>
      </c:barChart>
      <c:catAx>
        <c:axId val="51339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3393112"/>
        <c:crosses val="autoZero"/>
        <c:auto val="1"/>
        <c:lblAlgn val="ctr"/>
        <c:lblOffset val="100"/>
        <c:noMultiLvlLbl val="0"/>
      </c:catAx>
      <c:valAx>
        <c:axId val="5133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Sheet1!$C$76:$C$79</c:f>
              <c:strCache>
                <c:ptCount val="4"/>
                <c:pt idx="0">
                  <c:v>25 ;a 35 ;a w;r</c:v>
                </c:pt>
                <c:pt idx="1">
                  <c:v>36 ;a 45 ;a w;r</c:v>
                </c:pt>
                <c:pt idx="2">
                  <c:v>46 ;a 55 ;a w;r</c:v>
                </c:pt>
                <c:pt idx="3">
                  <c:v>55 g jeä</c:v>
                </c:pt>
              </c:strCache>
            </c:strRef>
          </c:cat>
          <c:val>
            <c:numRef>
              <c:f>Sheet1!$D$76:$D$79</c:f>
              <c:numCache>
                <c:formatCode>###0</c:formatCode>
                <c:ptCount val="4"/>
                <c:pt idx="0">
                  <c:v>43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C-472E-ADE6-C7FEB216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Sheet1!$C$100:$C$104</c:f>
              <c:strCache>
                <c:ptCount val="5"/>
                <c:pt idx="0">
                  <c:v>w'fmd'i Wiia fm&lt; olajd</c:v>
                </c:pt>
                <c:pt idx="1">
                  <c:v>ämaf,daudOdÍ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Sheet1!$D$100:$D$104</c:f>
              <c:numCache>
                <c:formatCode>###0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5-47C4-8E37-FABF27E9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88056"/>
        <c:axId val="510188776"/>
      </c:barChart>
      <c:catAx>
        <c:axId val="5101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188776"/>
        <c:crosses val="autoZero"/>
        <c:auto val="1"/>
        <c:lblAlgn val="ctr"/>
        <c:lblOffset val="100"/>
        <c:noMultiLvlLbl val="0"/>
      </c:catAx>
      <c:valAx>
        <c:axId val="5101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12</xdr:row>
      <xdr:rowOff>66675</xdr:rowOff>
    </xdr:from>
    <xdr:to>
      <xdr:col>6</xdr:col>
      <xdr:colOff>409575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AF3CD-3B60-A592-A396-86FBFDAC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11</xdr:row>
      <xdr:rowOff>200025</xdr:rowOff>
    </xdr:from>
    <xdr:to>
      <xdr:col>11</xdr:col>
      <xdr:colOff>657225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321E8-9762-5397-76A4-D4C132FC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1104900</xdr:colOff>
      <xdr:row>35</xdr:row>
      <xdr:rowOff>76200</xdr:rowOff>
    </xdr:from>
    <xdr:to>
      <xdr:col>6</xdr:col>
      <xdr:colOff>819150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BF0FA-42E7-0290-2229-A70F100E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35</xdr:row>
      <xdr:rowOff>123825</xdr:rowOff>
    </xdr:from>
    <xdr:to>
      <xdr:col>12</xdr:col>
      <xdr:colOff>476250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90354-92DC-A49C-FC0C-10744E93C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257175</xdr:colOff>
      <xdr:row>57</xdr:row>
      <xdr:rowOff>66675</xdr:rowOff>
    </xdr:from>
    <xdr:to>
      <xdr:col>5</xdr:col>
      <xdr:colOff>876300</xdr:colOff>
      <xdr:row>70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16C66-ED6E-BDA1-BC2B-806DA758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257175</xdr:colOff>
      <xdr:row>57</xdr:row>
      <xdr:rowOff>28575</xdr:rowOff>
    </xdr:from>
    <xdr:to>
      <xdr:col>11</xdr:col>
      <xdr:colOff>304800</xdr:colOff>
      <xdr:row>70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6CFF5A-7B82-3222-2FDB-F80406D6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</xdr:colOff>
      <xdr:row>81</xdr:row>
      <xdr:rowOff>171450</xdr:rowOff>
    </xdr:from>
    <xdr:to>
      <xdr:col>5</xdr:col>
      <xdr:colOff>704850</xdr:colOff>
      <xdr:row>94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7E0A9D-C3AA-276C-7856-F8D240DC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81</xdr:row>
      <xdr:rowOff>76200</xdr:rowOff>
    </xdr:from>
    <xdr:to>
      <xdr:col>11</xdr:col>
      <xdr:colOff>257175</xdr:colOff>
      <xdr:row>94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181C64-ECA6-2C2C-0573-200257B6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352425</xdr:colOff>
      <xdr:row>106</xdr:row>
      <xdr:rowOff>104775</xdr:rowOff>
    </xdr:from>
    <xdr:to>
      <xdr:col>6</xdr:col>
      <xdr:colOff>66675</xdr:colOff>
      <xdr:row>119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E08F4D-DA95-1706-33DA-6FA66F90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866775</xdr:colOff>
      <xdr:row>106</xdr:row>
      <xdr:rowOff>133350</xdr:rowOff>
    </xdr:from>
    <xdr:to>
      <xdr:col>12</xdr:col>
      <xdr:colOff>9525</xdr:colOff>
      <xdr:row>119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C2162C-2806-D230-D0A9-2CCB5A08C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1209675</xdr:colOff>
      <xdr:row>132</xdr:row>
      <xdr:rowOff>114300</xdr:rowOff>
    </xdr:from>
    <xdr:to>
      <xdr:col>5</xdr:col>
      <xdr:colOff>419100</xdr:colOff>
      <xdr:row>145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4D0673-61BF-6218-6FB5-86697E0F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895350</xdr:colOff>
      <xdr:row>132</xdr:row>
      <xdr:rowOff>142875</xdr:rowOff>
    </xdr:from>
    <xdr:to>
      <xdr:col>11</xdr:col>
      <xdr:colOff>38100</xdr:colOff>
      <xdr:row>145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97DA3E-9C3C-17B3-6B7D-6FE64BC4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19050</xdr:colOff>
      <xdr:row>154</xdr:row>
      <xdr:rowOff>47625</xdr:rowOff>
    </xdr:from>
    <xdr:to>
      <xdr:col>5</xdr:col>
      <xdr:colOff>638175</xdr:colOff>
      <xdr:row>167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58B36C-213D-6559-30E8-62F041F3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257175</xdr:colOff>
      <xdr:row>154</xdr:row>
      <xdr:rowOff>19050</xdr:rowOff>
    </xdr:from>
    <xdr:to>
      <xdr:col>11</xdr:col>
      <xdr:colOff>304800</xdr:colOff>
      <xdr:row>167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6D24FA-E987-293C-69EA-71FD9631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276225</xdr:colOff>
      <xdr:row>179</xdr:row>
      <xdr:rowOff>19050</xdr:rowOff>
    </xdr:from>
    <xdr:to>
      <xdr:col>5</xdr:col>
      <xdr:colOff>895350</xdr:colOff>
      <xdr:row>192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674433-553F-6A1D-3CC1-978C9E3E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361950</xdr:colOff>
      <xdr:row>179</xdr:row>
      <xdr:rowOff>28575</xdr:rowOff>
    </xdr:from>
    <xdr:to>
      <xdr:col>11</xdr:col>
      <xdr:colOff>409575</xdr:colOff>
      <xdr:row>192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444330-F775-6F99-D03E-613AA5C5F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1371600</xdr:colOff>
      <xdr:row>203</xdr:row>
      <xdr:rowOff>161925</xdr:rowOff>
    </xdr:from>
    <xdr:to>
      <xdr:col>5</xdr:col>
      <xdr:colOff>581025</xdr:colOff>
      <xdr:row>216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59B664-71E0-DFB3-C33E-F2C897B8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838200</xdr:colOff>
      <xdr:row>204</xdr:row>
      <xdr:rowOff>28575</xdr:rowOff>
    </xdr:from>
    <xdr:to>
      <xdr:col>10</xdr:col>
      <xdr:colOff>885825</xdr:colOff>
      <xdr:row>217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F5D637-0622-E2E5-E72A-CC408D9C9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1371600</xdr:colOff>
      <xdr:row>227</xdr:row>
      <xdr:rowOff>190500</xdr:rowOff>
    </xdr:from>
    <xdr:to>
      <xdr:col>5</xdr:col>
      <xdr:colOff>581025</xdr:colOff>
      <xdr:row>241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A22E18-F207-B5AD-57D3-D8200C80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28575</xdr:colOff>
      <xdr:row>227</xdr:row>
      <xdr:rowOff>123825</xdr:rowOff>
    </xdr:from>
    <xdr:to>
      <xdr:col>11</xdr:col>
      <xdr:colOff>76200</xdr:colOff>
      <xdr:row>240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1AE4D3-52BF-1C53-3C46-340B5D5C8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209550</xdr:colOff>
      <xdr:row>250</xdr:row>
      <xdr:rowOff>9525</xdr:rowOff>
    </xdr:from>
    <xdr:to>
      <xdr:col>5</xdr:col>
      <xdr:colOff>828675</xdr:colOff>
      <xdr:row>263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DE25E5-E742-6547-533C-E82C89F31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247650</xdr:colOff>
      <xdr:row>250</xdr:row>
      <xdr:rowOff>0</xdr:rowOff>
    </xdr:from>
    <xdr:to>
      <xdr:col>11</xdr:col>
      <xdr:colOff>295275</xdr:colOff>
      <xdr:row>263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D93AE47-23B1-EC90-B696-60AB0EAD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104775</xdr:colOff>
      <xdr:row>277</xdr:row>
      <xdr:rowOff>171450</xdr:rowOff>
    </xdr:from>
    <xdr:to>
      <xdr:col>5</xdr:col>
      <xdr:colOff>723900</xdr:colOff>
      <xdr:row>291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3C6622-C1F7-FE43-7428-C2580ED1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76200</xdr:colOff>
      <xdr:row>278</xdr:row>
      <xdr:rowOff>85725</xdr:rowOff>
    </xdr:from>
    <xdr:to>
      <xdr:col>11</xdr:col>
      <xdr:colOff>123825</xdr:colOff>
      <xdr:row>292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A737498-5D92-07E9-B217-CDCE01CCB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333375</xdr:colOff>
      <xdr:row>421</xdr:row>
      <xdr:rowOff>57150</xdr:rowOff>
    </xdr:from>
    <xdr:to>
      <xdr:col>6</xdr:col>
      <xdr:colOff>47625</xdr:colOff>
      <xdr:row>435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257E927-F393-092F-A19F-CF13AC8B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476250</xdr:colOff>
      <xdr:row>392</xdr:row>
      <xdr:rowOff>0</xdr:rowOff>
    </xdr:from>
    <xdr:to>
      <xdr:col>6</xdr:col>
      <xdr:colOff>190500</xdr:colOff>
      <xdr:row>405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CB1C74D-B466-22CF-6F32-E2A7FF5E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123825</xdr:colOff>
      <xdr:row>366</xdr:row>
      <xdr:rowOff>190500</xdr:rowOff>
    </xdr:from>
    <xdr:to>
      <xdr:col>11</xdr:col>
      <xdr:colOff>171450</xdr:colOff>
      <xdr:row>380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98A49EE-7C58-1CED-177B-001FFFDB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171450</xdr:colOff>
      <xdr:row>337</xdr:row>
      <xdr:rowOff>133350</xdr:rowOff>
    </xdr:from>
    <xdr:to>
      <xdr:col>11</xdr:col>
      <xdr:colOff>219075</xdr:colOff>
      <xdr:row>351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316C596-93AE-1F0D-92E0-D508B95FD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438150</xdr:colOff>
      <xdr:row>311</xdr:row>
      <xdr:rowOff>57150</xdr:rowOff>
    </xdr:from>
    <xdr:to>
      <xdr:col>9</xdr:col>
      <xdr:colOff>485775</xdr:colOff>
      <xdr:row>325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4B6BF67-EAD5-63FE-76C1-2BB90C9B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20"/>
  <sheetViews>
    <sheetView tabSelected="1" topLeftCell="A268" workbookViewId="0">
      <selection activeCell="I304" sqref="I304"/>
    </sheetView>
  </sheetViews>
  <sheetFormatPr defaultRowHeight="15.75" x14ac:dyDescent="0.25"/>
  <cols>
    <col min="1" max="1" width="9.140625" style="1"/>
    <col min="2" max="2" width="21.140625" style="15" customWidth="1"/>
    <col min="3" max="3" width="22.7109375" style="48" customWidth="1"/>
    <col min="4" max="4" width="23" style="1" customWidth="1"/>
    <col min="5" max="15" width="13.5703125" style="1" customWidth="1"/>
    <col min="16" max="16384" width="9.140625" style="1"/>
  </cols>
  <sheetData>
    <row r="4" spans="2:7" ht="18" x14ac:dyDescent="0.25">
      <c r="B4" s="16" t="s">
        <v>12</v>
      </c>
    </row>
    <row r="6" spans="2:7" ht="21" customHeight="1" x14ac:dyDescent="0.25">
      <c r="B6" s="2" t="s">
        <v>0</v>
      </c>
      <c r="C6" s="3"/>
      <c r="D6" s="3"/>
      <c r="E6" s="3"/>
      <c r="F6" s="3"/>
      <c r="G6" s="4"/>
    </row>
    <row r="7" spans="2:7" ht="29.1" customHeight="1" x14ac:dyDescent="0.25">
      <c r="B7" s="17"/>
      <c r="C7" s="49"/>
      <c r="D7" s="21" t="s">
        <v>13</v>
      </c>
      <c r="E7" s="22" t="s">
        <v>14</v>
      </c>
      <c r="F7" s="22" t="s">
        <v>15</v>
      </c>
      <c r="G7" s="23" t="s">
        <v>16</v>
      </c>
    </row>
    <row r="8" spans="2:7" ht="17.100000000000001" customHeight="1" x14ac:dyDescent="0.25">
      <c r="B8" s="18"/>
      <c r="C8" s="47" t="s">
        <v>18</v>
      </c>
      <c r="D8" s="43">
        <v>25</v>
      </c>
      <c r="E8" s="32">
        <f>D8/50*100</f>
        <v>50</v>
      </c>
      <c r="F8" s="32">
        <f>E8</f>
        <v>50</v>
      </c>
      <c r="G8" s="8">
        <f>F8</f>
        <v>50</v>
      </c>
    </row>
    <row r="9" spans="2:7" ht="17.100000000000001" customHeight="1" x14ac:dyDescent="0.25">
      <c r="B9" s="19"/>
      <c r="C9" s="47" t="s">
        <v>19</v>
      </c>
      <c r="D9" s="40">
        <v>25</v>
      </c>
      <c r="E9" s="34">
        <f>D9/50*100</f>
        <v>50</v>
      </c>
      <c r="F9" s="34">
        <f>E9</f>
        <v>50</v>
      </c>
      <c r="G9" s="31">
        <f>F9+G8</f>
        <v>100</v>
      </c>
    </row>
    <row r="10" spans="2:7" ht="17.100000000000001" customHeight="1" x14ac:dyDescent="0.25">
      <c r="B10" s="20"/>
      <c r="C10" s="44" t="s">
        <v>17</v>
      </c>
      <c r="D10" s="45">
        <v>50</v>
      </c>
      <c r="E10" s="35">
        <v>100</v>
      </c>
      <c r="F10" s="35">
        <v>100</v>
      </c>
      <c r="G10" s="14"/>
    </row>
    <row r="11" spans="2:7" ht="17.100000000000001" customHeight="1" x14ac:dyDescent="0.25">
      <c r="B11" s="20"/>
      <c r="C11" s="25"/>
      <c r="D11" s="26"/>
      <c r="E11" s="27"/>
      <c r="F11" s="27"/>
      <c r="G11" s="28"/>
    </row>
    <row r="12" spans="2:7" ht="17.100000000000001" customHeight="1" x14ac:dyDescent="0.25">
      <c r="B12" s="20"/>
      <c r="C12" s="25"/>
      <c r="D12" s="26"/>
      <c r="E12" s="27"/>
      <c r="F12" s="27"/>
      <c r="G12" s="28"/>
    </row>
    <row r="13" spans="2:7" ht="17.100000000000001" customHeight="1" x14ac:dyDescent="0.25">
      <c r="B13" s="20"/>
      <c r="C13" s="25"/>
      <c r="D13" s="26"/>
      <c r="E13" s="27"/>
      <c r="F13" s="27"/>
      <c r="G13" s="28"/>
    </row>
    <row r="14" spans="2:7" ht="17.100000000000001" customHeight="1" x14ac:dyDescent="0.25">
      <c r="B14" s="20"/>
      <c r="C14" s="25"/>
      <c r="D14" s="26"/>
      <c r="E14" s="27"/>
      <c r="F14" s="27"/>
      <c r="G14" s="28"/>
    </row>
    <row r="15" spans="2:7" ht="17.100000000000001" customHeight="1" x14ac:dyDescent="0.25">
      <c r="B15" s="20"/>
      <c r="C15" s="25"/>
      <c r="D15" s="26"/>
      <c r="E15" s="27"/>
      <c r="F15" s="27"/>
      <c r="G15" s="28"/>
    </row>
    <row r="16" spans="2:7" ht="17.100000000000001" customHeight="1" x14ac:dyDescent="0.25">
      <c r="B16" s="20"/>
      <c r="C16" s="25"/>
      <c r="D16" s="26"/>
      <c r="E16" s="27"/>
      <c r="F16" s="27"/>
      <c r="G16" s="28"/>
    </row>
    <row r="17" spans="2:7" ht="17.100000000000001" customHeight="1" x14ac:dyDescent="0.25">
      <c r="B17" s="20"/>
      <c r="C17" s="25"/>
      <c r="D17" s="26"/>
      <c r="E17" s="27"/>
      <c r="F17" s="27"/>
      <c r="G17" s="28"/>
    </row>
    <row r="18" spans="2:7" ht="17.100000000000001" customHeight="1" x14ac:dyDescent="0.25">
      <c r="B18" s="20"/>
      <c r="C18" s="25"/>
      <c r="D18" s="26"/>
      <c r="E18" s="27"/>
      <c r="F18" s="27"/>
      <c r="G18" s="28"/>
    </row>
    <row r="19" spans="2:7" ht="17.100000000000001" customHeight="1" x14ac:dyDescent="0.25">
      <c r="B19" s="20"/>
      <c r="C19" s="25"/>
      <c r="D19" s="26"/>
      <c r="E19" s="27"/>
      <c r="F19" s="27"/>
      <c r="G19" s="28"/>
    </row>
    <row r="20" spans="2:7" ht="17.100000000000001" customHeight="1" x14ac:dyDescent="0.25">
      <c r="B20" s="20"/>
      <c r="C20" s="25"/>
      <c r="D20" s="26"/>
      <c r="E20" s="27"/>
      <c r="F20" s="27"/>
      <c r="G20" s="28"/>
    </row>
    <row r="21" spans="2:7" ht="17.100000000000001" customHeight="1" x14ac:dyDescent="0.25">
      <c r="B21" s="20"/>
      <c r="C21" s="25"/>
      <c r="D21" s="26"/>
      <c r="E21" s="27"/>
      <c r="F21" s="27"/>
      <c r="G21" s="28"/>
    </row>
    <row r="22" spans="2:7" ht="17.100000000000001" customHeight="1" x14ac:dyDescent="0.25">
      <c r="B22" s="20"/>
      <c r="C22" s="25"/>
      <c r="D22" s="26"/>
      <c r="E22" s="27"/>
      <c r="F22" s="27"/>
      <c r="G22" s="28"/>
    </row>
    <row r="23" spans="2:7" ht="17.100000000000001" customHeight="1" x14ac:dyDescent="0.25">
      <c r="B23" s="20"/>
      <c r="C23" s="25"/>
      <c r="D23" s="26"/>
      <c r="E23" s="27"/>
      <c r="F23" s="27"/>
      <c r="G23" s="28"/>
    </row>
    <row r="24" spans="2:7" ht="17.100000000000001" customHeight="1" x14ac:dyDescent="0.25">
      <c r="B24" s="20"/>
      <c r="C24" s="25"/>
      <c r="D24" s="26"/>
      <c r="E24" s="27"/>
      <c r="F24" s="27"/>
      <c r="G24" s="28"/>
    </row>
    <row r="25" spans="2:7" ht="17.100000000000001" customHeight="1" x14ac:dyDescent="0.25">
      <c r="B25" s="20"/>
      <c r="C25" s="25"/>
      <c r="D25" s="26"/>
      <c r="E25" s="27"/>
      <c r="F25" s="27"/>
      <c r="G25" s="28"/>
    </row>
    <row r="26" spans="2:7" ht="17.100000000000001" customHeight="1" x14ac:dyDescent="0.25">
      <c r="B26" s="20"/>
      <c r="C26" s="25"/>
      <c r="D26" s="26"/>
      <c r="E26" s="27"/>
      <c r="F26" s="27"/>
      <c r="G26" s="28"/>
    </row>
    <row r="27" spans="2:7" ht="17.100000000000001" customHeight="1" x14ac:dyDescent="0.25">
      <c r="B27" s="20"/>
      <c r="C27" s="25"/>
      <c r="D27" s="26"/>
      <c r="E27" s="27"/>
      <c r="F27" s="27"/>
      <c r="G27" s="28"/>
    </row>
    <row r="29" spans="2:7" ht="21" customHeight="1" x14ac:dyDescent="0.25">
      <c r="B29" s="2" t="s">
        <v>1</v>
      </c>
      <c r="C29" s="3"/>
      <c r="D29" s="3"/>
      <c r="E29" s="3"/>
      <c r="F29" s="3"/>
      <c r="G29" s="4"/>
    </row>
    <row r="30" spans="2:7" ht="29.1" customHeight="1" x14ac:dyDescent="0.25">
      <c r="B30" s="17"/>
      <c r="C30" s="49"/>
      <c r="D30" s="21" t="s">
        <v>13</v>
      </c>
      <c r="E30" s="22" t="s">
        <v>14</v>
      </c>
      <c r="F30" s="22" t="s">
        <v>15</v>
      </c>
      <c r="G30" s="23" t="s">
        <v>16</v>
      </c>
    </row>
    <row r="31" spans="2:7" ht="17.100000000000001" customHeight="1" x14ac:dyDescent="0.25">
      <c r="B31" s="18"/>
      <c r="C31" s="50" t="s">
        <v>20</v>
      </c>
      <c r="D31" s="36">
        <v>15</v>
      </c>
      <c r="E31" s="32">
        <f>D31/50*100</f>
        <v>30</v>
      </c>
      <c r="F31" s="32">
        <f>E31</f>
        <v>30</v>
      </c>
      <c r="G31" s="37">
        <f>F31</f>
        <v>30</v>
      </c>
    </row>
    <row r="32" spans="2:7" ht="17.100000000000001" customHeight="1" x14ac:dyDescent="0.25">
      <c r="B32" s="19"/>
      <c r="C32" s="51" t="s">
        <v>21</v>
      </c>
      <c r="D32" s="40">
        <v>7</v>
      </c>
      <c r="E32" s="34">
        <f>D32/50*100</f>
        <v>14.000000000000002</v>
      </c>
      <c r="F32" s="34">
        <f>E32</f>
        <v>14.000000000000002</v>
      </c>
      <c r="G32" s="41">
        <f>F32+G31</f>
        <v>44</v>
      </c>
    </row>
    <row r="33" spans="2:7" ht="17.100000000000001" customHeight="1" x14ac:dyDescent="0.25">
      <c r="B33" s="19"/>
      <c r="C33" s="52" t="s">
        <v>22</v>
      </c>
      <c r="D33" s="42">
        <v>28</v>
      </c>
      <c r="E33" s="34">
        <f>D33/50*100</f>
        <v>56.000000000000007</v>
      </c>
      <c r="F33" s="34">
        <f>E33</f>
        <v>56.000000000000007</v>
      </c>
      <c r="G33" s="41">
        <f>F33+G32</f>
        <v>100</v>
      </c>
    </row>
    <row r="34" spans="2:7" ht="17.100000000000001" customHeight="1" x14ac:dyDescent="0.25">
      <c r="B34" s="20"/>
      <c r="C34" s="44" t="s">
        <v>17</v>
      </c>
      <c r="D34" s="45">
        <v>50</v>
      </c>
      <c r="E34" s="35">
        <v>100</v>
      </c>
      <c r="F34" s="35">
        <v>100</v>
      </c>
      <c r="G34" s="46"/>
    </row>
    <row r="35" spans="2:7" ht="17.100000000000001" customHeight="1" x14ac:dyDescent="0.25">
      <c r="B35" s="20"/>
      <c r="C35" s="25"/>
      <c r="D35" s="26"/>
      <c r="E35" s="27"/>
      <c r="F35" s="27"/>
      <c r="G35" s="28"/>
    </row>
    <row r="36" spans="2:7" ht="17.100000000000001" customHeight="1" x14ac:dyDescent="0.25">
      <c r="B36" s="20"/>
      <c r="C36" s="25"/>
      <c r="D36" s="26"/>
      <c r="E36" s="27"/>
      <c r="F36" s="27"/>
      <c r="G36" s="28"/>
    </row>
    <row r="37" spans="2:7" ht="17.100000000000001" customHeight="1" x14ac:dyDescent="0.25">
      <c r="B37" s="20"/>
      <c r="C37" s="25"/>
      <c r="D37" s="26"/>
      <c r="E37" s="27"/>
      <c r="F37" s="27"/>
      <c r="G37" s="28"/>
    </row>
    <row r="38" spans="2:7" ht="17.100000000000001" customHeight="1" x14ac:dyDescent="0.25">
      <c r="B38" s="20"/>
      <c r="C38" s="25"/>
      <c r="D38" s="26"/>
      <c r="E38" s="27"/>
      <c r="F38" s="27"/>
      <c r="G38" s="28"/>
    </row>
    <row r="39" spans="2:7" ht="17.100000000000001" customHeight="1" x14ac:dyDescent="0.25">
      <c r="B39" s="20"/>
      <c r="C39" s="25"/>
      <c r="D39" s="26"/>
      <c r="E39" s="27"/>
      <c r="F39" s="27"/>
      <c r="G39" s="28"/>
    </row>
    <row r="40" spans="2:7" ht="17.100000000000001" customHeight="1" x14ac:dyDescent="0.25">
      <c r="B40" s="20"/>
      <c r="C40" s="25"/>
      <c r="D40" s="26"/>
      <c r="E40" s="27"/>
      <c r="F40" s="27"/>
      <c r="G40" s="28"/>
    </row>
    <row r="41" spans="2:7" ht="17.100000000000001" customHeight="1" x14ac:dyDescent="0.25">
      <c r="B41" s="20"/>
      <c r="C41" s="25"/>
      <c r="D41" s="26"/>
      <c r="E41" s="27"/>
      <c r="F41" s="27"/>
      <c r="G41" s="28"/>
    </row>
    <row r="42" spans="2:7" ht="17.100000000000001" customHeight="1" x14ac:dyDescent="0.25">
      <c r="B42" s="20"/>
      <c r="C42" s="25"/>
      <c r="D42" s="26"/>
      <c r="E42" s="27"/>
      <c r="F42" s="27"/>
      <c r="G42" s="28"/>
    </row>
    <row r="43" spans="2:7" ht="17.100000000000001" customHeight="1" x14ac:dyDescent="0.25">
      <c r="B43" s="20"/>
      <c r="C43" s="25"/>
      <c r="D43" s="26"/>
      <c r="E43" s="27"/>
      <c r="F43" s="27"/>
      <c r="G43" s="28"/>
    </row>
    <row r="44" spans="2:7" ht="17.100000000000001" customHeight="1" x14ac:dyDescent="0.25">
      <c r="B44" s="20"/>
      <c r="C44" s="25"/>
      <c r="D44" s="26"/>
      <c r="E44" s="27"/>
      <c r="F44" s="27"/>
      <c r="G44" s="28"/>
    </row>
    <row r="45" spans="2:7" ht="17.100000000000001" customHeight="1" x14ac:dyDescent="0.25">
      <c r="B45" s="20"/>
      <c r="C45" s="25"/>
      <c r="D45" s="26"/>
      <c r="E45" s="27"/>
      <c r="F45" s="27"/>
      <c r="G45" s="28"/>
    </row>
    <row r="46" spans="2:7" ht="17.100000000000001" customHeight="1" x14ac:dyDescent="0.25">
      <c r="B46" s="20"/>
      <c r="C46" s="25"/>
      <c r="D46" s="26"/>
      <c r="E46" s="27"/>
      <c r="F46" s="27"/>
      <c r="G46" s="28"/>
    </row>
    <row r="47" spans="2:7" ht="17.100000000000001" customHeight="1" x14ac:dyDescent="0.25">
      <c r="B47" s="20"/>
      <c r="C47" s="25"/>
      <c r="D47" s="26"/>
      <c r="E47" s="27"/>
      <c r="F47" s="27"/>
      <c r="G47" s="28"/>
    </row>
    <row r="48" spans="2:7" ht="17.100000000000001" customHeight="1" x14ac:dyDescent="0.25">
      <c r="B48" s="20"/>
      <c r="C48" s="25"/>
      <c r="D48" s="26"/>
      <c r="E48" s="27"/>
      <c r="F48" s="27"/>
      <c r="G48" s="28"/>
    </row>
    <row r="49" spans="2:7" ht="17.100000000000001" customHeight="1" x14ac:dyDescent="0.25">
      <c r="B49" s="20"/>
      <c r="C49" s="25"/>
      <c r="D49" s="26"/>
      <c r="E49" s="27"/>
      <c r="F49" s="27"/>
      <c r="G49" s="28"/>
    </row>
    <row r="50" spans="2:7" ht="17.100000000000001" customHeight="1" x14ac:dyDescent="0.25">
      <c r="B50" s="20"/>
      <c r="C50" s="25"/>
      <c r="D50" s="26"/>
      <c r="E50" s="27"/>
      <c r="F50" s="27"/>
      <c r="G50" s="28"/>
    </row>
    <row r="52" spans="2:7" ht="21" customHeight="1" x14ac:dyDescent="0.25">
      <c r="B52" s="2" t="s">
        <v>2</v>
      </c>
      <c r="C52" s="3"/>
      <c r="D52" s="3"/>
      <c r="E52" s="3"/>
      <c r="F52" s="3"/>
      <c r="G52" s="4"/>
    </row>
    <row r="53" spans="2:7" ht="29.1" customHeight="1" x14ac:dyDescent="0.25">
      <c r="B53" s="17"/>
      <c r="C53" s="49"/>
      <c r="D53" s="21" t="s">
        <v>13</v>
      </c>
      <c r="E53" s="22" t="s">
        <v>14</v>
      </c>
      <c r="F53" s="22" t="s">
        <v>15</v>
      </c>
      <c r="G53" s="23" t="s">
        <v>16</v>
      </c>
    </row>
    <row r="54" spans="2:7" ht="17.100000000000001" customHeight="1" x14ac:dyDescent="0.25">
      <c r="B54" s="18"/>
      <c r="C54" s="53" t="s">
        <v>24</v>
      </c>
      <c r="D54" s="6">
        <v>14</v>
      </c>
      <c r="E54" s="32">
        <f>D54/50*100</f>
        <v>28.000000000000004</v>
      </c>
      <c r="F54" s="32">
        <f>E54</f>
        <v>28.000000000000004</v>
      </c>
      <c r="G54" s="8">
        <f>F54</f>
        <v>28.000000000000004</v>
      </c>
    </row>
    <row r="55" spans="2:7" ht="17.100000000000001" customHeight="1" x14ac:dyDescent="0.25">
      <c r="B55" s="19"/>
      <c r="C55" s="54" t="s">
        <v>23</v>
      </c>
      <c r="D55" s="30">
        <v>36</v>
      </c>
      <c r="E55" s="34">
        <f>D55/50*100</f>
        <v>72</v>
      </c>
      <c r="F55" s="34">
        <f>E55</f>
        <v>72</v>
      </c>
      <c r="G55" s="31">
        <f>F55+G54</f>
        <v>100</v>
      </c>
    </row>
    <row r="56" spans="2:7" ht="17.100000000000001" customHeight="1" x14ac:dyDescent="0.25">
      <c r="B56" s="20"/>
      <c r="C56" s="24" t="s">
        <v>17</v>
      </c>
      <c r="D56" s="12">
        <v>50</v>
      </c>
      <c r="E56" s="35">
        <v>100</v>
      </c>
      <c r="F56" s="35">
        <v>100</v>
      </c>
      <c r="G56" s="14"/>
    </row>
    <row r="57" spans="2:7" ht="17.100000000000001" customHeight="1" x14ac:dyDescent="0.25">
      <c r="B57" s="20"/>
      <c r="C57" s="25"/>
      <c r="D57" s="26"/>
      <c r="E57" s="27"/>
      <c r="F57" s="27"/>
      <c r="G57" s="28"/>
    </row>
    <row r="58" spans="2:7" ht="17.100000000000001" customHeight="1" x14ac:dyDescent="0.25">
      <c r="B58" s="20"/>
      <c r="C58" s="25"/>
      <c r="D58" s="26"/>
      <c r="E58" s="27"/>
      <c r="F58" s="27"/>
      <c r="G58" s="28"/>
    </row>
    <row r="59" spans="2:7" ht="17.100000000000001" customHeight="1" x14ac:dyDescent="0.25">
      <c r="B59" s="20"/>
      <c r="C59" s="25"/>
      <c r="D59" s="26"/>
      <c r="E59" s="27"/>
      <c r="F59" s="27"/>
      <c r="G59" s="28"/>
    </row>
    <row r="60" spans="2:7" ht="17.100000000000001" customHeight="1" x14ac:dyDescent="0.25">
      <c r="B60" s="20"/>
      <c r="C60" s="25"/>
      <c r="D60" s="26"/>
      <c r="E60" s="27"/>
      <c r="F60" s="27"/>
      <c r="G60" s="28"/>
    </row>
    <row r="61" spans="2:7" ht="17.100000000000001" customHeight="1" x14ac:dyDescent="0.25">
      <c r="B61" s="20"/>
      <c r="C61" s="25"/>
      <c r="D61" s="26"/>
      <c r="E61" s="27"/>
      <c r="F61" s="27"/>
      <c r="G61" s="28"/>
    </row>
    <row r="62" spans="2:7" ht="17.100000000000001" customHeight="1" x14ac:dyDescent="0.25">
      <c r="B62" s="20"/>
      <c r="C62" s="25"/>
      <c r="D62" s="26"/>
      <c r="E62" s="27"/>
      <c r="F62" s="27"/>
      <c r="G62" s="28"/>
    </row>
    <row r="63" spans="2:7" ht="17.100000000000001" customHeight="1" x14ac:dyDescent="0.25">
      <c r="B63" s="20"/>
      <c r="C63" s="25"/>
      <c r="D63" s="26"/>
      <c r="E63" s="27"/>
      <c r="F63" s="27"/>
      <c r="G63" s="28"/>
    </row>
    <row r="64" spans="2:7" ht="17.100000000000001" customHeight="1" x14ac:dyDescent="0.25">
      <c r="B64" s="20"/>
      <c r="C64" s="25"/>
      <c r="D64" s="26"/>
      <c r="E64" s="27"/>
      <c r="F64" s="27"/>
      <c r="G64" s="28"/>
    </row>
    <row r="65" spans="2:7" ht="17.100000000000001" customHeight="1" x14ac:dyDescent="0.25">
      <c r="B65" s="20"/>
      <c r="C65" s="25"/>
      <c r="D65" s="26"/>
      <c r="E65" s="27"/>
      <c r="F65" s="27"/>
      <c r="G65" s="28"/>
    </row>
    <row r="66" spans="2:7" ht="17.100000000000001" customHeight="1" x14ac:dyDescent="0.25">
      <c r="B66" s="20"/>
      <c r="C66" s="25"/>
      <c r="D66" s="26"/>
      <c r="E66" s="27"/>
      <c r="F66" s="27"/>
      <c r="G66" s="28"/>
    </row>
    <row r="67" spans="2:7" ht="17.100000000000001" customHeight="1" x14ac:dyDescent="0.25">
      <c r="B67" s="20"/>
      <c r="C67" s="25"/>
      <c r="D67" s="26"/>
      <c r="E67" s="27"/>
      <c r="F67" s="27"/>
      <c r="G67" s="28"/>
    </row>
    <row r="68" spans="2:7" ht="17.100000000000001" customHeight="1" x14ac:dyDescent="0.25">
      <c r="B68" s="20"/>
      <c r="C68" s="25"/>
      <c r="D68" s="26"/>
      <c r="E68" s="27"/>
      <c r="F68" s="27"/>
      <c r="G68" s="28"/>
    </row>
    <row r="69" spans="2:7" ht="17.100000000000001" customHeight="1" x14ac:dyDescent="0.25">
      <c r="B69" s="20"/>
      <c r="C69" s="25"/>
      <c r="D69" s="26"/>
      <c r="E69" s="27"/>
      <c r="F69" s="27"/>
      <c r="G69" s="28"/>
    </row>
    <row r="70" spans="2:7" ht="17.100000000000001" customHeight="1" x14ac:dyDescent="0.25">
      <c r="B70" s="20"/>
      <c r="C70" s="25"/>
      <c r="D70" s="26"/>
      <c r="E70" s="27"/>
      <c r="F70" s="27"/>
      <c r="G70" s="28"/>
    </row>
    <row r="71" spans="2:7" ht="17.100000000000001" customHeight="1" x14ac:dyDescent="0.25">
      <c r="B71" s="20"/>
      <c r="C71" s="25"/>
      <c r="D71" s="26"/>
      <c r="E71" s="27"/>
      <c r="F71" s="27"/>
      <c r="G71" s="28"/>
    </row>
    <row r="72" spans="2:7" ht="17.100000000000001" customHeight="1" x14ac:dyDescent="0.25">
      <c r="B72" s="20"/>
      <c r="C72" s="25"/>
      <c r="D72" s="26"/>
      <c r="E72" s="27"/>
      <c r="F72" s="27"/>
      <c r="G72" s="28"/>
    </row>
    <row r="74" spans="2:7" ht="21" customHeight="1" x14ac:dyDescent="0.25">
      <c r="B74" s="2" t="s">
        <v>3</v>
      </c>
      <c r="C74" s="3"/>
      <c r="D74" s="3"/>
      <c r="E74" s="3"/>
      <c r="F74" s="3"/>
      <c r="G74" s="4"/>
    </row>
    <row r="75" spans="2:7" ht="29.1" customHeight="1" x14ac:dyDescent="0.25">
      <c r="B75" s="17"/>
      <c r="C75" s="49"/>
      <c r="D75" s="21" t="s">
        <v>13</v>
      </c>
      <c r="E75" s="22" t="s">
        <v>14</v>
      </c>
      <c r="F75" s="22" t="s">
        <v>15</v>
      </c>
      <c r="G75" s="23" t="s">
        <v>16</v>
      </c>
    </row>
    <row r="76" spans="2:7" ht="17.100000000000001" customHeight="1" x14ac:dyDescent="0.25">
      <c r="B76" s="18"/>
      <c r="C76" s="53" t="s">
        <v>25</v>
      </c>
      <c r="D76" s="6">
        <v>43</v>
      </c>
      <c r="E76" s="32">
        <f>D76/50*100</f>
        <v>86</v>
      </c>
      <c r="F76" s="32">
        <f>E76</f>
        <v>86</v>
      </c>
      <c r="G76" s="8">
        <f>F76</f>
        <v>86</v>
      </c>
    </row>
    <row r="77" spans="2:7" ht="17.100000000000001" customHeight="1" x14ac:dyDescent="0.25">
      <c r="B77" s="19"/>
      <c r="C77" s="54" t="s">
        <v>26</v>
      </c>
      <c r="D77" s="30">
        <v>5</v>
      </c>
      <c r="E77" s="34">
        <f>D77/50*100</f>
        <v>10</v>
      </c>
      <c r="F77" s="34">
        <f>E77</f>
        <v>10</v>
      </c>
      <c r="G77" s="31">
        <f>F77+G76</f>
        <v>96</v>
      </c>
    </row>
    <row r="78" spans="2:7" ht="17.100000000000001" customHeight="1" x14ac:dyDescent="0.25">
      <c r="B78" s="19"/>
      <c r="C78" s="54" t="s">
        <v>27</v>
      </c>
      <c r="D78" s="30">
        <v>1</v>
      </c>
      <c r="E78" s="34">
        <f t="shared" ref="E78:E79" si="0">D78/50*100</f>
        <v>2</v>
      </c>
      <c r="F78" s="34">
        <f t="shared" ref="F78:F79" si="1">E78</f>
        <v>2</v>
      </c>
      <c r="G78" s="31">
        <f t="shared" ref="G78:G79" si="2">F78+G77</f>
        <v>98</v>
      </c>
    </row>
    <row r="79" spans="2:7" ht="17.100000000000001" customHeight="1" x14ac:dyDescent="0.25">
      <c r="B79" s="19"/>
      <c r="C79" s="54" t="s">
        <v>28</v>
      </c>
      <c r="D79" s="9">
        <v>1</v>
      </c>
      <c r="E79" s="33">
        <f t="shared" si="0"/>
        <v>2</v>
      </c>
      <c r="F79" s="33">
        <f t="shared" si="1"/>
        <v>2</v>
      </c>
      <c r="G79" s="11">
        <f t="shared" si="2"/>
        <v>100</v>
      </c>
    </row>
    <row r="80" spans="2:7" ht="17.100000000000001" customHeight="1" x14ac:dyDescent="0.25">
      <c r="B80" s="20"/>
      <c r="C80" s="24" t="s">
        <v>17</v>
      </c>
      <c r="D80" s="12">
        <v>50</v>
      </c>
      <c r="E80" s="13">
        <v>100</v>
      </c>
      <c r="F80" s="13">
        <v>100</v>
      </c>
      <c r="G80" s="14"/>
    </row>
    <row r="81" spans="2:7" ht="17.100000000000001" customHeight="1" x14ac:dyDescent="0.25">
      <c r="B81" s="20"/>
      <c r="C81" s="25"/>
      <c r="D81" s="26"/>
      <c r="E81" s="27"/>
      <c r="F81" s="27"/>
      <c r="G81" s="28"/>
    </row>
    <row r="82" spans="2:7" ht="17.100000000000001" customHeight="1" x14ac:dyDescent="0.25">
      <c r="B82" s="20"/>
      <c r="C82" s="25"/>
      <c r="D82" s="26"/>
      <c r="E82" s="27"/>
      <c r="F82" s="27"/>
      <c r="G82" s="28"/>
    </row>
    <row r="83" spans="2:7" ht="17.100000000000001" customHeight="1" x14ac:dyDescent="0.25">
      <c r="B83" s="20"/>
      <c r="C83" s="25"/>
      <c r="D83" s="26"/>
      <c r="E83" s="27"/>
      <c r="F83" s="27"/>
      <c r="G83" s="28"/>
    </row>
    <row r="84" spans="2:7" ht="17.100000000000001" customHeight="1" x14ac:dyDescent="0.25">
      <c r="B84" s="20"/>
      <c r="C84" s="25"/>
      <c r="D84" s="26"/>
      <c r="E84" s="27"/>
      <c r="F84" s="27"/>
      <c r="G84" s="28"/>
    </row>
    <row r="85" spans="2:7" ht="17.100000000000001" customHeight="1" x14ac:dyDescent="0.25">
      <c r="B85" s="20"/>
      <c r="C85" s="25"/>
      <c r="D85" s="26"/>
      <c r="E85" s="27"/>
      <c r="F85" s="27"/>
      <c r="G85" s="28"/>
    </row>
    <row r="86" spans="2:7" ht="17.100000000000001" customHeight="1" x14ac:dyDescent="0.25">
      <c r="B86" s="20"/>
      <c r="C86" s="25"/>
      <c r="D86" s="26"/>
      <c r="E86" s="27"/>
      <c r="F86" s="27"/>
      <c r="G86" s="28"/>
    </row>
    <row r="87" spans="2:7" ht="17.100000000000001" customHeight="1" x14ac:dyDescent="0.25">
      <c r="B87" s="20"/>
      <c r="C87" s="25"/>
      <c r="D87" s="26"/>
      <c r="E87" s="27"/>
      <c r="F87" s="27"/>
      <c r="G87" s="28"/>
    </row>
    <row r="88" spans="2:7" ht="17.100000000000001" customHeight="1" x14ac:dyDescent="0.25">
      <c r="B88" s="20"/>
      <c r="C88" s="25"/>
      <c r="D88" s="26"/>
      <c r="E88" s="27"/>
      <c r="F88" s="27"/>
      <c r="G88" s="28"/>
    </row>
    <row r="89" spans="2:7" ht="17.100000000000001" customHeight="1" x14ac:dyDescent="0.25">
      <c r="B89" s="20"/>
      <c r="C89" s="25"/>
      <c r="D89" s="26"/>
      <c r="E89" s="27"/>
      <c r="F89" s="27"/>
      <c r="G89" s="28"/>
    </row>
    <row r="90" spans="2:7" ht="17.100000000000001" customHeight="1" x14ac:dyDescent="0.25">
      <c r="B90" s="20"/>
      <c r="C90" s="25"/>
      <c r="D90" s="26"/>
      <c r="E90" s="27"/>
      <c r="F90" s="27"/>
      <c r="G90" s="28"/>
    </row>
    <row r="91" spans="2:7" ht="17.100000000000001" customHeight="1" x14ac:dyDescent="0.25">
      <c r="B91" s="20"/>
      <c r="C91" s="25"/>
      <c r="D91" s="26"/>
      <c r="E91" s="27"/>
      <c r="F91" s="27"/>
      <c r="G91" s="28"/>
    </row>
    <row r="92" spans="2:7" ht="17.100000000000001" customHeight="1" x14ac:dyDescent="0.25">
      <c r="B92" s="20"/>
      <c r="C92" s="25"/>
      <c r="D92" s="26"/>
      <c r="E92" s="27"/>
      <c r="F92" s="27"/>
      <c r="G92" s="28"/>
    </row>
    <row r="93" spans="2:7" ht="17.100000000000001" customHeight="1" x14ac:dyDescent="0.25">
      <c r="B93" s="20"/>
      <c r="C93" s="25"/>
      <c r="D93" s="26"/>
      <c r="E93" s="27"/>
      <c r="F93" s="27"/>
      <c r="G93" s="28"/>
    </row>
    <row r="94" spans="2:7" ht="17.100000000000001" customHeight="1" x14ac:dyDescent="0.25">
      <c r="B94" s="20"/>
      <c r="C94" s="25"/>
      <c r="D94" s="26"/>
      <c r="E94" s="27"/>
      <c r="F94" s="27"/>
      <c r="G94" s="28"/>
    </row>
    <row r="95" spans="2:7" ht="17.100000000000001" customHeight="1" x14ac:dyDescent="0.25">
      <c r="B95" s="20"/>
      <c r="C95" s="25"/>
      <c r="D95" s="26"/>
      <c r="E95" s="27"/>
      <c r="F95" s="27"/>
      <c r="G95" s="28"/>
    </row>
    <row r="96" spans="2:7" ht="17.100000000000001" customHeight="1" x14ac:dyDescent="0.25">
      <c r="B96" s="20"/>
      <c r="C96" s="25"/>
      <c r="D96" s="26"/>
      <c r="E96" s="27"/>
      <c r="F96" s="27"/>
      <c r="G96" s="28"/>
    </row>
    <row r="98" spans="2:7" ht="21" customHeight="1" x14ac:dyDescent="0.25">
      <c r="B98" s="2" t="s">
        <v>4</v>
      </c>
      <c r="C98" s="3"/>
      <c r="D98" s="3"/>
      <c r="E98" s="3"/>
      <c r="F98" s="3"/>
      <c r="G98" s="4"/>
    </row>
    <row r="99" spans="2:7" ht="29.1" customHeight="1" x14ac:dyDescent="0.25">
      <c r="B99" s="17"/>
      <c r="C99" s="49"/>
      <c r="D99" s="21" t="s">
        <v>13</v>
      </c>
      <c r="E99" s="22" t="s">
        <v>14</v>
      </c>
      <c r="F99" s="22" t="s">
        <v>15</v>
      </c>
      <c r="G99" s="23" t="s">
        <v>16</v>
      </c>
    </row>
    <row r="100" spans="2:7" ht="30" customHeight="1" x14ac:dyDescent="0.25">
      <c r="B100" s="18"/>
      <c r="C100" s="55" t="s">
        <v>29</v>
      </c>
      <c r="D100" s="43">
        <v>6</v>
      </c>
      <c r="E100" s="32">
        <f>D100/50*100</f>
        <v>12</v>
      </c>
      <c r="F100" s="32">
        <f>E100</f>
        <v>12</v>
      </c>
      <c r="G100" s="8">
        <f>F100</f>
        <v>12</v>
      </c>
    </row>
    <row r="101" spans="2:7" ht="17.100000000000001" customHeight="1" x14ac:dyDescent="0.25">
      <c r="B101" s="19"/>
      <c r="C101" s="51" t="s">
        <v>30</v>
      </c>
      <c r="D101" s="40">
        <v>7</v>
      </c>
      <c r="E101" s="34">
        <f>D101/50*100</f>
        <v>14.000000000000002</v>
      </c>
      <c r="F101" s="34">
        <f>E101</f>
        <v>14.000000000000002</v>
      </c>
      <c r="G101" s="31">
        <f>F101+G100</f>
        <v>26</v>
      </c>
    </row>
    <row r="102" spans="2:7" ht="17.100000000000001" customHeight="1" x14ac:dyDescent="0.25">
      <c r="B102" s="19"/>
      <c r="C102" s="51" t="s">
        <v>31</v>
      </c>
      <c r="D102" s="40">
        <v>20</v>
      </c>
      <c r="E102" s="34">
        <f t="shared" ref="E102:E104" si="3">D102/50*100</f>
        <v>40</v>
      </c>
      <c r="F102" s="34">
        <f t="shared" ref="F102:F104" si="4">E102</f>
        <v>40</v>
      </c>
      <c r="G102" s="31">
        <f t="shared" ref="G102:G104" si="5">F102+G101</f>
        <v>66</v>
      </c>
    </row>
    <row r="103" spans="2:7" ht="17.100000000000001" customHeight="1" x14ac:dyDescent="0.25">
      <c r="B103" s="19"/>
      <c r="C103" s="51" t="s">
        <v>32</v>
      </c>
      <c r="D103" s="40">
        <v>15</v>
      </c>
      <c r="E103" s="34">
        <f t="shared" si="3"/>
        <v>30</v>
      </c>
      <c r="F103" s="34">
        <f t="shared" si="4"/>
        <v>30</v>
      </c>
      <c r="G103" s="31">
        <f t="shared" si="5"/>
        <v>96</v>
      </c>
    </row>
    <row r="104" spans="2:7" ht="17.100000000000001" customHeight="1" x14ac:dyDescent="0.25">
      <c r="B104" s="19"/>
      <c r="C104" s="51" t="s">
        <v>33</v>
      </c>
      <c r="D104" s="40">
        <v>2</v>
      </c>
      <c r="E104" s="34">
        <f t="shared" si="3"/>
        <v>4</v>
      </c>
      <c r="F104" s="34">
        <f t="shared" si="4"/>
        <v>4</v>
      </c>
      <c r="G104" s="31">
        <f t="shared" si="5"/>
        <v>100</v>
      </c>
    </row>
    <row r="105" spans="2:7" ht="17.100000000000001" customHeight="1" x14ac:dyDescent="0.25">
      <c r="B105" s="20"/>
      <c r="C105" s="44" t="s">
        <v>17</v>
      </c>
      <c r="D105" s="45">
        <v>50</v>
      </c>
      <c r="E105" s="35">
        <v>100</v>
      </c>
      <c r="F105" s="35">
        <v>100</v>
      </c>
      <c r="G105" s="14"/>
    </row>
    <row r="106" spans="2:7" ht="17.100000000000001" customHeight="1" x14ac:dyDescent="0.25">
      <c r="B106" s="20"/>
      <c r="C106" s="25"/>
      <c r="D106" s="26"/>
      <c r="E106" s="27"/>
      <c r="F106" s="27"/>
      <c r="G106" s="28"/>
    </row>
    <row r="107" spans="2:7" ht="17.100000000000001" customHeight="1" x14ac:dyDescent="0.25">
      <c r="B107" s="20"/>
      <c r="C107" s="25"/>
      <c r="D107" s="26"/>
      <c r="E107" s="27"/>
      <c r="F107" s="27"/>
      <c r="G107" s="28"/>
    </row>
    <row r="108" spans="2:7" ht="17.100000000000001" customHeight="1" x14ac:dyDescent="0.25">
      <c r="B108" s="20"/>
      <c r="C108" s="25"/>
      <c r="D108" s="26"/>
      <c r="E108" s="27"/>
      <c r="F108" s="27"/>
      <c r="G108" s="28"/>
    </row>
    <row r="109" spans="2:7" ht="17.100000000000001" customHeight="1" x14ac:dyDescent="0.25">
      <c r="B109" s="20"/>
      <c r="C109" s="25"/>
      <c r="D109" s="26"/>
      <c r="E109" s="27"/>
      <c r="F109" s="27"/>
      <c r="G109" s="28"/>
    </row>
    <row r="110" spans="2:7" ht="17.100000000000001" customHeight="1" x14ac:dyDescent="0.25">
      <c r="B110" s="20"/>
      <c r="C110" s="25"/>
      <c r="D110" s="26"/>
      <c r="E110" s="27"/>
      <c r="F110" s="27"/>
      <c r="G110" s="28"/>
    </row>
    <row r="111" spans="2:7" ht="17.100000000000001" customHeight="1" x14ac:dyDescent="0.25">
      <c r="B111" s="20"/>
      <c r="C111" s="25"/>
      <c r="D111" s="26"/>
      <c r="E111" s="27"/>
      <c r="F111" s="27"/>
      <c r="G111" s="28"/>
    </row>
    <row r="112" spans="2:7" ht="17.100000000000001" customHeight="1" x14ac:dyDescent="0.25">
      <c r="B112" s="20"/>
      <c r="C112" s="25"/>
      <c r="D112" s="26"/>
      <c r="E112" s="27"/>
      <c r="F112" s="27"/>
      <c r="G112" s="28"/>
    </row>
    <row r="113" spans="2:7" ht="17.100000000000001" customHeight="1" x14ac:dyDescent="0.25">
      <c r="B113" s="20"/>
      <c r="C113" s="25"/>
      <c r="D113" s="26"/>
      <c r="E113" s="27"/>
      <c r="F113" s="27"/>
      <c r="G113" s="28"/>
    </row>
    <row r="114" spans="2:7" ht="17.100000000000001" customHeight="1" x14ac:dyDescent="0.25">
      <c r="B114" s="20"/>
      <c r="C114" s="25"/>
      <c r="D114" s="26"/>
      <c r="E114" s="27"/>
      <c r="F114" s="27"/>
      <c r="G114" s="28"/>
    </row>
    <row r="115" spans="2:7" ht="17.100000000000001" customHeight="1" x14ac:dyDescent="0.25">
      <c r="B115" s="20"/>
      <c r="C115" s="25"/>
      <c r="D115" s="26"/>
      <c r="E115" s="27"/>
      <c r="F115" s="27"/>
      <c r="G115" s="28"/>
    </row>
    <row r="116" spans="2:7" ht="17.100000000000001" customHeight="1" x14ac:dyDescent="0.25">
      <c r="B116" s="20"/>
      <c r="C116" s="25"/>
      <c r="D116" s="26"/>
      <c r="E116" s="27"/>
      <c r="F116" s="27"/>
      <c r="G116" s="28"/>
    </row>
    <row r="117" spans="2:7" ht="17.100000000000001" customHeight="1" x14ac:dyDescent="0.25">
      <c r="B117" s="20"/>
      <c r="C117" s="25"/>
      <c r="D117" s="26"/>
      <c r="E117" s="27"/>
      <c r="F117" s="27"/>
      <c r="G117" s="28"/>
    </row>
    <row r="118" spans="2:7" ht="17.100000000000001" customHeight="1" x14ac:dyDescent="0.25">
      <c r="B118" s="20"/>
      <c r="C118" s="25"/>
      <c r="D118" s="26"/>
      <c r="E118" s="27"/>
      <c r="F118" s="27"/>
      <c r="G118" s="28"/>
    </row>
    <row r="119" spans="2:7" ht="17.100000000000001" customHeight="1" x14ac:dyDescent="0.25">
      <c r="B119" s="20"/>
      <c r="C119" s="25"/>
      <c r="D119" s="26"/>
      <c r="E119" s="27"/>
      <c r="F119" s="27"/>
      <c r="G119" s="28"/>
    </row>
    <row r="120" spans="2:7" ht="17.100000000000001" customHeight="1" x14ac:dyDescent="0.25">
      <c r="B120" s="20"/>
      <c r="C120" s="25"/>
      <c r="D120" s="26"/>
      <c r="E120" s="27"/>
      <c r="F120" s="27"/>
      <c r="G120" s="28"/>
    </row>
    <row r="121" spans="2:7" ht="17.100000000000001" customHeight="1" x14ac:dyDescent="0.25">
      <c r="B121" s="20"/>
      <c r="C121" s="25"/>
      <c r="D121" s="26"/>
      <c r="E121" s="27"/>
      <c r="F121" s="27"/>
      <c r="G121" s="28"/>
    </row>
    <row r="123" spans="2:7" ht="21" customHeight="1" x14ac:dyDescent="0.25">
      <c r="B123" s="2" t="s">
        <v>5</v>
      </c>
      <c r="C123" s="3"/>
      <c r="D123" s="3"/>
      <c r="E123" s="3"/>
      <c r="F123" s="3"/>
      <c r="G123" s="4"/>
    </row>
    <row r="124" spans="2:7" ht="29.1" customHeight="1" x14ac:dyDescent="0.25">
      <c r="B124" s="17"/>
      <c r="C124" s="49"/>
      <c r="D124" s="21" t="s">
        <v>13</v>
      </c>
      <c r="E124" s="22" t="s">
        <v>14</v>
      </c>
      <c r="F124" s="22" t="s">
        <v>15</v>
      </c>
      <c r="G124" s="23" t="s">
        <v>16</v>
      </c>
    </row>
    <row r="125" spans="2:7" ht="30" customHeight="1" x14ac:dyDescent="0.25">
      <c r="B125" s="18"/>
      <c r="C125" s="50" t="s">
        <v>34</v>
      </c>
      <c r="D125" s="36">
        <v>17</v>
      </c>
      <c r="E125" s="32">
        <f>D125/50*100</f>
        <v>34</v>
      </c>
      <c r="F125" s="32">
        <f>E125</f>
        <v>34</v>
      </c>
      <c r="G125" s="37">
        <f>F125</f>
        <v>34</v>
      </c>
    </row>
    <row r="126" spans="2:7" ht="17.100000000000001" customHeight="1" x14ac:dyDescent="0.25">
      <c r="B126" s="19"/>
      <c r="C126" s="51" t="s">
        <v>35</v>
      </c>
      <c r="D126" s="40">
        <v>7</v>
      </c>
      <c r="E126" s="34">
        <f>D126/50*100</f>
        <v>14.000000000000002</v>
      </c>
      <c r="F126" s="34">
        <f>E126</f>
        <v>14.000000000000002</v>
      </c>
      <c r="G126" s="41">
        <f>F126+G125</f>
        <v>48</v>
      </c>
    </row>
    <row r="127" spans="2:7" ht="17.100000000000001" customHeight="1" x14ac:dyDescent="0.25">
      <c r="B127" s="19"/>
      <c r="C127" s="52" t="s">
        <v>36</v>
      </c>
      <c r="D127" s="42">
        <v>14</v>
      </c>
      <c r="E127" s="34">
        <f t="shared" ref="E127:E130" si="6">D127/50*100</f>
        <v>28.000000000000004</v>
      </c>
      <c r="F127" s="34">
        <f t="shared" ref="F127:F130" si="7">E127</f>
        <v>28.000000000000004</v>
      </c>
      <c r="G127" s="41">
        <f t="shared" ref="G127:G130" si="8">F127+G126</f>
        <v>76</v>
      </c>
    </row>
    <row r="128" spans="2:7" ht="17.100000000000001" customHeight="1" x14ac:dyDescent="0.25">
      <c r="B128" s="19"/>
      <c r="C128" s="51" t="s">
        <v>37</v>
      </c>
      <c r="D128" s="40">
        <v>1</v>
      </c>
      <c r="E128" s="34">
        <f t="shared" si="6"/>
        <v>2</v>
      </c>
      <c r="F128" s="34">
        <f t="shared" si="7"/>
        <v>2</v>
      </c>
      <c r="G128" s="41">
        <f t="shared" si="8"/>
        <v>78</v>
      </c>
    </row>
    <row r="129" spans="2:7" ht="17.100000000000001" customHeight="1" x14ac:dyDescent="0.25">
      <c r="B129" s="19"/>
      <c r="C129" s="51" t="s">
        <v>38</v>
      </c>
      <c r="D129" s="40">
        <v>5</v>
      </c>
      <c r="E129" s="34">
        <f t="shared" si="6"/>
        <v>10</v>
      </c>
      <c r="F129" s="34">
        <f t="shared" si="7"/>
        <v>10</v>
      </c>
      <c r="G129" s="41">
        <f t="shared" si="8"/>
        <v>88</v>
      </c>
    </row>
    <row r="130" spans="2:7" ht="17.100000000000001" customHeight="1" x14ac:dyDescent="0.25">
      <c r="B130" s="19"/>
      <c r="C130" s="56" t="s">
        <v>33</v>
      </c>
      <c r="D130" s="38">
        <v>6</v>
      </c>
      <c r="E130" s="33">
        <f t="shared" si="6"/>
        <v>12</v>
      </c>
      <c r="F130" s="33">
        <f t="shared" si="7"/>
        <v>12</v>
      </c>
      <c r="G130" s="39">
        <f t="shared" si="8"/>
        <v>100</v>
      </c>
    </row>
    <row r="131" spans="2:7" ht="17.100000000000001" customHeight="1" x14ac:dyDescent="0.25">
      <c r="B131" s="20"/>
      <c r="C131" s="24" t="s">
        <v>17</v>
      </c>
      <c r="D131" s="12">
        <v>50</v>
      </c>
      <c r="E131" s="13">
        <v>100</v>
      </c>
      <c r="F131" s="13">
        <v>100</v>
      </c>
      <c r="G131" s="14"/>
    </row>
    <row r="132" spans="2:7" ht="17.100000000000001" customHeight="1" x14ac:dyDescent="0.25">
      <c r="B132" s="20"/>
      <c r="C132" s="25"/>
      <c r="D132" s="26"/>
      <c r="E132" s="27"/>
      <c r="F132" s="27"/>
      <c r="G132" s="28"/>
    </row>
    <row r="133" spans="2:7" ht="17.100000000000001" customHeight="1" x14ac:dyDescent="0.25">
      <c r="B133" s="20"/>
      <c r="C133" s="25"/>
      <c r="D133" s="26"/>
      <c r="E133" s="27"/>
      <c r="F133" s="27"/>
      <c r="G133" s="28"/>
    </row>
    <row r="134" spans="2:7" ht="17.100000000000001" customHeight="1" x14ac:dyDescent="0.25">
      <c r="B134" s="20"/>
      <c r="C134" s="25"/>
      <c r="D134" s="26"/>
      <c r="E134" s="27"/>
      <c r="F134" s="27"/>
      <c r="G134" s="28"/>
    </row>
    <row r="135" spans="2:7" ht="17.100000000000001" customHeight="1" x14ac:dyDescent="0.25">
      <c r="B135" s="20"/>
      <c r="C135" s="25"/>
      <c r="D135" s="26"/>
      <c r="E135" s="27"/>
      <c r="F135" s="27"/>
      <c r="G135" s="28"/>
    </row>
    <row r="136" spans="2:7" ht="17.100000000000001" customHeight="1" x14ac:dyDescent="0.25">
      <c r="B136" s="20"/>
      <c r="C136" s="25"/>
      <c r="D136" s="26"/>
      <c r="E136" s="27"/>
      <c r="F136" s="27"/>
      <c r="G136" s="28"/>
    </row>
    <row r="137" spans="2:7" ht="17.100000000000001" customHeight="1" x14ac:dyDescent="0.25">
      <c r="B137" s="20"/>
      <c r="C137" s="25"/>
      <c r="D137" s="26"/>
      <c r="E137" s="27"/>
      <c r="F137" s="27"/>
      <c r="G137" s="28"/>
    </row>
    <row r="138" spans="2:7" ht="17.100000000000001" customHeight="1" x14ac:dyDescent="0.25">
      <c r="B138" s="20"/>
      <c r="C138" s="25"/>
      <c r="D138" s="26"/>
      <c r="E138" s="27"/>
      <c r="F138" s="27"/>
      <c r="G138" s="28"/>
    </row>
    <row r="139" spans="2:7" ht="17.100000000000001" customHeight="1" x14ac:dyDescent="0.25">
      <c r="B139" s="20"/>
      <c r="C139" s="25"/>
      <c r="D139" s="26"/>
      <c r="E139" s="27"/>
      <c r="F139" s="27"/>
      <c r="G139" s="28"/>
    </row>
    <row r="140" spans="2:7" ht="17.100000000000001" customHeight="1" x14ac:dyDescent="0.25">
      <c r="B140" s="20"/>
      <c r="C140" s="25"/>
      <c r="D140" s="26"/>
      <c r="E140" s="27"/>
      <c r="F140" s="27"/>
      <c r="G140" s="28"/>
    </row>
    <row r="141" spans="2:7" ht="17.100000000000001" customHeight="1" x14ac:dyDescent="0.25">
      <c r="B141" s="20"/>
      <c r="C141" s="25"/>
      <c r="D141" s="26"/>
      <c r="E141" s="27"/>
      <c r="F141" s="27"/>
      <c r="G141" s="28"/>
    </row>
    <row r="142" spans="2:7" ht="17.100000000000001" customHeight="1" x14ac:dyDescent="0.25">
      <c r="B142" s="20"/>
      <c r="C142" s="25"/>
      <c r="D142" s="26"/>
      <c r="E142" s="27"/>
      <c r="F142" s="27"/>
      <c r="G142" s="28"/>
    </row>
    <row r="143" spans="2:7" ht="17.100000000000001" customHeight="1" x14ac:dyDescent="0.25">
      <c r="B143" s="20"/>
      <c r="C143" s="25"/>
      <c r="D143" s="26"/>
      <c r="E143" s="27"/>
      <c r="F143" s="27"/>
      <c r="G143" s="28"/>
    </row>
    <row r="144" spans="2:7" ht="17.100000000000001" customHeight="1" x14ac:dyDescent="0.25">
      <c r="B144" s="20"/>
      <c r="C144" s="25"/>
      <c r="D144" s="26"/>
      <c r="E144" s="27"/>
      <c r="F144" s="27"/>
      <c r="G144" s="28"/>
    </row>
    <row r="145" spans="2:7" ht="17.100000000000001" customHeight="1" x14ac:dyDescent="0.25">
      <c r="B145" s="20"/>
      <c r="C145" s="25"/>
      <c r="D145" s="26"/>
      <c r="E145" s="27"/>
      <c r="F145" s="27"/>
      <c r="G145" s="28"/>
    </row>
    <row r="146" spans="2:7" ht="17.100000000000001" customHeight="1" x14ac:dyDescent="0.25">
      <c r="B146" s="20"/>
      <c r="C146" s="25"/>
      <c r="D146" s="26"/>
      <c r="E146" s="27"/>
      <c r="F146" s="27"/>
      <c r="G146" s="28"/>
    </row>
    <row r="147" spans="2:7" ht="17.100000000000001" customHeight="1" x14ac:dyDescent="0.25">
      <c r="B147" s="20"/>
      <c r="C147" s="25"/>
      <c r="D147" s="26"/>
      <c r="E147" s="27"/>
      <c r="F147" s="27"/>
      <c r="G147" s="28"/>
    </row>
    <row r="149" spans="2:7" ht="21" customHeight="1" x14ac:dyDescent="0.25">
      <c r="B149" s="2" t="s">
        <v>6</v>
      </c>
      <c r="C149" s="3"/>
      <c r="D149" s="3"/>
      <c r="E149" s="3"/>
      <c r="F149" s="3"/>
      <c r="G149" s="4"/>
    </row>
    <row r="150" spans="2:7" ht="29.1" customHeight="1" x14ac:dyDescent="0.25">
      <c r="B150" s="17"/>
      <c r="C150" s="49"/>
      <c r="D150" s="21" t="s">
        <v>13</v>
      </c>
      <c r="E150" s="22" t="s">
        <v>14</v>
      </c>
      <c r="F150" s="22" t="s">
        <v>15</v>
      </c>
      <c r="G150" s="23" t="s">
        <v>16</v>
      </c>
    </row>
    <row r="151" spans="2:7" ht="17.100000000000001" customHeight="1" x14ac:dyDescent="0.25">
      <c r="B151" s="18"/>
      <c r="C151" s="53" t="s">
        <v>39</v>
      </c>
      <c r="D151" s="6">
        <v>37</v>
      </c>
      <c r="E151" s="32">
        <f>D151/50*100</f>
        <v>74</v>
      </c>
      <c r="F151" s="32">
        <f>E151</f>
        <v>74</v>
      </c>
      <c r="G151" s="8">
        <f>F151</f>
        <v>74</v>
      </c>
    </row>
    <row r="152" spans="2:7" ht="17.100000000000001" customHeight="1" x14ac:dyDescent="0.25">
      <c r="B152" s="19"/>
      <c r="C152" s="54" t="s">
        <v>40</v>
      </c>
      <c r="D152" s="30">
        <v>13</v>
      </c>
      <c r="E152" s="34">
        <f>D152/50*100</f>
        <v>26</v>
      </c>
      <c r="F152" s="34">
        <f>E152</f>
        <v>26</v>
      </c>
      <c r="G152" s="31">
        <f>F152+G151</f>
        <v>100</v>
      </c>
    </row>
    <row r="153" spans="2:7" ht="17.100000000000001" customHeight="1" x14ac:dyDescent="0.25">
      <c r="B153" s="20"/>
      <c r="C153" s="24" t="s">
        <v>17</v>
      </c>
      <c r="D153" s="12">
        <v>50</v>
      </c>
      <c r="E153" s="35">
        <v>100</v>
      </c>
      <c r="F153" s="35">
        <v>100</v>
      </c>
      <c r="G153" s="14"/>
    </row>
    <row r="154" spans="2:7" ht="17.100000000000001" customHeight="1" x14ac:dyDescent="0.25">
      <c r="B154" s="20"/>
      <c r="C154" s="25"/>
      <c r="D154" s="26"/>
      <c r="E154" s="27"/>
      <c r="F154" s="27"/>
      <c r="G154" s="28"/>
    </row>
    <row r="155" spans="2:7" ht="17.100000000000001" customHeight="1" x14ac:dyDescent="0.25">
      <c r="B155" s="20"/>
      <c r="C155" s="25"/>
      <c r="D155" s="26"/>
      <c r="E155" s="27"/>
      <c r="F155" s="27"/>
      <c r="G155" s="28"/>
    </row>
    <row r="156" spans="2:7" ht="17.100000000000001" customHeight="1" x14ac:dyDescent="0.25">
      <c r="B156" s="20"/>
      <c r="C156" s="25"/>
      <c r="D156" s="26"/>
      <c r="E156" s="27"/>
      <c r="F156" s="27"/>
      <c r="G156" s="28"/>
    </row>
    <row r="157" spans="2:7" ht="17.100000000000001" customHeight="1" x14ac:dyDescent="0.25">
      <c r="B157" s="20"/>
      <c r="C157" s="25"/>
      <c r="D157" s="26"/>
      <c r="E157" s="27"/>
      <c r="F157" s="27"/>
      <c r="G157" s="28"/>
    </row>
    <row r="158" spans="2:7" ht="17.100000000000001" customHeight="1" x14ac:dyDescent="0.25">
      <c r="B158" s="20"/>
      <c r="C158" s="25"/>
      <c r="D158" s="26"/>
      <c r="E158" s="27"/>
      <c r="F158" s="27"/>
      <c r="G158" s="28"/>
    </row>
    <row r="159" spans="2:7" ht="17.100000000000001" customHeight="1" x14ac:dyDescent="0.25">
      <c r="B159" s="20"/>
      <c r="C159" s="25"/>
      <c r="D159" s="26"/>
      <c r="E159" s="27"/>
      <c r="F159" s="27"/>
      <c r="G159" s="28"/>
    </row>
    <row r="160" spans="2:7" ht="17.100000000000001" customHeight="1" x14ac:dyDescent="0.25">
      <c r="B160" s="20"/>
      <c r="C160" s="25"/>
      <c r="D160" s="26"/>
      <c r="E160" s="27"/>
      <c r="F160" s="27"/>
      <c r="G160" s="28"/>
    </row>
    <row r="161" spans="2:13" ht="17.100000000000001" customHeight="1" x14ac:dyDescent="0.25">
      <c r="B161" s="20"/>
      <c r="C161" s="25"/>
      <c r="D161" s="26"/>
      <c r="E161" s="27"/>
      <c r="F161" s="27"/>
      <c r="G161" s="28"/>
    </row>
    <row r="162" spans="2:13" ht="17.100000000000001" customHeight="1" x14ac:dyDescent="0.25">
      <c r="B162" s="20"/>
      <c r="C162" s="25"/>
      <c r="D162" s="26"/>
      <c r="E162" s="27"/>
      <c r="F162" s="27"/>
      <c r="G162" s="28"/>
    </row>
    <row r="163" spans="2:13" ht="17.100000000000001" customHeight="1" x14ac:dyDescent="0.25">
      <c r="B163" s="20"/>
      <c r="C163" s="25"/>
      <c r="D163" s="26"/>
      <c r="E163" s="27"/>
      <c r="F163" s="27"/>
      <c r="G163" s="28"/>
    </row>
    <row r="164" spans="2:13" ht="17.100000000000001" customHeight="1" x14ac:dyDescent="0.25">
      <c r="B164" s="20"/>
      <c r="C164" s="25"/>
      <c r="D164" s="26"/>
      <c r="E164" s="27"/>
      <c r="F164" s="27"/>
      <c r="G164" s="28"/>
    </row>
    <row r="165" spans="2:13" ht="17.100000000000001" customHeight="1" x14ac:dyDescent="0.25">
      <c r="B165" s="20"/>
      <c r="C165" s="25"/>
      <c r="D165" s="26"/>
      <c r="E165" s="27"/>
      <c r="F165" s="27"/>
      <c r="G165" s="28"/>
    </row>
    <row r="166" spans="2:13" ht="17.100000000000001" customHeight="1" x14ac:dyDescent="0.25">
      <c r="B166" s="20"/>
      <c r="C166" s="25"/>
      <c r="D166" s="26"/>
      <c r="E166" s="27"/>
      <c r="F166" s="27"/>
      <c r="G166" s="28"/>
    </row>
    <row r="167" spans="2:13" ht="17.100000000000001" customHeight="1" x14ac:dyDescent="0.25">
      <c r="B167" s="20"/>
      <c r="C167" s="25"/>
      <c r="D167" s="26"/>
      <c r="E167" s="27"/>
      <c r="F167" s="27"/>
      <c r="G167" s="28"/>
    </row>
    <row r="168" spans="2:13" ht="17.100000000000001" customHeight="1" x14ac:dyDescent="0.25">
      <c r="B168" s="20"/>
      <c r="C168" s="25"/>
      <c r="D168" s="26"/>
      <c r="E168" s="27"/>
      <c r="F168" s="27"/>
      <c r="G168" s="28"/>
    </row>
    <row r="169" spans="2:13" ht="17.100000000000001" customHeight="1" x14ac:dyDescent="0.25">
      <c r="B169" s="20"/>
      <c r="C169" s="25"/>
      <c r="D169" s="26"/>
      <c r="E169" s="27"/>
      <c r="F169" s="27"/>
      <c r="G169" s="28"/>
    </row>
    <row r="171" spans="2:13" ht="54.95" customHeight="1" x14ac:dyDescent="0.25">
      <c r="B171" s="2" t="s">
        <v>7</v>
      </c>
      <c r="C171" s="3"/>
      <c r="D171" s="3"/>
      <c r="E171" s="3"/>
      <c r="F171" s="3"/>
      <c r="G171" s="4"/>
    </row>
    <row r="172" spans="2:13" ht="29.1" customHeight="1" x14ac:dyDescent="0.25">
      <c r="B172" s="17"/>
      <c r="C172" s="49"/>
      <c r="D172" s="21" t="s">
        <v>13</v>
      </c>
      <c r="E172" s="22" t="s">
        <v>14</v>
      </c>
      <c r="F172" s="22" t="s">
        <v>15</v>
      </c>
      <c r="G172" s="23" t="s">
        <v>16</v>
      </c>
    </row>
    <row r="173" spans="2:13" ht="17.100000000000001" customHeight="1" x14ac:dyDescent="0.25">
      <c r="B173" s="18"/>
      <c r="C173" s="53" t="s">
        <v>39</v>
      </c>
      <c r="D173" s="6">
        <v>14</v>
      </c>
      <c r="E173" s="32">
        <f>D173/50*100</f>
        <v>28.000000000000004</v>
      </c>
      <c r="F173" s="32">
        <f>E173</f>
        <v>28.000000000000004</v>
      </c>
      <c r="G173" s="8">
        <f>F173</f>
        <v>28.000000000000004</v>
      </c>
    </row>
    <row r="174" spans="2:13" ht="17.100000000000001" customHeight="1" x14ac:dyDescent="0.25">
      <c r="B174" s="19"/>
      <c r="C174" s="54" t="s">
        <v>40</v>
      </c>
      <c r="D174" s="30">
        <v>15</v>
      </c>
      <c r="E174" s="34">
        <f>D174/50*100</f>
        <v>30</v>
      </c>
      <c r="F174" s="34">
        <f>E174</f>
        <v>30</v>
      </c>
      <c r="G174" s="31">
        <f>F174+G173</f>
        <v>58</v>
      </c>
    </row>
    <row r="175" spans="2:13" ht="17.100000000000001" customHeight="1" x14ac:dyDescent="0.25">
      <c r="B175" s="19"/>
      <c r="C175" s="54" t="s">
        <v>41</v>
      </c>
      <c r="D175" s="30">
        <v>21</v>
      </c>
      <c r="E175" s="34">
        <f t="shared" ref="E175:E176" si="9">D175/50*100</f>
        <v>42</v>
      </c>
      <c r="F175" s="34">
        <f t="shared" ref="F175:F176" si="10">E175</f>
        <v>42</v>
      </c>
      <c r="G175" s="31">
        <f t="shared" ref="G175:G176" si="11">F175+G174</f>
        <v>100</v>
      </c>
      <c r="I175" s="29"/>
      <c r="J175" s="9"/>
      <c r="K175" s="10"/>
      <c r="L175" s="10"/>
      <c r="M175" s="11"/>
    </row>
    <row r="176" spans="2:13" ht="17.100000000000001" customHeight="1" x14ac:dyDescent="0.25">
      <c r="B176" s="19"/>
      <c r="C176" s="57" t="s">
        <v>42</v>
      </c>
      <c r="D176" s="9">
        <v>0</v>
      </c>
      <c r="E176" s="33">
        <f t="shared" si="9"/>
        <v>0</v>
      </c>
      <c r="F176" s="33">
        <f t="shared" si="10"/>
        <v>0</v>
      </c>
      <c r="G176" s="11">
        <f t="shared" si="11"/>
        <v>100</v>
      </c>
    </row>
    <row r="177" spans="2:7" ht="17.100000000000001" customHeight="1" x14ac:dyDescent="0.25">
      <c r="B177" s="20"/>
      <c r="C177" s="24" t="s">
        <v>17</v>
      </c>
      <c r="D177" s="12">
        <v>50</v>
      </c>
      <c r="E177" s="13">
        <v>100</v>
      </c>
      <c r="F177" s="13">
        <v>100</v>
      </c>
      <c r="G177" s="14"/>
    </row>
    <row r="178" spans="2:7" ht="17.100000000000001" customHeight="1" x14ac:dyDescent="0.25">
      <c r="B178" s="20"/>
      <c r="C178" s="25"/>
      <c r="D178" s="26"/>
      <c r="E178" s="27"/>
      <c r="F178" s="27"/>
      <c r="G178" s="28"/>
    </row>
    <row r="179" spans="2:7" ht="17.100000000000001" customHeight="1" x14ac:dyDescent="0.25">
      <c r="B179" s="20"/>
      <c r="C179" s="25"/>
      <c r="D179" s="26"/>
      <c r="E179" s="27"/>
      <c r="F179" s="27"/>
      <c r="G179" s="28"/>
    </row>
    <row r="180" spans="2:7" ht="17.100000000000001" customHeight="1" x14ac:dyDescent="0.25">
      <c r="B180" s="20"/>
      <c r="C180" s="25"/>
      <c r="D180" s="26"/>
      <c r="E180" s="27"/>
      <c r="F180" s="27"/>
      <c r="G180" s="28"/>
    </row>
    <row r="181" spans="2:7" ht="17.100000000000001" customHeight="1" x14ac:dyDescent="0.25">
      <c r="B181" s="20"/>
      <c r="C181" s="25"/>
      <c r="D181" s="26"/>
      <c r="E181" s="27"/>
      <c r="F181" s="27"/>
      <c r="G181" s="28"/>
    </row>
    <row r="182" spans="2:7" ht="17.100000000000001" customHeight="1" x14ac:dyDescent="0.25">
      <c r="B182" s="20"/>
      <c r="C182" s="25"/>
      <c r="D182" s="26"/>
      <c r="E182" s="27"/>
      <c r="F182" s="27"/>
      <c r="G182" s="28"/>
    </row>
    <row r="183" spans="2:7" ht="17.100000000000001" customHeight="1" x14ac:dyDescent="0.25">
      <c r="B183" s="20"/>
      <c r="C183" s="25"/>
      <c r="D183" s="26"/>
      <c r="E183" s="27"/>
      <c r="F183" s="27"/>
      <c r="G183" s="28"/>
    </row>
    <row r="184" spans="2:7" ht="17.100000000000001" customHeight="1" x14ac:dyDescent="0.25">
      <c r="B184" s="20"/>
      <c r="C184" s="25"/>
      <c r="D184" s="26"/>
      <c r="E184" s="27"/>
      <c r="F184" s="27"/>
      <c r="G184" s="28"/>
    </row>
    <row r="185" spans="2:7" ht="17.100000000000001" customHeight="1" x14ac:dyDescent="0.25">
      <c r="B185" s="20"/>
      <c r="C185" s="25"/>
      <c r="D185" s="26"/>
      <c r="E185" s="27"/>
      <c r="F185" s="27"/>
      <c r="G185" s="28"/>
    </row>
    <row r="186" spans="2:7" ht="17.100000000000001" customHeight="1" x14ac:dyDescent="0.25">
      <c r="B186" s="20"/>
      <c r="C186" s="25"/>
      <c r="D186" s="26"/>
      <c r="E186" s="27"/>
      <c r="F186" s="27"/>
      <c r="G186" s="28"/>
    </row>
    <row r="187" spans="2:7" ht="17.100000000000001" customHeight="1" x14ac:dyDescent="0.25">
      <c r="B187" s="20"/>
      <c r="C187" s="25"/>
      <c r="D187" s="26"/>
      <c r="E187" s="27"/>
      <c r="F187" s="27"/>
      <c r="G187" s="28"/>
    </row>
    <row r="188" spans="2:7" ht="17.100000000000001" customHeight="1" x14ac:dyDescent="0.25">
      <c r="B188" s="20"/>
      <c r="C188" s="25"/>
      <c r="D188" s="26"/>
      <c r="E188" s="27"/>
      <c r="F188" s="27"/>
      <c r="G188" s="28"/>
    </row>
    <row r="189" spans="2:7" ht="17.100000000000001" customHeight="1" x14ac:dyDescent="0.25">
      <c r="B189" s="20"/>
      <c r="C189" s="25"/>
      <c r="D189" s="26"/>
      <c r="E189" s="27"/>
      <c r="F189" s="27"/>
      <c r="G189" s="28"/>
    </row>
    <row r="190" spans="2:7" ht="17.100000000000001" customHeight="1" x14ac:dyDescent="0.25">
      <c r="B190" s="20"/>
      <c r="C190" s="25"/>
      <c r="D190" s="26"/>
      <c r="E190" s="27"/>
      <c r="F190" s="27"/>
      <c r="G190" s="28"/>
    </row>
    <row r="191" spans="2:7" ht="17.100000000000001" customHeight="1" x14ac:dyDescent="0.25">
      <c r="B191" s="20"/>
      <c r="C191" s="25"/>
      <c r="D191" s="26"/>
      <c r="E191" s="27"/>
      <c r="F191" s="27"/>
      <c r="G191" s="28"/>
    </row>
    <row r="192" spans="2:7" ht="17.100000000000001" customHeight="1" x14ac:dyDescent="0.25">
      <c r="B192" s="20"/>
      <c r="C192" s="25"/>
      <c r="D192" s="26"/>
      <c r="E192" s="27"/>
      <c r="F192" s="27"/>
      <c r="G192" s="28"/>
    </row>
    <row r="193" spans="2:7" ht="17.100000000000001" customHeight="1" x14ac:dyDescent="0.25">
      <c r="B193" s="20"/>
      <c r="C193" s="25"/>
      <c r="D193" s="26"/>
      <c r="E193" s="27"/>
      <c r="F193" s="27"/>
      <c r="G193" s="28"/>
    </row>
    <row r="195" spans="2:7" ht="71.099999999999994" customHeight="1" x14ac:dyDescent="0.25">
      <c r="B195" s="2" t="s">
        <v>8</v>
      </c>
      <c r="C195" s="3"/>
      <c r="D195" s="3"/>
      <c r="E195" s="3"/>
      <c r="F195" s="3"/>
      <c r="G195" s="4"/>
    </row>
    <row r="196" spans="2:7" ht="29.1" customHeight="1" x14ac:dyDescent="0.25">
      <c r="B196" s="17"/>
      <c r="C196" s="49"/>
      <c r="D196" s="21" t="s">
        <v>13</v>
      </c>
      <c r="E196" s="22" t="s">
        <v>14</v>
      </c>
      <c r="F196" s="22" t="s">
        <v>15</v>
      </c>
      <c r="G196" s="23" t="s">
        <v>16</v>
      </c>
    </row>
    <row r="197" spans="2:7" ht="17.100000000000001" customHeight="1" x14ac:dyDescent="0.25">
      <c r="B197" s="18"/>
      <c r="C197" s="53" t="s">
        <v>39</v>
      </c>
      <c r="D197" s="6">
        <v>11</v>
      </c>
      <c r="E197" s="32">
        <f>D197/50*100</f>
        <v>22</v>
      </c>
      <c r="F197" s="32">
        <f>E197</f>
        <v>22</v>
      </c>
      <c r="G197" s="8">
        <f>F197</f>
        <v>22</v>
      </c>
    </row>
    <row r="198" spans="2:7" ht="17.100000000000001" customHeight="1" x14ac:dyDescent="0.25">
      <c r="B198" s="19"/>
      <c r="C198" s="54" t="s">
        <v>40</v>
      </c>
      <c r="D198" s="30">
        <v>13</v>
      </c>
      <c r="E198" s="34">
        <f>D198/50*100</f>
        <v>26</v>
      </c>
      <c r="F198" s="34">
        <f>E198</f>
        <v>26</v>
      </c>
      <c r="G198" s="31">
        <f>F198+G197</f>
        <v>48</v>
      </c>
    </row>
    <row r="199" spans="2:7" ht="17.100000000000001" customHeight="1" x14ac:dyDescent="0.25">
      <c r="B199" s="19"/>
      <c r="C199" s="54" t="s">
        <v>41</v>
      </c>
      <c r="D199" s="30">
        <v>21</v>
      </c>
      <c r="E199" s="34">
        <f t="shared" ref="E199:E200" si="12">D199/50*100</f>
        <v>42</v>
      </c>
      <c r="F199" s="34">
        <f t="shared" ref="F199:F200" si="13">E199</f>
        <v>42</v>
      </c>
      <c r="G199" s="31">
        <f t="shared" ref="G199:G200" si="14">F199+G198</f>
        <v>90</v>
      </c>
    </row>
    <row r="200" spans="2:7" ht="17.100000000000001" customHeight="1" x14ac:dyDescent="0.25">
      <c r="B200" s="19"/>
      <c r="C200" s="57" t="s">
        <v>42</v>
      </c>
      <c r="D200" s="9">
        <v>5</v>
      </c>
      <c r="E200" s="33">
        <f t="shared" si="12"/>
        <v>10</v>
      </c>
      <c r="F200" s="33">
        <f t="shared" si="13"/>
        <v>10</v>
      </c>
      <c r="G200" s="11">
        <f t="shared" si="14"/>
        <v>100</v>
      </c>
    </row>
    <row r="201" spans="2:7" ht="17.100000000000001" customHeight="1" x14ac:dyDescent="0.25">
      <c r="B201" s="20"/>
      <c r="C201" s="24" t="s">
        <v>17</v>
      </c>
      <c r="D201" s="12">
        <v>50</v>
      </c>
      <c r="E201" s="13">
        <v>100</v>
      </c>
      <c r="F201" s="13">
        <v>100</v>
      </c>
      <c r="G201" s="14"/>
    </row>
    <row r="202" spans="2:7" ht="17.100000000000001" customHeight="1" x14ac:dyDescent="0.25">
      <c r="B202" s="20"/>
      <c r="C202" s="25"/>
      <c r="D202" s="26"/>
      <c r="E202" s="27"/>
      <c r="F202" s="27"/>
      <c r="G202" s="28"/>
    </row>
    <row r="203" spans="2:7" ht="17.100000000000001" customHeight="1" x14ac:dyDescent="0.25">
      <c r="B203" s="20"/>
      <c r="C203" s="25"/>
      <c r="D203" s="26"/>
      <c r="E203" s="27"/>
      <c r="F203" s="27"/>
      <c r="G203" s="28"/>
    </row>
    <row r="204" spans="2:7" ht="17.100000000000001" customHeight="1" x14ac:dyDescent="0.25">
      <c r="B204" s="20"/>
      <c r="C204" s="25"/>
      <c r="D204" s="26"/>
      <c r="E204" s="27"/>
      <c r="F204" s="27"/>
      <c r="G204" s="28"/>
    </row>
    <row r="205" spans="2:7" ht="17.100000000000001" customHeight="1" x14ac:dyDescent="0.25">
      <c r="B205" s="20"/>
      <c r="C205" s="25"/>
      <c r="D205" s="26"/>
      <c r="E205" s="27"/>
      <c r="F205" s="27"/>
      <c r="G205" s="28"/>
    </row>
    <row r="206" spans="2:7" ht="17.100000000000001" customHeight="1" x14ac:dyDescent="0.25">
      <c r="B206" s="20"/>
      <c r="C206" s="25"/>
      <c r="D206" s="26"/>
      <c r="E206" s="27"/>
      <c r="F206" s="27"/>
      <c r="G206" s="28"/>
    </row>
    <row r="207" spans="2:7" ht="17.100000000000001" customHeight="1" x14ac:dyDescent="0.25">
      <c r="B207" s="20"/>
      <c r="C207" s="25"/>
      <c r="D207" s="26"/>
      <c r="E207" s="27"/>
      <c r="F207" s="27"/>
      <c r="G207" s="28"/>
    </row>
    <row r="208" spans="2:7" ht="17.100000000000001" customHeight="1" x14ac:dyDescent="0.25">
      <c r="B208" s="20"/>
      <c r="C208" s="25"/>
      <c r="D208" s="26"/>
      <c r="E208" s="27"/>
      <c r="F208" s="27"/>
      <c r="G208" s="28"/>
    </row>
    <row r="209" spans="2:7" ht="17.100000000000001" customHeight="1" x14ac:dyDescent="0.25">
      <c r="B209" s="20"/>
      <c r="C209" s="25"/>
      <c r="D209" s="26"/>
      <c r="E209" s="27"/>
      <c r="F209" s="27"/>
      <c r="G209" s="28"/>
    </row>
    <row r="210" spans="2:7" ht="17.100000000000001" customHeight="1" x14ac:dyDescent="0.25">
      <c r="B210" s="20"/>
      <c r="C210" s="25"/>
      <c r="D210" s="26"/>
      <c r="E210" s="27"/>
      <c r="F210" s="27"/>
      <c r="G210" s="28"/>
    </row>
    <row r="211" spans="2:7" ht="17.100000000000001" customHeight="1" x14ac:dyDescent="0.25">
      <c r="B211" s="20"/>
      <c r="C211" s="25"/>
      <c r="D211" s="26"/>
      <c r="E211" s="27"/>
      <c r="F211" s="27"/>
      <c r="G211" s="28"/>
    </row>
    <row r="212" spans="2:7" ht="17.100000000000001" customHeight="1" x14ac:dyDescent="0.25">
      <c r="B212" s="20"/>
      <c r="C212" s="25"/>
      <c r="D212" s="26"/>
      <c r="E212" s="27"/>
      <c r="F212" s="27"/>
      <c r="G212" s="28"/>
    </row>
    <row r="213" spans="2:7" ht="17.100000000000001" customHeight="1" x14ac:dyDescent="0.25">
      <c r="B213" s="20"/>
      <c r="C213" s="25"/>
      <c r="D213" s="26"/>
      <c r="E213" s="27"/>
      <c r="F213" s="27"/>
      <c r="G213" s="28"/>
    </row>
    <row r="214" spans="2:7" ht="17.100000000000001" customHeight="1" x14ac:dyDescent="0.25">
      <c r="B214" s="20"/>
      <c r="C214" s="25"/>
      <c r="D214" s="26"/>
      <c r="E214" s="27"/>
      <c r="F214" s="27"/>
      <c r="G214" s="28"/>
    </row>
    <row r="215" spans="2:7" ht="17.100000000000001" customHeight="1" x14ac:dyDescent="0.25">
      <c r="B215" s="20"/>
      <c r="C215" s="25"/>
      <c r="D215" s="26"/>
      <c r="E215" s="27"/>
      <c r="F215" s="27"/>
      <c r="G215" s="28"/>
    </row>
    <row r="216" spans="2:7" ht="17.100000000000001" customHeight="1" x14ac:dyDescent="0.25">
      <c r="B216" s="20"/>
      <c r="C216" s="25"/>
      <c r="D216" s="26"/>
      <c r="E216" s="27"/>
      <c r="F216" s="27"/>
      <c r="G216" s="28"/>
    </row>
    <row r="217" spans="2:7" ht="17.100000000000001" customHeight="1" x14ac:dyDescent="0.25">
      <c r="B217" s="20"/>
      <c r="C217" s="25"/>
      <c r="D217" s="26"/>
      <c r="E217" s="27"/>
      <c r="F217" s="27"/>
      <c r="G217" s="28"/>
    </row>
    <row r="219" spans="2:7" ht="36" customHeight="1" x14ac:dyDescent="0.25">
      <c r="B219" s="2" t="s">
        <v>9</v>
      </c>
      <c r="C219" s="3"/>
      <c r="D219" s="3"/>
      <c r="E219" s="3"/>
      <c r="F219" s="3"/>
      <c r="G219" s="4"/>
    </row>
    <row r="220" spans="2:7" ht="29.1" customHeight="1" x14ac:dyDescent="0.25">
      <c r="B220" s="17"/>
      <c r="C220" s="49"/>
      <c r="D220" s="21" t="s">
        <v>13</v>
      </c>
      <c r="E220" s="22" t="s">
        <v>14</v>
      </c>
      <c r="F220" s="22" t="s">
        <v>15</v>
      </c>
      <c r="G220" s="23" t="s">
        <v>16</v>
      </c>
    </row>
    <row r="221" spans="2:7" ht="17.100000000000001" customHeight="1" x14ac:dyDescent="0.25">
      <c r="B221" s="18"/>
      <c r="C221" s="53" t="s">
        <v>39</v>
      </c>
      <c r="D221" s="6">
        <v>19</v>
      </c>
      <c r="E221" s="32">
        <f>D221/50*100</f>
        <v>38</v>
      </c>
      <c r="F221" s="32">
        <f>E221</f>
        <v>38</v>
      </c>
      <c r="G221" s="8">
        <f>F221</f>
        <v>38</v>
      </c>
    </row>
    <row r="222" spans="2:7" ht="17.100000000000001" customHeight="1" x14ac:dyDescent="0.25">
      <c r="B222" s="19"/>
      <c r="C222" s="54" t="s">
        <v>40</v>
      </c>
      <c r="D222" s="30">
        <v>2</v>
      </c>
      <c r="E222" s="34">
        <f>D222/50*100</f>
        <v>4</v>
      </c>
      <c r="F222" s="34">
        <f>E222</f>
        <v>4</v>
      </c>
      <c r="G222" s="31">
        <f>F222+G221</f>
        <v>42</v>
      </c>
    </row>
    <row r="223" spans="2:7" ht="17.100000000000001" customHeight="1" x14ac:dyDescent="0.25">
      <c r="B223" s="19"/>
      <c r="C223" s="54" t="s">
        <v>41</v>
      </c>
      <c r="D223" s="30">
        <v>24</v>
      </c>
      <c r="E223" s="34">
        <f t="shared" ref="E223:E224" si="15">D223/50*100</f>
        <v>48</v>
      </c>
      <c r="F223" s="34">
        <f t="shared" ref="F223:F224" si="16">E223</f>
        <v>48</v>
      </c>
      <c r="G223" s="31">
        <f t="shared" ref="G223:G224" si="17">F223+G222</f>
        <v>90</v>
      </c>
    </row>
    <row r="224" spans="2:7" ht="17.100000000000001" customHeight="1" x14ac:dyDescent="0.25">
      <c r="B224" s="19"/>
      <c r="C224" s="57" t="s">
        <v>42</v>
      </c>
      <c r="D224" s="9">
        <v>5</v>
      </c>
      <c r="E224" s="33">
        <f t="shared" si="15"/>
        <v>10</v>
      </c>
      <c r="F224" s="33">
        <f t="shared" si="16"/>
        <v>10</v>
      </c>
      <c r="G224" s="11">
        <f t="shared" si="17"/>
        <v>100</v>
      </c>
    </row>
    <row r="225" spans="2:7" ht="17.100000000000001" customHeight="1" x14ac:dyDescent="0.25">
      <c r="B225" s="20"/>
      <c r="C225" s="24" t="s">
        <v>17</v>
      </c>
      <c r="D225" s="12">
        <v>50</v>
      </c>
      <c r="E225" s="13">
        <v>100</v>
      </c>
      <c r="F225" s="13">
        <v>100</v>
      </c>
      <c r="G225" s="14"/>
    </row>
    <row r="226" spans="2:7" ht="17.100000000000001" customHeight="1" x14ac:dyDescent="0.25">
      <c r="B226" s="20"/>
      <c r="C226" s="25"/>
      <c r="D226" s="26"/>
      <c r="E226" s="27"/>
      <c r="F226" s="27"/>
      <c r="G226" s="28"/>
    </row>
    <row r="227" spans="2:7" ht="17.100000000000001" customHeight="1" x14ac:dyDescent="0.25">
      <c r="B227" s="20"/>
      <c r="C227" s="25"/>
      <c r="D227" s="26"/>
      <c r="E227" s="27"/>
      <c r="F227" s="27"/>
      <c r="G227" s="28"/>
    </row>
    <row r="228" spans="2:7" ht="17.100000000000001" customHeight="1" x14ac:dyDescent="0.25">
      <c r="B228" s="20"/>
      <c r="C228" s="25"/>
      <c r="D228" s="26"/>
      <c r="E228" s="27"/>
      <c r="F228" s="27"/>
      <c r="G228" s="28"/>
    </row>
    <row r="229" spans="2:7" ht="17.100000000000001" customHeight="1" x14ac:dyDescent="0.25">
      <c r="B229" s="20"/>
      <c r="C229" s="25"/>
      <c r="D229" s="26"/>
      <c r="E229" s="27"/>
      <c r="F229" s="27"/>
      <c r="G229" s="28"/>
    </row>
    <row r="230" spans="2:7" ht="17.100000000000001" customHeight="1" x14ac:dyDescent="0.25">
      <c r="B230" s="20"/>
      <c r="C230" s="25"/>
      <c r="D230" s="26"/>
      <c r="E230" s="27"/>
      <c r="F230" s="27"/>
      <c r="G230" s="28"/>
    </row>
    <row r="231" spans="2:7" ht="17.100000000000001" customHeight="1" x14ac:dyDescent="0.25">
      <c r="B231" s="20"/>
      <c r="C231" s="25"/>
      <c r="D231" s="26"/>
      <c r="E231" s="27"/>
      <c r="F231" s="27"/>
      <c r="G231" s="28"/>
    </row>
    <row r="232" spans="2:7" ht="17.100000000000001" customHeight="1" x14ac:dyDescent="0.25">
      <c r="B232" s="20"/>
      <c r="C232" s="25"/>
      <c r="D232" s="26"/>
      <c r="E232" s="27"/>
      <c r="F232" s="27"/>
      <c r="G232" s="28"/>
    </row>
    <row r="233" spans="2:7" ht="17.100000000000001" customHeight="1" x14ac:dyDescent="0.25">
      <c r="B233" s="20"/>
      <c r="C233" s="25"/>
      <c r="D233" s="26"/>
      <c r="E233" s="27"/>
      <c r="F233" s="27"/>
      <c r="G233" s="28"/>
    </row>
    <row r="234" spans="2:7" ht="17.100000000000001" customHeight="1" x14ac:dyDescent="0.25">
      <c r="B234" s="20"/>
      <c r="C234" s="25"/>
      <c r="D234" s="26"/>
      <c r="E234" s="27"/>
      <c r="F234" s="27"/>
      <c r="G234" s="28"/>
    </row>
    <row r="235" spans="2:7" ht="17.100000000000001" customHeight="1" x14ac:dyDescent="0.25">
      <c r="B235" s="20"/>
      <c r="C235" s="25"/>
      <c r="D235" s="26"/>
      <c r="E235" s="27"/>
      <c r="F235" s="27"/>
      <c r="G235" s="28"/>
    </row>
    <row r="236" spans="2:7" ht="17.100000000000001" customHeight="1" x14ac:dyDescent="0.25">
      <c r="B236" s="20"/>
      <c r="C236" s="25"/>
      <c r="D236" s="26"/>
      <c r="E236" s="27"/>
      <c r="F236" s="27"/>
      <c r="G236" s="28"/>
    </row>
    <row r="237" spans="2:7" ht="17.100000000000001" customHeight="1" x14ac:dyDescent="0.25">
      <c r="B237" s="20"/>
      <c r="C237" s="25"/>
      <c r="D237" s="26"/>
      <c r="E237" s="27"/>
      <c r="F237" s="27"/>
      <c r="G237" s="28"/>
    </row>
    <row r="238" spans="2:7" ht="17.100000000000001" customHeight="1" x14ac:dyDescent="0.25">
      <c r="B238" s="20"/>
      <c r="C238" s="25"/>
      <c r="D238" s="26"/>
      <c r="E238" s="27"/>
      <c r="F238" s="27"/>
      <c r="G238" s="28"/>
    </row>
    <row r="239" spans="2:7" ht="17.100000000000001" customHeight="1" x14ac:dyDescent="0.25">
      <c r="B239" s="20"/>
      <c r="C239" s="25"/>
      <c r="D239" s="26"/>
      <c r="E239" s="27"/>
      <c r="F239" s="27"/>
      <c r="G239" s="28"/>
    </row>
    <row r="240" spans="2:7" ht="17.100000000000001" customHeight="1" x14ac:dyDescent="0.25">
      <c r="B240" s="20"/>
      <c r="C240" s="25"/>
      <c r="D240" s="26"/>
      <c r="E240" s="27"/>
      <c r="F240" s="27"/>
      <c r="G240" s="28"/>
    </row>
    <row r="241" spans="2:14" ht="17.100000000000001" customHeight="1" x14ac:dyDescent="0.25">
      <c r="B241" s="20"/>
      <c r="C241" s="25"/>
      <c r="D241" s="26"/>
      <c r="E241" s="27"/>
      <c r="F241" s="27"/>
      <c r="G241" s="28"/>
    </row>
    <row r="243" spans="2:14" ht="54.95" customHeight="1" x14ac:dyDescent="0.25">
      <c r="B243" s="2" t="s">
        <v>10</v>
      </c>
      <c r="C243" s="3"/>
      <c r="D243" s="3"/>
      <c r="E243" s="3"/>
      <c r="F243" s="3"/>
      <c r="G243" s="4"/>
    </row>
    <row r="244" spans="2:14" ht="29.1" customHeight="1" x14ac:dyDescent="0.25">
      <c r="B244" s="17"/>
      <c r="C244" s="49"/>
      <c r="D244" s="21" t="s">
        <v>13</v>
      </c>
      <c r="E244" s="22" t="s">
        <v>14</v>
      </c>
      <c r="F244" s="22" t="s">
        <v>15</v>
      </c>
      <c r="G244" s="23" t="s">
        <v>16</v>
      </c>
    </row>
    <row r="245" spans="2:14" ht="17.100000000000001" customHeight="1" x14ac:dyDescent="0.25">
      <c r="B245" s="18"/>
      <c r="C245" s="53" t="s">
        <v>39</v>
      </c>
      <c r="D245" s="6">
        <v>2</v>
      </c>
      <c r="E245" s="32">
        <f>D245/50*100</f>
        <v>4</v>
      </c>
      <c r="F245" s="32">
        <f>E245</f>
        <v>4</v>
      </c>
      <c r="G245" s="8">
        <f>F245</f>
        <v>4</v>
      </c>
      <c r="J245" s="5"/>
      <c r="K245" s="6"/>
      <c r="L245" s="7"/>
      <c r="M245" s="7"/>
      <c r="N245" s="8"/>
    </row>
    <row r="246" spans="2:14" ht="17.100000000000001" customHeight="1" x14ac:dyDescent="0.25">
      <c r="B246" s="19"/>
      <c r="C246" s="54" t="s">
        <v>40</v>
      </c>
      <c r="D246" s="30">
        <v>28</v>
      </c>
      <c r="E246" s="34">
        <f>D246/50*100</f>
        <v>56.000000000000007</v>
      </c>
      <c r="F246" s="34">
        <f>E246</f>
        <v>56.000000000000007</v>
      </c>
      <c r="G246" s="31">
        <f>F246+G245</f>
        <v>60.000000000000007</v>
      </c>
    </row>
    <row r="247" spans="2:14" ht="17.100000000000001" customHeight="1" x14ac:dyDescent="0.25">
      <c r="B247" s="19"/>
      <c r="C247" s="54" t="s">
        <v>41</v>
      </c>
      <c r="D247" s="30">
        <v>17</v>
      </c>
      <c r="E247" s="34">
        <f t="shared" ref="E247:E248" si="18">D247/50*100</f>
        <v>34</v>
      </c>
      <c r="F247" s="34">
        <f t="shared" ref="F247:F248" si="19">E247</f>
        <v>34</v>
      </c>
      <c r="G247" s="31">
        <f t="shared" ref="G247:G248" si="20">F247+G246</f>
        <v>94</v>
      </c>
    </row>
    <row r="248" spans="2:14" ht="17.100000000000001" customHeight="1" x14ac:dyDescent="0.25">
      <c r="B248" s="19"/>
      <c r="C248" s="57" t="s">
        <v>42</v>
      </c>
      <c r="D248" s="9">
        <v>3</v>
      </c>
      <c r="E248" s="33">
        <f t="shared" si="18"/>
        <v>6</v>
      </c>
      <c r="F248" s="33">
        <f t="shared" si="19"/>
        <v>6</v>
      </c>
      <c r="G248" s="11">
        <f t="shared" si="20"/>
        <v>100</v>
      </c>
    </row>
    <row r="249" spans="2:14" ht="17.100000000000001" customHeight="1" x14ac:dyDescent="0.25">
      <c r="B249" s="20"/>
      <c r="C249" s="24" t="s">
        <v>17</v>
      </c>
      <c r="D249" s="12">
        <v>50</v>
      </c>
      <c r="E249" s="13">
        <v>100</v>
      </c>
      <c r="F249" s="13">
        <v>100</v>
      </c>
      <c r="G249" s="14"/>
    </row>
    <row r="250" spans="2:14" ht="17.100000000000001" customHeight="1" x14ac:dyDescent="0.25">
      <c r="B250" s="20"/>
      <c r="C250" s="25"/>
      <c r="D250" s="26"/>
      <c r="E250" s="27"/>
      <c r="F250" s="27"/>
      <c r="G250" s="28"/>
    </row>
    <row r="251" spans="2:14" ht="17.100000000000001" customHeight="1" x14ac:dyDescent="0.25">
      <c r="B251" s="20"/>
      <c r="C251" s="25"/>
      <c r="D251" s="26"/>
      <c r="E251" s="27"/>
      <c r="F251" s="27"/>
      <c r="G251" s="28"/>
    </row>
    <row r="252" spans="2:14" ht="17.100000000000001" customHeight="1" x14ac:dyDescent="0.25">
      <c r="B252" s="20"/>
      <c r="C252" s="25"/>
      <c r="D252" s="26"/>
      <c r="E252" s="27"/>
      <c r="F252" s="27"/>
      <c r="G252" s="28"/>
    </row>
    <row r="253" spans="2:14" ht="17.100000000000001" customHeight="1" x14ac:dyDescent="0.25">
      <c r="B253" s="20"/>
      <c r="C253" s="25"/>
      <c r="D253" s="26"/>
      <c r="E253" s="27"/>
      <c r="F253" s="27"/>
      <c r="G253" s="28"/>
    </row>
    <row r="254" spans="2:14" ht="17.100000000000001" customHeight="1" x14ac:dyDescent="0.25">
      <c r="B254" s="20"/>
      <c r="C254" s="25"/>
      <c r="D254" s="26"/>
      <c r="E254" s="27"/>
      <c r="F254" s="27"/>
      <c r="G254" s="28"/>
    </row>
    <row r="255" spans="2:14" ht="17.100000000000001" customHeight="1" x14ac:dyDescent="0.25">
      <c r="B255" s="20"/>
      <c r="C255" s="25"/>
      <c r="D255" s="26"/>
      <c r="E255" s="27"/>
      <c r="F255" s="27"/>
      <c r="G255" s="28"/>
    </row>
    <row r="256" spans="2:14" ht="17.100000000000001" customHeight="1" x14ac:dyDescent="0.25">
      <c r="B256" s="20"/>
      <c r="C256" s="25"/>
      <c r="D256" s="26"/>
      <c r="E256" s="27"/>
      <c r="F256" s="27"/>
      <c r="G256" s="28"/>
    </row>
    <row r="257" spans="2:7" ht="17.100000000000001" customHeight="1" x14ac:dyDescent="0.25">
      <c r="B257" s="20"/>
      <c r="C257" s="25"/>
      <c r="D257" s="26"/>
      <c r="E257" s="27"/>
      <c r="F257" s="27"/>
      <c r="G257" s="28"/>
    </row>
    <row r="258" spans="2:7" ht="17.100000000000001" customHeight="1" x14ac:dyDescent="0.25">
      <c r="B258" s="20"/>
      <c r="C258" s="25"/>
      <c r="D258" s="26"/>
      <c r="E258" s="27"/>
      <c r="F258" s="27"/>
      <c r="G258" s="28"/>
    </row>
    <row r="259" spans="2:7" ht="17.100000000000001" customHeight="1" x14ac:dyDescent="0.25">
      <c r="B259" s="20"/>
      <c r="C259" s="25"/>
      <c r="D259" s="26"/>
      <c r="E259" s="27"/>
      <c r="F259" s="27"/>
      <c r="G259" s="28"/>
    </row>
    <row r="260" spans="2:7" ht="17.100000000000001" customHeight="1" x14ac:dyDescent="0.25">
      <c r="B260" s="20"/>
      <c r="C260" s="25"/>
      <c r="D260" s="26"/>
      <c r="E260" s="27"/>
      <c r="F260" s="27"/>
      <c r="G260" s="28"/>
    </row>
    <row r="261" spans="2:7" ht="17.100000000000001" customHeight="1" x14ac:dyDescent="0.25">
      <c r="B261" s="20"/>
      <c r="C261" s="25"/>
      <c r="D261" s="26"/>
      <c r="E261" s="27"/>
      <c r="F261" s="27"/>
      <c r="G261" s="28"/>
    </row>
    <row r="262" spans="2:7" ht="17.100000000000001" customHeight="1" x14ac:dyDescent="0.25">
      <c r="B262" s="20"/>
      <c r="C262" s="25"/>
      <c r="D262" s="26"/>
      <c r="E262" s="27"/>
      <c r="F262" s="27"/>
      <c r="G262" s="28"/>
    </row>
    <row r="263" spans="2:7" ht="17.100000000000001" customHeight="1" x14ac:dyDescent="0.25">
      <c r="B263" s="20"/>
      <c r="C263" s="25"/>
      <c r="D263" s="26"/>
      <c r="E263" s="27"/>
      <c r="F263" s="27"/>
      <c r="G263" s="28"/>
    </row>
    <row r="264" spans="2:7" ht="17.100000000000001" customHeight="1" x14ac:dyDescent="0.25">
      <c r="B264" s="20"/>
      <c r="C264" s="25"/>
      <c r="D264" s="26"/>
      <c r="E264" s="27"/>
      <c r="F264" s="27"/>
      <c r="G264" s="28"/>
    </row>
    <row r="265" spans="2:7" ht="17.100000000000001" customHeight="1" x14ac:dyDescent="0.25">
      <c r="B265" s="20"/>
      <c r="C265" s="25"/>
      <c r="D265" s="26"/>
      <c r="E265" s="27"/>
      <c r="F265" s="27"/>
      <c r="G265" s="28"/>
    </row>
    <row r="267" spans="2:7" ht="36" customHeight="1" x14ac:dyDescent="0.25">
      <c r="B267" s="2" t="s">
        <v>11</v>
      </c>
      <c r="C267" s="3"/>
      <c r="D267" s="3"/>
      <c r="E267" s="3"/>
      <c r="F267" s="3"/>
      <c r="G267" s="4"/>
    </row>
    <row r="268" spans="2:7" ht="29.1" customHeight="1" x14ac:dyDescent="0.25">
      <c r="B268" s="17"/>
      <c r="C268" s="49"/>
      <c r="D268" s="21" t="s">
        <v>13</v>
      </c>
      <c r="E268" s="22" t="s">
        <v>14</v>
      </c>
      <c r="F268" s="22" t="s">
        <v>15</v>
      </c>
      <c r="G268" s="23" t="s">
        <v>16</v>
      </c>
    </row>
    <row r="269" spans="2:7" ht="17.100000000000001" customHeight="1" x14ac:dyDescent="0.25">
      <c r="B269" s="18"/>
      <c r="C269" s="53" t="s">
        <v>39</v>
      </c>
      <c r="D269" s="6">
        <v>28</v>
      </c>
      <c r="E269" s="32">
        <f>D269/50*100</f>
        <v>56.000000000000007</v>
      </c>
      <c r="F269" s="32">
        <f>E269</f>
        <v>56.000000000000007</v>
      </c>
      <c r="G269" s="8">
        <f>F269</f>
        <v>56.000000000000007</v>
      </c>
    </row>
    <row r="270" spans="2:7" ht="17.100000000000001" customHeight="1" x14ac:dyDescent="0.25">
      <c r="B270" s="19"/>
      <c r="C270" s="54" t="s">
        <v>40</v>
      </c>
      <c r="D270" s="30">
        <v>4</v>
      </c>
      <c r="E270" s="34">
        <f>D270/50*100</f>
        <v>8</v>
      </c>
      <c r="F270" s="34">
        <f>E270</f>
        <v>8</v>
      </c>
      <c r="G270" s="31">
        <f>F270+G269</f>
        <v>64</v>
      </c>
    </row>
    <row r="271" spans="2:7" ht="17.100000000000001" customHeight="1" x14ac:dyDescent="0.25">
      <c r="B271" s="19"/>
      <c r="C271" s="54" t="s">
        <v>41</v>
      </c>
      <c r="D271" s="30">
        <v>17</v>
      </c>
      <c r="E271" s="34">
        <f t="shared" ref="E271:E272" si="21">D271/50*100</f>
        <v>34</v>
      </c>
      <c r="F271" s="34">
        <f t="shared" ref="F271:F272" si="22">E271</f>
        <v>34</v>
      </c>
      <c r="G271" s="31">
        <f t="shared" ref="G271:G272" si="23">F271+G270</f>
        <v>98</v>
      </c>
    </row>
    <row r="272" spans="2:7" ht="17.100000000000001" customHeight="1" x14ac:dyDescent="0.25">
      <c r="B272" s="19"/>
      <c r="C272" s="57" t="s">
        <v>42</v>
      </c>
      <c r="D272" s="9">
        <v>1</v>
      </c>
      <c r="E272" s="33">
        <f t="shared" si="21"/>
        <v>2</v>
      </c>
      <c r="F272" s="33">
        <f t="shared" si="22"/>
        <v>2</v>
      </c>
      <c r="G272" s="11">
        <f t="shared" si="23"/>
        <v>100</v>
      </c>
    </row>
    <row r="273" spans="2:7" ht="17.100000000000001" customHeight="1" x14ac:dyDescent="0.25">
      <c r="B273" s="20"/>
      <c r="C273" s="24" t="s">
        <v>17</v>
      </c>
      <c r="D273" s="12">
        <v>50</v>
      </c>
      <c r="E273" s="13">
        <v>100</v>
      </c>
      <c r="F273" s="13">
        <v>100</v>
      </c>
      <c r="G273" s="14"/>
    </row>
    <row r="298" spans="2:7" ht="15" x14ac:dyDescent="0.25">
      <c r="B298" s="2">
        <v>10</v>
      </c>
      <c r="C298" s="3"/>
      <c r="D298" s="3"/>
      <c r="E298" s="3"/>
      <c r="F298" s="3"/>
      <c r="G298" s="4"/>
    </row>
    <row r="301" spans="2:7" ht="31.5" x14ac:dyDescent="0.25">
      <c r="C301" s="70"/>
      <c r="D301" s="58" t="s">
        <v>13</v>
      </c>
      <c r="E301" s="59" t="s">
        <v>14</v>
      </c>
      <c r="F301" s="23" t="s">
        <v>15</v>
      </c>
    </row>
    <row r="302" spans="2:7" x14ac:dyDescent="0.25">
      <c r="C302" s="47" t="s">
        <v>43</v>
      </c>
      <c r="D302" s="60">
        <v>42</v>
      </c>
      <c r="E302" s="61">
        <f t="shared" ref="E302:E307" si="24">D302/125*100</f>
        <v>33.6</v>
      </c>
      <c r="F302" s="61">
        <f t="shared" ref="F302:F307" si="25">E302</f>
        <v>33.6</v>
      </c>
    </row>
    <row r="303" spans="2:7" x14ac:dyDescent="0.25">
      <c r="C303" s="68" t="s">
        <v>44</v>
      </c>
      <c r="D303" s="62">
        <v>3</v>
      </c>
      <c r="E303" s="61">
        <f t="shared" si="24"/>
        <v>2.4</v>
      </c>
      <c r="F303" s="61">
        <f t="shared" si="25"/>
        <v>2.4</v>
      </c>
    </row>
    <row r="304" spans="2:7" x14ac:dyDescent="0.25">
      <c r="C304" s="69" t="s">
        <v>45</v>
      </c>
      <c r="D304" s="63">
        <v>9</v>
      </c>
      <c r="E304" s="61">
        <f t="shared" si="24"/>
        <v>7.1999999999999993</v>
      </c>
      <c r="F304" s="61">
        <f t="shared" si="25"/>
        <v>7.1999999999999993</v>
      </c>
    </row>
    <row r="305" spans="3:6" x14ac:dyDescent="0.25">
      <c r="C305" s="68" t="s">
        <v>46</v>
      </c>
      <c r="D305" s="62">
        <v>5</v>
      </c>
      <c r="E305" s="61">
        <f t="shared" si="24"/>
        <v>4</v>
      </c>
      <c r="F305" s="61">
        <f t="shared" si="25"/>
        <v>4</v>
      </c>
    </row>
    <row r="306" spans="3:6" x14ac:dyDescent="0.25">
      <c r="C306" s="68" t="s">
        <v>47</v>
      </c>
      <c r="D306" s="62">
        <v>4</v>
      </c>
      <c r="E306" s="61">
        <f t="shared" si="24"/>
        <v>3.2</v>
      </c>
      <c r="F306" s="61">
        <f t="shared" si="25"/>
        <v>3.2</v>
      </c>
    </row>
    <row r="307" spans="3:6" x14ac:dyDescent="0.25">
      <c r="C307" s="68" t="s">
        <v>48</v>
      </c>
      <c r="D307" s="62">
        <v>5</v>
      </c>
      <c r="E307" s="61">
        <f t="shared" si="24"/>
        <v>4</v>
      </c>
      <c r="F307" s="61">
        <f t="shared" si="25"/>
        <v>4</v>
      </c>
    </row>
    <row r="308" spans="3:6" x14ac:dyDescent="0.25">
      <c r="C308" s="68" t="s">
        <v>33</v>
      </c>
      <c r="D308" s="62">
        <v>9</v>
      </c>
      <c r="E308" s="61">
        <f t="shared" ref="E308" si="26">D308/125*100</f>
        <v>7.1999999999999993</v>
      </c>
      <c r="F308" s="61">
        <f t="shared" ref="F308" si="27">E308</f>
        <v>7.1999999999999993</v>
      </c>
    </row>
    <row r="309" spans="3:6" x14ac:dyDescent="0.25">
      <c r="C309" s="64" t="s">
        <v>17</v>
      </c>
      <c r="D309" s="65">
        <v>125</v>
      </c>
      <c r="E309" s="66"/>
      <c r="F309" s="67"/>
    </row>
    <row r="329" spans="2:7" ht="15" x14ac:dyDescent="0.25">
      <c r="B329" s="2">
        <v>11</v>
      </c>
      <c r="C329" s="3"/>
      <c r="D329" s="3"/>
      <c r="E329" s="3"/>
      <c r="F329" s="3"/>
      <c r="G329" s="4"/>
    </row>
    <row r="332" spans="2:7" ht="31.5" x14ac:dyDescent="0.25">
      <c r="C332" s="70"/>
      <c r="D332" s="58" t="s">
        <v>13</v>
      </c>
      <c r="E332" s="59" t="s">
        <v>14</v>
      </c>
      <c r="F332" s="23" t="s">
        <v>15</v>
      </c>
    </row>
    <row r="333" spans="2:7" x14ac:dyDescent="0.25">
      <c r="C333" s="47" t="s">
        <v>49</v>
      </c>
      <c r="D333" s="60">
        <v>0</v>
      </c>
      <c r="E333" s="61">
        <f t="shared" ref="E333:E338" si="28">D333/125*100</f>
        <v>0</v>
      </c>
      <c r="F333" s="61">
        <f t="shared" ref="F333:F338" si="29">E333</f>
        <v>0</v>
      </c>
    </row>
    <row r="334" spans="2:7" x14ac:dyDescent="0.25">
      <c r="C334" s="68" t="s">
        <v>50</v>
      </c>
      <c r="D334" s="62">
        <v>12</v>
      </c>
      <c r="E334" s="61">
        <f t="shared" si="28"/>
        <v>9.6</v>
      </c>
      <c r="F334" s="61">
        <f t="shared" si="29"/>
        <v>9.6</v>
      </c>
    </row>
    <row r="335" spans="2:7" x14ac:dyDescent="0.25">
      <c r="C335" s="69" t="s">
        <v>51</v>
      </c>
      <c r="D335" s="63">
        <v>30</v>
      </c>
      <c r="E335" s="61">
        <f t="shared" si="28"/>
        <v>24</v>
      </c>
      <c r="F335" s="61">
        <f t="shared" si="29"/>
        <v>24</v>
      </c>
    </row>
    <row r="336" spans="2:7" x14ac:dyDescent="0.25">
      <c r="C336" s="68" t="s">
        <v>52</v>
      </c>
      <c r="D336" s="62">
        <v>10</v>
      </c>
      <c r="E336" s="61">
        <f t="shared" si="28"/>
        <v>8</v>
      </c>
      <c r="F336" s="61">
        <f t="shared" si="29"/>
        <v>8</v>
      </c>
    </row>
    <row r="337" spans="3:6" x14ac:dyDescent="0.25">
      <c r="C337" s="68" t="s">
        <v>53</v>
      </c>
      <c r="D337" s="62">
        <v>54</v>
      </c>
      <c r="E337" s="61">
        <f t="shared" si="28"/>
        <v>43.2</v>
      </c>
      <c r="F337" s="61">
        <f t="shared" si="29"/>
        <v>43.2</v>
      </c>
    </row>
    <row r="338" spans="3:6" x14ac:dyDescent="0.25">
      <c r="C338" s="68" t="s">
        <v>54</v>
      </c>
      <c r="D338" s="62">
        <v>19</v>
      </c>
      <c r="E338" s="61">
        <f t="shared" si="28"/>
        <v>15.2</v>
      </c>
      <c r="F338" s="61">
        <f t="shared" si="29"/>
        <v>15.2</v>
      </c>
    </row>
    <row r="339" spans="3:6" x14ac:dyDescent="0.25">
      <c r="C339" s="71" t="s">
        <v>33</v>
      </c>
      <c r="D339" s="62">
        <v>20</v>
      </c>
      <c r="E339" s="61">
        <f t="shared" ref="E339" si="30">D339/125*100</f>
        <v>16</v>
      </c>
      <c r="F339" s="61">
        <f t="shared" ref="F339" si="31">E339</f>
        <v>16</v>
      </c>
    </row>
    <row r="340" spans="3:6" x14ac:dyDescent="0.25">
      <c r="C340" s="64" t="s">
        <v>17</v>
      </c>
      <c r="D340" s="65">
        <v>125</v>
      </c>
      <c r="E340" s="66"/>
      <c r="F340" s="67"/>
    </row>
    <row r="359" spans="2:7" ht="15" x14ac:dyDescent="0.25">
      <c r="B359" s="2">
        <v>12</v>
      </c>
      <c r="C359" s="3"/>
      <c r="D359" s="3"/>
      <c r="E359" s="3"/>
      <c r="F359" s="3"/>
      <c r="G359" s="4"/>
    </row>
    <row r="362" spans="2:7" ht="31.5" x14ac:dyDescent="0.25">
      <c r="C362" s="70"/>
      <c r="D362" s="58" t="s">
        <v>13</v>
      </c>
      <c r="E362" s="59" t="s">
        <v>14</v>
      </c>
      <c r="F362" s="23" t="s">
        <v>15</v>
      </c>
    </row>
    <row r="363" spans="2:7" x14ac:dyDescent="0.25">
      <c r="C363" s="47" t="s">
        <v>55</v>
      </c>
      <c r="D363" s="60">
        <v>15</v>
      </c>
      <c r="E363" s="61">
        <f t="shared" ref="E363:E368" si="32">D363/125*100</f>
        <v>12</v>
      </c>
      <c r="F363" s="61">
        <f t="shared" ref="F363:F368" si="33">E363</f>
        <v>12</v>
      </c>
    </row>
    <row r="364" spans="2:7" x14ac:dyDescent="0.25">
      <c r="C364" s="68" t="s">
        <v>56</v>
      </c>
      <c r="D364" s="62">
        <v>34</v>
      </c>
      <c r="E364" s="61">
        <f t="shared" si="32"/>
        <v>27.200000000000003</v>
      </c>
      <c r="F364" s="61">
        <f t="shared" si="33"/>
        <v>27.200000000000003</v>
      </c>
    </row>
    <row r="365" spans="2:7" x14ac:dyDescent="0.25">
      <c r="C365" s="69" t="s">
        <v>57</v>
      </c>
      <c r="D365" s="63">
        <v>13</v>
      </c>
      <c r="E365" s="61">
        <f t="shared" si="32"/>
        <v>10.4</v>
      </c>
      <c r="F365" s="61">
        <f t="shared" si="33"/>
        <v>10.4</v>
      </c>
    </row>
    <row r="366" spans="2:7" x14ac:dyDescent="0.25">
      <c r="C366" s="68" t="s">
        <v>58</v>
      </c>
      <c r="D366" s="62">
        <v>5</v>
      </c>
      <c r="E366" s="61">
        <f t="shared" si="32"/>
        <v>4</v>
      </c>
      <c r="F366" s="61">
        <f t="shared" si="33"/>
        <v>4</v>
      </c>
    </row>
    <row r="367" spans="2:7" x14ac:dyDescent="0.25">
      <c r="C367" s="68" t="s">
        <v>59</v>
      </c>
      <c r="D367" s="62">
        <v>11</v>
      </c>
      <c r="E367" s="61">
        <f t="shared" si="32"/>
        <v>8.7999999999999989</v>
      </c>
      <c r="F367" s="61">
        <f t="shared" si="33"/>
        <v>8.7999999999999989</v>
      </c>
    </row>
    <row r="368" spans="2:7" x14ac:dyDescent="0.25">
      <c r="C368" s="71" t="s">
        <v>33</v>
      </c>
      <c r="D368" s="62">
        <v>12</v>
      </c>
      <c r="E368" s="61">
        <f t="shared" si="32"/>
        <v>9.6</v>
      </c>
      <c r="F368" s="61">
        <f t="shared" si="33"/>
        <v>9.6</v>
      </c>
    </row>
    <row r="369" spans="2:7" x14ac:dyDescent="0.25">
      <c r="C369" s="64" t="s">
        <v>17</v>
      </c>
      <c r="D369" s="65">
        <v>125</v>
      </c>
      <c r="E369" s="66"/>
      <c r="F369" s="67"/>
    </row>
    <row r="381" spans="2:7" ht="15" x14ac:dyDescent="0.25">
      <c r="B381" s="2">
        <v>13</v>
      </c>
      <c r="C381" s="3"/>
      <c r="D381" s="3"/>
      <c r="E381" s="3"/>
      <c r="F381" s="3"/>
      <c r="G381" s="4"/>
    </row>
    <row r="384" spans="2:7" ht="31.5" x14ac:dyDescent="0.25">
      <c r="C384" s="70"/>
      <c r="D384" s="58" t="s">
        <v>13</v>
      </c>
      <c r="E384" s="59" t="s">
        <v>14</v>
      </c>
      <c r="F384" s="23" t="s">
        <v>15</v>
      </c>
    </row>
    <row r="385" spans="3:6" x14ac:dyDescent="0.25">
      <c r="C385" s="47" t="s">
        <v>60</v>
      </c>
      <c r="D385" s="60">
        <v>22</v>
      </c>
      <c r="E385" s="61">
        <f t="shared" ref="E385:E390" si="34">D385/125*100</f>
        <v>17.599999999999998</v>
      </c>
      <c r="F385" s="61">
        <f t="shared" ref="F385:F390" si="35">E385</f>
        <v>17.599999999999998</v>
      </c>
    </row>
    <row r="386" spans="3:6" x14ac:dyDescent="0.25">
      <c r="C386" s="68" t="s">
        <v>61</v>
      </c>
      <c r="D386" s="62">
        <v>30</v>
      </c>
      <c r="E386" s="61">
        <f t="shared" si="34"/>
        <v>24</v>
      </c>
      <c r="F386" s="61">
        <f t="shared" si="35"/>
        <v>24</v>
      </c>
    </row>
    <row r="387" spans="3:6" x14ac:dyDescent="0.25">
      <c r="C387" s="69" t="s">
        <v>62</v>
      </c>
      <c r="D387" s="63">
        <v>22</v>
      </c>
      <c r="E387" s="61">
        <f t="shared" si="34"/>
        <v>17.599999999999998</v>
      </c>
      <c r="F387" s="61">
        <f t="shared" si="35"/>
        <v>17.599999999999998</v>
      </c>
    </row>
    <row r="388" spans="3:6" x14ac:dyDescent="0.25">
      <c r="C388" s="68" t="s">
        <v>63</v>
      </c>
      <c r="D388" s="62">
        <v>27</v>
      </c>
      <c r="E388" s="61">
        <f t="shared" si="34"/>
        <v>21.6</v>
      </c>
      <c r="F388" s="61">
        <f t="shared" si="35"/>
        <v>21.6</v>
      </c>
    </row>
    <row r="389" spans="3:6" x14ac:dyDescent="0.25">
      <c r="C389" s="68" t="s">
        <v>64</v>
      </c>
      <c r="D389" s="62">
        <v>30</v>
      </c>
      <c r="E389" s="61">
        <f t="shared" si="34"/>
        <v>24</v>
      </c>
      <c r="F389" s="61">
        <f t="shared" si="35"/>
        <v>24</v>
      </c>
    </row>
    <row r="390" spans="3:6" x14ac:dyDescent="0.25">
      <c r="C390" s="68" t="s">
        <v>33</v>
      </c>
      <c r="D390" s="62">
        <v>17</v>
      </c>
      <c r="E390" s="61">
        <f t="shared" si="34"/>
        <v>13.600000000000001</v>
      </c>
      <c r="F390" s="61">
        <f t="shared" si="35"/>
        <v>13.600000000000001</v>
      </c>
    </row>
    <row r="391" spans="3:6" x14ac:dyDescent="0.25">
      <c r="C391" s="64" t="s">
        <v>17</v>
      </c>
      <c r="D391" s="65">
        <v>125</v>
      </c>
      <c r="E391" s="66"/>
      <c r="F391" s="67"/>
    </row>
    <row r="411" spans="2:7" ht="15" x14ac:dyDescent="0.25">
      <c r="B411" s="2">
        <v>16</v>
      </c>
      <c r="C411" s="3"/>
      <c r="D411" s="3"/>
      <c r="E411" s="3"/>
      <c r="F411" s="3"/>
      <c r="G411" s="4"/>
    </row>
    <row r="414" spans="2:7" ht="31.5" x14ac:dyDescent="0.25">
      <c r="C414" s="70"/>
      <c r="D414" s="58" t="s">
        <v>13</v>
      </c>
      <c r="E414" s="59" t="s">
        <v>14</v>
      </c>
      <c r="F414" s="23" t="s">
        <v>15</v>
      </c>
    </row>
    <row r="415" spans="2:7" x14ac:dyDescent="0.25">
      <c r="C415" s="47" t="s">
        <v>65</v>
      </c>
      <c r="D415" s="60">
        <v>0</v>
      </c>
      <c r="E415" s="61">
        <f t="shared" ref="E415:E419" si="36">D415/125*100</f>
        <v>0</v>
      </c>
      <c r="F415" s="61">
        <f t="shared" ref="F415:F419" si="37">E415</f>
        <v>0</v>
      </c>
    </row>
    <row r="416" spans="2:7" x14ac:dyDescent="0.25">
      <c r="C416" s="68" t="s">
        <v>66</v>
      </c>
      <c r="D416" s="62">
        <v>12</v>
      </c>
      <c r="E416" s="61">
        <f t="shared" si="36"/>
        <v>9.6</v>
      </c>
      <c r="F416" s="61">
        <f t="shared" si="37"/>
        <v>9.6</v>
      </c>
    </row>
    <row r="417" spans="3:6" x14ac:dyDescent="0.25">
      <c r="C417" s="69" t="s">
        <v>67</v>
      </c>
      <c r="D417" s="63">
        <v>30</v>
      </c>
      <c r="E417" s="61">
        <f t="shared" si="36"/>
        <v>24</v>
      </c>
      <c r="F417" s="61">
        <f t="shared" si="37"/>
        <v>24</v>
      </c>
    </row>
    <row r="418" spans="3:6" x14ac:dyDescent="0.25">
      <c r="C418" s="68" t="s">
        <v>68</v>
      </c>
      <c r="D418" s="62">
        <v>10</v>
      </c>
      <c r="E418" s="61">
        <f t="shared" si="36"/>
        <v>8</v>
      </c>
      <c r="F418" s="61">
        <f t="shared" si="37"/>
        <v>8</v>
      </c>
    </row>
    <row r="419" spans="3:6" x14ac:dyDescent="0.25">
      <c r="C419" s="68" t="s">
        <v>33</v>
      </c>
      <c r="D419" s="62">
        <v>54</v>
      </c>
      <c r="E419" s="61">
        <f t="shared" si="36"/>
        <v>43.2</v>
      </c>
      <c r="F419" s="61">
        <f t="shared" si="37"/>
        <v>43.2</v>
      </c>
    </row>
    <row r="420" spans="3:6" x14ac:dyDescent="0.25">
      <c r="C420" s="64" t="s">
        <v>17</v>
      </c>
      <c r="D420" s="65">
        <v>125</v>
      </c>
      <c r="E420" s="66"/>
      <c r="F420" s="67"/>
    </row>
  </sheetData>
  <mergeCells count="17">
    <mergeCell ref="B411:G411"/>
    <mergeCell ref="B298:G298"/>
    <mergeCell ref="B329:G329"/>
    <mergeCell ref="B359:G359"/>
    <mergeCell ref="B381:G381"/>
    <mergeCell ref="B243:G243"/>
    <mergeCell ref="B267:G267"/>
    <mergeCell ref="B219:G219"/>
    <mergeCell ref="B171:G171"/>
    <mergeCell ref="B195:G195"/>
    <mergeCell ref="B123:G123"/>
    <mergeCell ref="B149:G149"/>
    <mergeCell ref="B98:G98"/>
    <mergeCell ref="B52:G52"/>
    <mergeCell ref="B74:G74"/>
    <mergeCell ref="B6:G6"/>
    <mergeCell ref="B29:G2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2023-05-29T14:17:00Z</dcterms:modified>
</cp:coreProperties>
</file>