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charu 94 71 524 0776\"/>
    </mc:Choice>
  </mc:AlternateContent>
  <xr:revisionPtr revIDLastSave="0" documentId="13_ncr:1_{B848942A-5FF0-426B-850C-ED63C87DBEC7}" xr6:coauthVersionLast="47" xr6:coauthVersionMax="47" xr10:uidLastSave="{00000000-0000-0000-0000-000000000000}"/>
  <bookViews>
    <workbookView xWindow="-28920" yWindow="-9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18" i="1" l="1"/>
  <c r="F318" i="1" s="1"/>
  <c r="E317" i="1"/>
  <c r="F317" i="1" s="1"/>
  <c r="E316" i="1"/>
  <c r="F316" i="1" s="1"/>
  <c r="E315" i="1"/>
  <c r="F315" i="1" s="1"/>
  <c r="G315" i="1" s="1"/>
  <c r="E173" i="1"/>
  <c r="F173" i="1" s="1"/>
  <c r="E172" i="1"/>
  <c r="F172" i="1" s="1"/>
  <c r="E171" i="1"/>
  <c r="F171" i="1" s="1"/>
  <c r="E170" i="1"/>
  <c r="F170" i="1" s="1"/>
  <c r="G170" i="1" s="1"/>
  <c r="E149" i="1"/>
  <c r="F149" i="1" s="1"/>
  <c r="E148" i="1"/>
  <c r="F148" i="1" s="1"/>
  <c r="E147" i="1"/>
  <c r="F147" i="1" s="1"/>
  <c r="G147" i="1" s="1"/>
  <c r="E103" i="1"/>
  <c r="F103" i="1" s="1"/>
  <c r="E104" i="1"/>
  <c r="F104" i="1" s="1"/>
  <c r="E412" i="1"/>
  <c r="F412" i="1" s="1"/>
  <c r="E411" i="1"/>
  <c r="F411" i="1" s="1"/>
  <c r="E410" i="1"/>
  <c r="F410" i="1" s="1"/>
  <c r="E409" i="1"/>
  <c r="F409" i="1" s="1"/>
  <c r="E408" i="1"/>
  <c r="F408" i="1" s="1"/>
  <c r="E384" i="1"/>
  <c r="F384" i="1" s="1"/>
  <c r="E355" i="1"/>
  <c r="F355" i="1" s="1"/>
  <c r="E463" i="1"/>
  <c r="F463" i="1" s="1"/>
  <c r="E462" i="1"/>
  <c r="F462" i="1" s="1"/>
  <c r="E461" i="1"/>
  <c r="F461" i="1" s="1"/>
  <c r="E460" i="1"/>
  <c r="F460" i="1" s="1"/>
  <c r="E459" i="1"/>
  <c r="F459" i="1" s="1"/>
  <c r="E383" i="1"/>
  <c r="F383" i="1" s="1"/>
  <c r="E382" i="1"/>
  <c r="F382" i="1" s="1"/>
  <c r="E381" i="1"/>
  <c r="F381" i="1" s="1"/>
  <c r="E380" i="1"/>
  <c r="F380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G316" i="1" l="1"/>
  <c r="G317" i="1" s="1"/>
  <c r="G318" i="1" s="1"/>
  <c r="G171" i="1"/>
  <c r="G172" i="1" s="1"/>
  <c r="G173" i="1" s="1"/>
  <c r="G148" i="1"/>
  <c r="G149" i="1" s="1"/>
  <c r="E290" i="1"/>
  <c r="F290" i="1" s="1"/>
  <c r="E291" i="1"/>
  <c r="F291" i="1" s="1"/>
  <c r="E289" i="1"/>
  <c r="F289" i="1" s="1"/>
  <c r="E288" i="1"/>
  <c r="F288" i="1" s="1"/>
  <c r="G288" i="1" s="1"/>
  <c r="E266" i="1"/>
  <c r="F266" i="1" s="1"/>
  <c r="E267" i="1"/>
  <c r="F267" i="1" s="1"/>
  <c r="E265" i="1"/>
  <c r="F265" i="1" s="1"/>
  <c r="E264" i="1"/>
  <c r="F264" i="1" s="1"/>
  <c r="G264" i="1" s="1"/>
  <c r="E242" i="1"/>
  <c r="F242" i="1" s="1"/>
  <c r="E243" i="1"/>
  <c r="F243" i="1" s="1"/>
  <c r="E241" i="1"/>
  <c r="F241" i="1" s="1"/>
  <c r="E240" i="1"/>
  <c r="F240" i="1" s="1"/>
  <c r="G240" i="1" s="1"/>
  <c r="E218" i="1"/>
  <c r="F218" i="1" s="1"/>
  <c r="E219" i="1"/>
  <c r="F219" i="1" s="1"/>
  <c r="E217" i="1"/>
  <c r="F217" i="1" s="1"/>
  <c r="E216" i="1"/>
  <c r="F216" i="1" s="1"/>
  <c r="G216" i="1" s="1"/>
  <c r="E194" i="1"/>
  <c r="F194" i="1" s="1"/>
  <c r="E195" i="1"/>
  <c r="F195" i="1" s="1"/>
  <c r="E193" i="1"/>
  <c r="F193" i="1" s="1"/>
  <c r="E192" i="1"/>
  <c r="F192" i="1" s="1"/>
  <c r="G192" i="1" s="1"/>
  <c r="E127" i="1"/>
  <c r="F127" i="1" s="1"/>
  <c r="E126" i="1"/>
  <c r="F126" i="1" s="1"/>
  <c r="E125" i="1"/>
  <c r="F125" i="1" s="1"/>
  <c r="G125" i="1" s="1"/>
  <c r="E100" i="1"/>
  <c r="F100" i="1" s="1"/>
  <c r="E101" i="1"/>
  <c r="F101" i="1" s="1"/>
  <c r="E102" i="1"/>
  <c r="F102" i="1" s="1"/>
  <c r="E99" i="1"/>
  <c r="F99" i="1" s="1"/>
  <c r="E98" i="1"/>
  <c r="F98" i="1" s="1"/>
  <c r="G98" i="1" s="1"/>
  <c r="E77" i="1"/>
  <c r="F77" i="1" s="1"/>
  <c r="E76" i="1"/>
  <c r="F76" i="1" s="1"/>
  <c r="G76" i="1" s="1"/>
  <c r="E55" i="1"/>
  <c r="F55" i="1" s="1"/>
  <c r="E54" i="1"/>
  <c r="F54" i="1" s="1"/>
  <c r="G54" i="1" s="1"/>
  <c r="E33" i="1"/>
  <c r="F33" i="1" s="1"/>
  <c r="E32" i="1"/>
  <c r="F32" i="1" s="1"/>
  <c r="E31" i="1"/>
  <c r="F31" i="1" s="1"/>
  <c r="G31" i="1" s="1"/>
  <c r="E9" i="1"/>
  <c r="F9" i="1" s="1"/>
  <c r="E8" i="1"/>
  <c r="F8" i="1" s="1"/>
  <c r="G8" i="1" s="1"/>
  <c r="G9" i="1" l="1"/>
  <c r="G55" i="1"/>
  <c r="G126" i="1"/>
  <c r="G127" i="1" s="1"/>
  <c r="G32" i="1"/>
  <c r="G33" i="1" s="1"/>
  <c r="G99" i="1"/>
  <c r="G100" i="1" s="1"/>
  <c r="G101" i="1" s="1"/>
  <c r="G102" i="1" s="1"/>
  <c r="G103" i="1" s="1"/>
  <c r="G104" i="1" s="1"/>
  <c r="G289" i="1"/>
  <c r="G290" i="1" s="1"/>
  <c r="G291" i="1" s="1"/>
  <c r="G265" i="1"/>
  <c r="G266" i="1" s="1"/>
  <c r="G267" i="1" s="1"/>
  <c r="G241" i="1"/>
  <c r="G242" i="1" s="1"/>
  <c r="G243" i="1" s="1"/>
  <c r="G217" i="1"/>
  <c r="G218" i="1" s="1"/>
  <c r="G219" i="1" s="1"/>
  <c r="G193" i="1"/>
  <c r="G194" i="1" s="1"/>
  <c r="G195" i="1" s="1"/>
  <c r="G77" i="1"/>
</calcChain>
</file>

<file path=xl/sharedStrings.xml><?xml version="1.0" encoding="utf-8"?>
<sst xmlns="http://schemas.openxmlformats.org/spreadsheetml/2006/main" count="173" uniqueCount="61">
  <si>
    <t>1. ඔබ පදිංචි දිස්ත්‍රික්කය</t>
  </si>
  <si>
    <t>2. ඔබ පදිංචි ප්‍රදේශයේ ස්වභාවය</t>
  </si>
  <si>
    <t>3. ස්ත්‍රී - පුරුෂභාවය</t>
  </si>
  <si>
    <t>4. ඔබගේ වයස් සීමාව</t>
  </si>
  <si>
    <t>5. ඔබගේ අධ්‍යාපන මට්ටම</t>
  </si>
  <si>
    <t>Frequency Table</t>
  </si>
  <si>
    <t>ixLHd;h</t>
  </si>
  <si>
    <t>m%;sY;h</t>
  </si>
  <si>
    <t>j&lt;x.= m%;sY;h</t>
  </si>
  <si>
    <t>iuqÉÑ; m%;sY;h</t>
  </si>
  <si>
    <t>tl;=j</t>
  </si>
  <si>
    <t>fld&lt;U</t>
  </si>
  <si>
    <t>uykqjr</t>
  </si>
  <si>
    <t>kd.ßl</t>
  </si>
  <si>
    <t>.%dóh</t>
  </si>
  <si>
    <t>w¾O kd.ßl</t>
  </si>
  <si>
    <t>ia;%S</t>
  </si>
  <si>
    <t>mqreI</t>
  </si>
  <si>
    <t>ämaf,daudOdÍ</t>
  </si>
  <si>
    <t>Wmdê wfmalaIl</t>
  </si>
  <si>
    <t>WmdêOdÍ</t>
  </si>
  <si>
    <t>fjk;a</t>
  </si>
  <si>
    <t>Tõ</t>
  </si>
  <si>
    <t>ke;</t>
  </si>
  <si>
    <t>;rula ÿrg</t>
  </si>
  <si>
    <t>lsisfia;au ke;</t>
  </si>
  <si>
    <t>m%d:ñl wOHdmkh</t>
  </si>
  <si>
    <t>kq. fijK ^cd;sl rEmjdysksh&amp;</t>
  </si>
  <si>
    <t>y;hs ld, ^ish; Gaõ&amp;</t>
  </si>
  <si>
    <t>f&gt;daâ MT¾kska.a Sß &lt;kal ^ish; Gaõ&amp;</t>
  </si>
  <si>
    <t>mshqï ú, ^ ish; Gaõ&amp;</t>
  </si>
  <si>
    <t>iyDohd ^ prK Gaõ&amp;</t>
  </si>
  <si>
    <t>wdorŒh Ôú;h ^ ish; Gaõ&amp;</t>
  </si>
  <si>
    <t>ldhsl n,mEulg</t>
  </si>
  <si>
    <t>udkisl n,mEulg</t>
  </si>
  <si>
    <t>idudðh n,mEulg</t>
  </si>
  <si>
    <t>by; ish,a,</t>
  </si>
  <si>
    <t>10 ;a 17 ;a w;r</t>
  </si>
  <si>
    <t>18 ;a 24 ;a w;r</t>
  </si>
  <si>
    <t>6 fYa‚fha isg 11 fYa‚h olajd</t>
  </si>
  <si>
    <t>12 fYa‚fha isg 13 fYa‚h olajd</t>
  </si>
  <si>
    <t>6. ඔබ රූපවාහිනිය නරඹනවාද ?</t>
  </si>
  <si>
    <t>7. ඔබ රූපවාහිනිය තුළ බොහෝ කාලයක් ගත කරන්නේ ?</t>
  </si>
  <si>
    <t>i;sfha Èkj,</t>
  </si>
  <si>
    <t>i;s wka;fha</t>
  </si>
  <si>
    <t>idudkH mßÈ</t>
  </si>
  <si>
    <t>8. යෞවනයා යනු කවුරුන්ද යන්න පිළිබඳව ඔබට අවබෝධයක් තිබේ ද?</t>
  </si>
  <si>
    <t>9. රූපවාහිනිය ඔස්සේ විකාශනය කරන යෞවනයා සම්බන්ධ වැඩසටහන් පිළිබඳව ඔබ අසා තිබේද?</t>
  </si>
  <si>
    <t>12. මෙම වැඩසටහන් නැරඹීමට ඔබ කැමැත්තක් දක්වනවා ද?</t>
  </si>
  <si>
    <t>14. ඔබ සිතන ආකාරයට මෙම වැඩසටහන් තුළින් යෞවනයා සම්බන්ධව සාකච්ඡා කරන කරුණු ප්‍රමාණවත් වේද?</t>
  </si>
  <si>
    <t>15. යෞවනයා සම්බන්ධ සම්මුඛ සාකච්ඡා වැඩසටහන් නැරඹීම තුළින් ඔබ සිදු කරන විවිධ ක්‍රියාකාරකම් සදහා බලපෑමක් ඇති වේයැයි සිතනවාද ?</t>
  </si>
  <si>
    <t>17. මෙම වැඩසටහන් නැරඹීම හරහා ඔබගේ පැවතගෙන ආ චර්යාත්මක වෙනසක් සිදු වුයේ ද?</t>
  </si>
  <si>
    <t>18 යෞවනයා සම්බන්ධව සාකච්ඡා කරන මෙවැනි සම්මුඛ සාකච්ඡා වැඩසටහන් අලුතෙන් නිර්මාණය විය යුතුද?</t>
  </si>
  <si>
    <t>fhdjqka úfha Ydßßl .eg¨‍</t>
  </si>
  <si>
    <t>fhdjqka úfha udkisl fi!LH</t>
  </si>
  <si>
    <t>hෞjqka úfha wdorh" ,sx.sl .eg¨‍</t>
  </si>
  <si>
    <t>hෞjqka úfha wNsfhda.</t>
  </si>
  <si>
    <t>wOHdmkhla ,nd .ekSu</t>
  </si>
  <si>
    <t>Ydßßlj fyda udkislj</t>
  </si>
  <si>
    <t>idudÔh iïnkaO;d ms&lt;sn|j oekqj;a ùug</t>
  </si>
  <si>
    <t>iudc udOH ksis whqßkam ßyrKh lsÍug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</si>
</sst>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b/>
      <sz val="11"/>
      <color rgb="FF010205"/>
      <name val="Arial Bold"/>
      <family val="2"/>
    </font>
    <font>
      <sz val="9"/>
      <color rgb="FF010205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2"/>
      <name val="FMAbhaya"/>
    </font>
    <font>
      <sz val="12"/>
      <color indexed="8"/>
      <name val="FMAbhaya"/>
    </font>
    <font>
      <sz val="12"/>
      <color theme="1"/>
      <name val="FMAbhaya"/>
    </font>
    <font>
      <sz val="12"/>
      <color rgb="FF000000"/>
      <name val="FMAbhaya"/>
    </font>
    <font>
      <sz val="11"/>
      <color theme="1"/>
      <name val="FMAbhaya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3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/>
      <top style="thin">
        <color rgb="FF152935"/>
      </top>
      <bottom/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/>
      <bottom style="thin">
        <color auto="1"/>
      </bottom>
      <diagonal/>
    </border>
  </borders>
  <cellStyleXfs count="53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  <xf numFmtId="0" fontId="3" fillId="2" borderId="3"/>
  </cellStyleXfs>
  <cellXfs count="78">
    <xf numFmtId="0" fontId="0" fillId="0" borderId="0" xfId="0"/>
    <xf numFmtId="0" fontId="4" fillId="0" borderId="0" xfId="0" applyFont="1" applyFill="1"/>
    <xf numFmtId="0" fontId="6" fillId="0" borderId="1" xfId="6" applyFont="1" applyFill="1" applyBorder="1" applyAlignment="1">
      <alignment horizontal="center" vertical="center" wrapText="1"/>
    </xf>
    <xf numFmtId="0" fontId="6" fillId="0" borderId="2" xfId="4" applyFont="1" applyFill="1" applyBorder="1" applyAlignment="1">
      <alignment horizontal="center" vertical="center" wrapText="1"/>
    </xf>
    <xf numFmtId="0" fontId="6" fillId="0" borderId="3" xfId="5" applyFont="1" applyFill="1" applyBorder="1" applyAlignment="1">
      <alignment horizontal="center" vertical="center" wrapText="1"/>
    </xf>
    <xf numFmtId="0" fontId="7" fillId="0" borderId="10" xfId="25" applyFont="1" applyFill="1" applyBorder="1" applyAlignment="1">
      <alignment horizontal="left" vertical="top" wrapText="1"/>
    </xf>
    <xf numFmtId="164" fontId="7" fillId="0" borderId="11" xfId="26" applyNumberFormat="1" applyFont="1" applyFill="1" applyBorder="1" applyAlignment="1">
      <alignment horizontal="right" vertical="top"/>
    </xf>
    <xf numFmtId="165" fontId="7" fillId="0" borderId="12" xfId="32" applyNumberFormat="1" applyFont="1" applyFill="1" applyBorder="1" applyAlignment="1">
      <alignment horizontal="right" vertical="top"/>
    </xf>
    <xf numFmtId="165" fontId="7" fillId="0" borderId="13" xfId="33" applyNumberFormat="1" applyFont="1" applyFill="1" applyBorder="1" applyAlignment="1">
      <alignment horizontal="right" vertical="top"/>
    </xf>
    <xf numFmtId="164" fontId="7" fillId="0" borderId="17" xfId="34" applyNumberFormat="1" applyFont="1" applyFill="1" applyBorder="1" applyAlignment="1">
      <alignment horizontal="right" vertical="top"/>
    </xf>
    <xf numFmtId="165" fontId="7" fillId="0" borderId="18" xfId="35" applyNumberFormat="1" applyFont="1" applyFill="1" applyBorder="1" applyAlignment="1">
      <alignment horizontal="right" vertical="top"/>
    </xf>
    <xf numFmtId="165" fontId="7" fillId="0" borderId="19" xfId="36" applyNumberFormat="1" applyFont="1" applyFill="1" applyBorder="1" applyAlignment="1">
      <alignment horizontal="right" vertical="top"/>
    </xf>
    <xf numFmtId="164" fontId="7" fillId="0" borderId="14" xfId="29" applyNumberFormat="1" applyFont="1" applyFill="1" applyBorder="1" applyAlignment="1">
      <alignment horizontal="right" vertical="top"/>
    </xf>
    <xf numFmtId="165" fontId="7" fillId="0" borderId="15" xfId="37" applyNumberFormat="1" applyFont="1" applyFill="1" applyBorder="1" applyAlignment="1">
      <alignment horizontal="right" vertical="top"/>
    </xf>
    <xf numFmtId="0" fontId="7" fillId="0" borderId="16" xfId="38" applyFont="1" applyFill="1" applyBorder="1" applyAlignment="1">
      <alignment horizontal="left" vertical="top" wrapText="1"/>
    </xf>
    <xf numFmtId="0" fontId="4" fillId="0" borderId="3" xfId="0" applyFont="1" applyFill="1" applyBorder="1"/>
    <xf numFmtId="0" fontId="5" fillId="0" borderId="3" xfId="2" applyFont="1" applyFill="1" applyBorder="1"/>
    <xf numFmtId="0" fontId="7" fillId="0" borderId="3" xfId="19" applyFont="1" applyFill="1" applyBorder="1" applyAlignment="1">
      <alignment wrapText="1"/>
    </xf>
    <xf numFmtId="0" fontId="7" fillId="0" borderId="3" xfId="24" applyFont="1" applyFill="1" applyBorder="1" applyAlignment="1">
      <alignment vertical="top" wrapText="1"/>
    </xf>
    <xf numFmtId="0" fontId="7" fillId="0" borderId="3" xfId="9" applyFont="1" applyFill="1" applyBorder="1" applyAlignment="1">
      <alignment vertical="top" wrapText="1"/>
    </xf>
    <xf numFmtId="0" fontId="7" fillId="0" borderId="3" xfId="11" applyFont="1" applyFill="1" applyBorder="1" applyAlignment="1">
      <alignment vertical="top" wrapText="1"/>
    </xf>
    <xf numFmtId="0" fontId="8" fillId="0" borderId="20" xfId="0" applyFont="1" applyBorder="1" applyAlignment="1">
      <alignment horizontal="center" wrapText="1"/>
    </xf>
    <xf numFmtId="0" fontId="8" fillId="0" borderId="21" xfId="0" applyFont="1" applyBorder="1" applyAlignment="1">
      <alignment horizontal="center" wrapText="1"/>
    </xf>
    <xf numFmtId="0" fontId="8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164" fontId="7" fillId="0" borderId="3" xfId="29" applyNumberFormat="1" applyFont="1" applyFill="1" applyBorder="1" applyAlignment="1">
      <alignment horizontal="right" vertical="top"/>
    </xf>
    <xf numFmtId="165" fontId="7" fillId="0" borderId="3" xfId="37" applyNumberFormat="1" applyFont="1" applyFill="1" applyBorder="1" applyAlignment="1">
      <alignment horizontal="right" vertical="top"/>
    </xf>
    <xf numFmtId="0" fontId="7" fillId="0" borderId="3" xfId="38" applyFont="1" applyFill="1" applyBorder="1" applyAlignment="1">
      <alignment horizontal="left" vertical="top" wrapText="1"/>
    </xf>
    <xf numFmtId="0" fontId="7" fillId="0" borderId="5" xfId="10" applyFont="1" applyFill="1" applyBorder="1" applyAlignment="1">
      <alignment horizontal="left" vertical="top" wrapText="1"/>
    </xf>
    <xf numFmtId="164" fontId="7" fillId="0" borderId="5" xfId="34" applyNumberFormat="1" applyFont="1" applyFill="1" applyBorder="1" applyAlignment="1">
      <alignment horizontal="right" vertical="top"/>
    </xf>
    <xf numFmtId="165" fontId="7" fillId="0" borderId="5" xfId="36" applyNumberFormat="1" applyFont="1" applyFill="1" applyBorder="1" applyAlignment="1">
      <alignment horizontal="right" vertical="top"/>
    </xf>
    <xf numFmtId="165" fontId="7" fillId="0" borderId="24" xfId="32" applyNumberFormat="1" applyFont="1" applyFill="1" applyBorder="1" applyAlignment="1">
      <alignment horizontal="right" vertical="top"/>
    </xf>
    <xf numFmtId="165" fontId="7" fillId="0" borderId="25" xfId="32" applyNumberFormat="1" applyFont="1" applyFill="1" applyBorder="1" applyAlignment="1">
      <alignment horizontal="right" vertical="top"/>
    </xf>
    <xf numFmtId="165" fontId="7" fillId="0" borderId="3" xfId="32" applyNumberFormat="1" applyFont="1" applyFill="1" applyBorder="1" applyAlignment="1">
      <alignment horizontal="right" vertical="top"/>
    </xf>
    <xf numFmtId="165" fontId="7" fillId="0" borderId="8" xfId="37" applyNumberFormat="1" applyFont="1" applyFill="1" applyBorder="1" applyAlignment="1">
      <alignment horizontal="right" vertical="top"/>
    </xf>
    <xf numFmtId="164" fontId="7" fillId="0" borderId="27" xfId="34" applyNumberFormat="1" applyFont="1" applyFill="1" applyBorder="1" applyAlignment="1">
      <alignment horizontal="right" vertical="top"/>
    </xf>
    <xf numFmtId="165" fontId="7" fillId="0" borderId="28" xfId="33" applyNumberFormat="1" applyFont="1" applyFill="1" applyBorder="1" applyAlignment="1">
      <alignment horizontal="right" vertical="top"/>
    </xf>
    <xf numFmtId="164" fontId="7" fillId="0" borderId="3" xfId="34" applyNumberFormat="1" applyFont="1" applyFill="1" applyBorder="1" applyAlignment="1">
      <alignment horizontal="right" vertical="top"/>
    </xf>
    <xf numFmtId="165" fontId="7" fillId="0" borderId="3" xfId="36" applyNumberFormat="1" applyFont="1" applyFill="1" applyBorder="1" applyAlignment="1">
      <alignment horizontal="right" vertical="top"/>
    </xf>
    <xf numFmtId="164" fontId="7" fillId="0" borderId="3" xfId="26" applyNumberFormat="1" applyFont="1" applyFill="1" applyBorder="1" applyAlignment="1">
      <alignment horizontal="right" vertical="top"/>
    </xf>
    <xf numFmtId="164" fontId="7" fillId="0" borderId="30" xfId="26" applyNumberFormat="1" applyFont="1" applyFill="1" applyBorder="1" applyAlignment="1">
      <alignment horizontal="right" vertical="top"/>
    </xf>
    <xf numFmtId="0" fontId="9" fillId="0" borderId="31" xfId="0" applyFont="1" applyBorder="1" applyAlignment="1">
      <alignment horizontal="left" vertical="top" wrapText="1"/>
    </xf>
    <xf numFmtId="164" fontId="7" fillId="0" borderId="7" xfId="29" applyNumberFormat="1" applyFont="1" applyFill="1" applyBorder="1" applyAlignment="1">
      <alignment horizontal="right" vertical="top"/>
    </xf>
    <xf numFmtId="0" fontId="7" fillId="0" borderId="9" xfId="38" applyFont="1" applyFill="1" applyBorder="1" applyAlignment="1">
      <alignment horizontal="left" vertical="top" wrapText="1"/>
    </xf>
    <xf numFmtId="0" fontId="10" fillId="0" borderId="3" xfId="0" applyFont="1" applyBorder="1" applyAlignment="1">
      <alignment vertical="center"/>
    </xf>
    <xf numFmtId="0" fontId="8" fillId="0" borderId="0" xfId="0" applyFont="1" applyFill="1"/>
    <xf numFmtId="0" fontId="8" fillId="0" borderId="6" xfId="20" applyFont="1" applyFill="1" applyBorder="1" applyAlignment="1">
      <alignment wrapText="1"/>
    </xf>
    <xf numFmtId="0" fontId="8" fillId="0" borderId="26" xfId="10" applyFont="1" applyFill="1" applyBorder="1" applyAlignment="1">
      <alignment horizontal="left" vertical="top" wrapText="1"/>
    </xf>
    <xf numFmtId="0" fontId="8" fillId="0" borderId="3" xfId="10" applyFont="1" applyFill="1" applyBorder="1" applyAlignment="1">
      <alignment horizontal="left" vertical="top" wrapText="1"/>
    </xf>
    <xf numFmtId="0" fontId="8" fillId="0" borderId="3" xfId="25" applyFont="1" applyFill="1" applyBorder="1" applyAlignment="1">
      <alignment horizontal="left" vertical="top" wrapText="1"/>
    </xf>
    <xf numFmtId="0" fontId="8" fillId="0" borderId="10" xfId="25" applyFont="1" applyFill="1" applyBorder="1" applyAlignment="1">
      <alignment horizontal="left" vertical="top" wrapText="1"/>
    </xf>
    <xf numFmtId="0" fontId="8" fillId="0" borderId="4" xfId="10" applyFont="1" applyFill="1" applyBorder="1" applyAlignment="1">
      <alignment horizontal="left" vertical="top" wrapText="1"/>
    </xf>
    <xf numFmtId="0" fontId="8" fillId="0" borderId="29" xfId="25" applyFont="1" applyFill="1" applyBorder="1" applyAlignment="1">
      <alignment horizontal="left" vertical="top" wrapText="1"/>
    </xf>
    <xf numFmtId="0" fontId="11" fillId="0" borderId="0" xfId="0" applyFont="1"/>
    <xf numFmtId="0" fontId="8" fillId="0" borderId="20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164" fontId="7" fillId="2" borderId="30" xfId="40" applyNumberFormat="1" applyFont="1" applyBorder="1" applyAlignment="1">
      <alignment horizontal="right" vertical="top"/>
    </xf>
    <xf numFmtId="165" fontId="7" fillId="2" borderId="3" xfId="41" applyNumberFormat="1" applyFont="1" applyAlignment="1">
      <alignment horizontal="right" vertical="top"/>
    </xf>
    <xf numFmtId="164" fontId="7" fillId="2" borderId="3" xfId="43" applyNumberFormat="1" applyFont="1" applyAlignment="1">
      <alignment horizontal="right" vertical="top"/>
    </xf>
    <xf numFmtId="164" fontId="7" fillId="2" borderId="3" xfId="40" applyNumberFormat="1" applyFont="1" applyAlignment="1">
      <alignment horizontal="right" vertical="top"/>
    </xf>
    <xf numFmtId="0" fontId="8" fillId="2" borderId="6" xfId="45" applyFont="1" applyBorder="1" applyAlignment="1">
      <alignment horizontal="left" vertical="top"/>
    </xf>
    <xf numFmtId="164" fontId="7" fillId="2" borderId="7" xfId="46" applyNumberFormat="1" applyFont="1" applyBorder="1" applyAlignment="1">
      <alignment horizontal="right" vertical="top"/>
    </xf>
    <xf numFmtId="165" fontId="7" fillId="2" borderId="8" xfId="47" applyNumberFormat="1" applyFont="1" applyBorder="1" applyAlignment="1">
      <alignment horizontal="right" vertical="top"/>
    </xf>
    <xf numFmtId="165" fontId="7" fillId="2" borderId="9" xfId="47" applyNumberFormat="1" applyFont="1" applyBorder="1" applyAlignment="1">
      <alignment horizontal="right" vertical="top"/>
    </xf>
    <xf numFmtId="0" fontId="8" fillId="2" borderId="3" xfId="42" applyFont="1" applyAlignment="1">
      <alignment horizontal="left" vertical="top"/>
    </xf>
    <xf numFmtId="0" fontId="8" fillId="2" borderId="3" xfId="44" applyFont="1" applyAlignment="1">
      <alignment horizontal="left" vertical="top"/>
    </xf>
    <xf numFmtId="0" fontId="12" fillId="0" borderId="0" xfId="0" applyFont="1"/>
    <xf numFmtId="0" fontId="8" fillId="2" borderId="6" xfId="39" applyFont="1" applyBorder="1"/>
    <xf numFmtId="0" fontId="10" fillId="0" borderId="0" xfId="0" applyFont="1"/>
    <xf numFmtId="164" fontId="2" fillId="2" borderId="11" xfId="48" applyNumberFormat="1" applyFont="1" applyBorder="1" applyAlignment="1">
      <alignment horizontal="right" vertical="top"/>
    </xf>
    <xf numFmtId="164" fontId="2" fillId="2" borderId="17" xfId="49" applyNumberFormat="1" applyFont="1" applyBorder="1" applyAlignment="1">
      <alignment horizontal="right" vertical="top"/>
    </xf>
    <xf numFmtId="0" fontId="1" fillId="2" borderId="3" xfId="50" applyFont="1" applyAlignment="1">
      <alignment horizontal="center" vertical="center" wrapText="1"/>
    </xf>
    <xf numFmtId="0" fontId="1" fillId="2" borderId="3" xfId="51" applyFont="1" applyAlignment="1">
      <alignment horizontal="center" vertical="center" wrapText="1"/>
    </xf>
    <xf numFmtId="0" fontId="1" fillId="2" borderId="3" xfId="52" applyFont="1" applyAlignment="1">
      <alignment horizontal="center" vertical="center" wrapText="1"/>
    </xf>
    <xf numFmtId="0" fontId="1" fillId="2" borderId="3" xfId="50" applyFont="1" applyAlignment="1">
      <alignment horizontal="center" vertical="center" wrapText="1"/>
    </xf>
    <xf numFmtId="0" fontId="1" fillId="2" borderId="3" xfId="51" applyFont="1" applyAlignment="1">
      <alignment horizontal="center" vertical="center" wrapText="1"/>
    </xf>
    <xf numFmtId="0" fontId="1" fillId="2" borderId="3" xfId="52" applyFont="1" applyAlignment="1">
      <alignment horizontal="center" vertical="center" wrapText="1"/>
    </xf>
  </cellXfs>
  <cellStyles count="53">
    <cellStyle name="Normal" xfId="0" builtinId="0"/>
    <cellStyle name="style1685197903613" xfId="42" xr:uid="{23C681DC-FE22-49E8-BD2A-4DA24338A6D9}"/>
    <cellStyle name="style1685197903825" xfId="45" xr:uid="{ECB4DD84-94F2-4601-885D-5457400F0A9F}"/>
    <cellStyle name="style1685197904626" xfId="39" xr:uid="{D0A0FB0A-26E1-419A-8705-A4CAE9035A01}"/>
    <cellStyle name="style1685197905219" xfId="44" xr:uid="{CB0D9FCE-91A9-412A-AB81-71E1076D51D3}"/>
    <cellStyle name="style1685197905330" xfId="40" xr:uid="{33EA1197-229D-440A-9701-C6B384F21B52}"/>
    <cellStyle name="style1685197905617" xfId="46" xr:uid="{36D49D15-3830-4B52-AEA0-3CD4F1D77A14}"/>
    <cellStyle name="style1685197906004" xfId="41" xr:uid="{669AE511-3FB2-4F6E-AAFB-98BFE76CC231}"/>
    <cellStyle name="style1685197906159" xfId="43" xr:uid="{9447054B-39D8-4729-B9D9-81D2323AD163}"/>
    <cellStyle name="style1685197906486" xfId="47" xr:uid="{D43EEA63-F910-4483-A93A-F70828F179C3}"/>
    <cellStyle name="style1685367193156" xfId="1" xr:uid="{00000000-0005-0000-0000-000001000000}"/>
    <cellStyle name="style1685367193290" xfId="2" xr:uid="{00000000-0005-0000-0000-000002000000}"/>
    <cellStyle name="style1685367193376" xfId="3" xr:uid="{00000000-0005-0000-0000-000003000000}"/>
    <cellStyle name="style1685367193509" xfId="4" xr:uid="{00000000-0005-0000-0000-000004000000}"/>
    <cellStyle name="style1685367193598" xfId="5" xr:uid="{00000000-0005-0000-0000-000005000000}"/>
    <cellStyle name="style1685367193691" xfId="6" xr:uid="{00000000-0005-0000-0000-000006000000}"/>
    <cellStyle name="style1685367193763" xfId="7" xr:uid="{00000000-0005-0000-0000-000007000000}"/>
    <cellStyle name="style1685367193870" xfId="8" xr:uid="{00000000-0005-0000-0000-000008000000}"/>
    <cellStyle name="style1685367193974" xfId="9" xr:uid="{00000000-0005-0000-0000-000009000000}"/>
    <cellStyle name="style1685367194070" xfId="10" xr:uid="{00000000-0005-0000-0000-00000A000000}"/>
    <cellStyle name="style1685367194175" xfId="11" xr:uid="{00000000-0005-0000-0000-00000B000000}"/>
    <cellStyle name="style1685367194283" xfId="12" xr:uid="{00000000-0005-0000-0000-00000C000000}"/>
    <cellStyle name="style1685367194376" xfId="13" xr:uid="{00000000-0005-0000-0000-00000D000000}"/>
    <cellStyle name="style1685367194469" xfId="14" xr:uid="{00000000-0005-0000-0000-00000E000000}"/>
    <cellStyle name="style1685367194566" xfId="15" xr:uid="{00000000-0005-0000-0000-00000F000000}"/>
    <cellStyle name="style1685367194652" xfId="16" xr:uid="{00000000-0005-0000-0000-000010000000}"/>
    <cellStyle name="style1685367194719" xfId="17" xr:uid="{00000000-0005-0000-0000-000011000000}"/>
    <cellStyle name="style1685367194803" xfId="18" xr:uid="{00000000-0005-0000-0000-000012000000}"/>
    <cellStyle name="style1685367194866" xfId="19" xr:uid="{00000000-0005-0000-0000-000013000000}"/>
    <cellStyle name="style1685367194946" xfId="20" xr:uid="{00000000-0005-0000-0000-000014000000}"/>
    <cellStyle name="style1685367195033" xfId="21" xr:uid="{00000000-0005-0000-0000-000015000000}"/>
    <cellStyle name="style1685367195119" xfId="22" xr:uid="{00000000-0005-0000-0000-000016000000}"/>
    <cellStyle name="style1685367195220" xfId="23" xr:uid="{00000000-0005-0000-0000-000017000000}"/>
    <cellStyle name="style1685367195303" xfId="24" xr:uid="{00000000-0005-0000-0000-000018000000}"/>
    <cellStyle name="style1685367195394" xfId="25" xr:uid="{00000000-0005-0000-0000-000019000000}"/>
    <cellStyle name="style1685367195490" xfId="26" xr:uid="{00000000-0005-0000-0000-00001A000000}"/>
    <cellStyle name="style1685367195584" xfId="27" xr:uid="{00000000-0005-0000-0000-00001B000000}"/>
    <cellStyle name="style1685367195705" xfId="28" xr:uid="{00000000-0005-0000-0000-00001C000000}"/>
    <cellStyle name="style1685367195783" xfId="29" xr:uid="{00000000-0005-0000-0000-00001D000000}"/>
    <cellStyle name="style1685367195871" xfId="30" xr:uid="{00000000-0005-0000-0000-00001E000000}"/>
    <cellStyle name="style1685367195969" xfId="31" xr:uid="{00000000-0005-0000-0000-00001F000000}"/>
    <cellStyle name="style1685367196068" xfId="32" xr:uid="{00000000-0005-0000-0000-000020000000}"/>
    <cellStyle name="style1685367196130" xfId="33" xr:uid="{00000000-0005-0000-0000-000021000000}"/>
    <cellStyle name="style1685367196193" xfId="34" xr:uid="{00000000-0005-0000-0000-000022000000}"/>
    <cellStyle name="style1685367196282" xfId="35" xr:uid="{00000000-0005-0000-0000-000023000000}"/>
    <cellStyle name="style1685367196371" xfId="36" xr:uid="{00000000-0005-0000-0000-000024000000}"/>
    <cellStyle name="style1685367196471" xfId="37" xr:uid="{00000000-0005-0000-0000-000025000000}"/>
    <cellStyle name="style1685367196557" xfId="38" xr:uid="{00000000-0005-0000-0000-000026000000}"/>
    <cellStyle name="style1685369806607" xfId="51" xr:uid="{9F9764E8-C770-4A47-BDA6-1BAFFE33F5CB}"/>
    <cellStyle name="style1685369806689" xfId="52" xr:uid="{586E858D-5FA5-4B1D-9675-9A0B2CE72644}"/>
    <cellStyle name="style1685369806780" xfId="50" xr:uid="{DE2EAA49-F19D-4405-9BD7-3115FF3CBCDC}"/>
    <cellStyle name="style1685369808366" xfId="48" xr:uid="{6428D047-DC97-44C5-B07B-B018FF5434C4}"/>
    <cellStyle name="style1685369808948" xfId="49" xr:uid="{0E0E9EA2-8291-486D-BEC4-75FD7D0811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Sheet1!$C$8:$C$9</c:f>
              <c:strCache>
                <c:ptCount val="2"/>
                <c:pt idx="0">
                  <c:v>fld&lt;U</c:v>
                </c:pt>
                <c:pt idx="1">
                  <c:v>uykqjr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ECF-AFF7-F2F3566AE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80856"/>
        <c:axId val="510183016"/>
      </c:barChart>
      <c:catAx>
        <c:axId val="51018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83016"/>
        <c:crosses val="autoZero"/>
        <c:auto val="1"/>
        <c:lblAlgn val="ctr"/>
        <c:lblOffset val="100"/>
        <c:noMultiLvlLbl val="0"/>
      </c:catAx>
      <c:valAx>
        <c:axId val="51018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Sheet1!$C$98:$C$102</c:f>
              <c:strCache>
                <c:ptCount val="5"/>
                <c:pt idx="0">
                  <c:v>m%d:ñl wOHdmkh</c:v>
                </c:pt>
                <c:pt idx="1">
                  <c:v>6 fYa‚fha isg 11 fYa‚h olajd</c:v>
                </c:pt>
                <c:pt idx="2">
                  <c:v>12 fYa‚fha isg 13 fYa‚h olajd</c:v>
                </c:pt>
                <c:pt idx="3">
                  <c:v>ämaf,daudOdÍ</c:v>
                </c:pt>
                <c:pt idx="4">
                  <c:v>Wmdê wfmalaIl</c:v>
                </c:pt>
              </c:strCache>
            </c:strRef>
          </c:cat>
          <c:val>
            <c:numRef>
              <c:f>Sheet1!$D$98:$D$102</c:f>
              <c:numCache>
                <c:formatCode>###0</c:formatCode>
                <c:ptCount val="5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6</c:v>
                </c:pt>
                <c:pt idx="4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E-49ED-9C7C-1CACE91F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Sheet1!$C$125:$C$127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Sheet1!$D$125:$D$127</c:f>
              <c:numCache>
                <c:formatCode>###0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DC-4370-B3E6-9D76B9EC6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3536"/>
        <c:axId val="547487136"/>
      </c:barChart>
      <c:catAx>
        <c:axId val="5474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487136"/>
        <c:crosses val="autoZero"/>
        <c:auto val="1"/>
        <c:lblAlgn val="ctr"/>
        <c:lblOffset val="100"/>
        <c:noMultiLvlLbl val="0"/>
      </c:catAx>
      <c:valAx>
        <c:axId val="547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Sheet1!$C$125:$C$127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Sheet1!$D$125:$D$127</c:f>
              <c:numCache>
                <c:formatCode>###0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9-4110-ABDB-3DFEE0808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Sheet1!$C$170:$C$173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Sheet1!$D$170:$D$173</c:f>
              <c:numCache>
                <c:formatCode>###0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8-4691-BCD7-CC29A3F55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6056"/>
        <c:axId val="547487856"/>
      </c:barChart>
      <c:catAx>
        <c:axId val="547486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487856"/>
        <c:crosses val="autoZero"/>
        <c:auto val="1"/>
        <c:lblAlgn val="ctr"/>
        <c:lblOffset val="100"/>
        <c:noMultiLvlLbl val="0"/>
      </c:catAx>
      <c:valAx>
        <c:axId val="54748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6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Sheet1!$C$170:$C$173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Sheet1!$D$170:$D$173</c:f>
              <c:numCache>
                <c:formatCode>###0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23-43F2-A311-05DF58400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Sheet1!$C$192:$C$195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Sheet1!$D$192:$D$195</c:f>
              <c:numCache>
                <c:formatCode>###0</c:formatCode>
                <c:ptCount val="4"/>
                <c:pt idx="0">
                  <c:v>24</c:v>
                </c:pt>
                <c:pt idx="1">
                  <c:v>4</c:v>
                </c:pt>
                <c:pt idx="2">
                  <c:v>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C-4F58-80BC-FE2256F18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323424"/>
        <c:axId val="510324864"/>
      </c:barChart>
      <c:catAx>
        <c:axId val="51032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324864"/>
        <c:crosses val="autoZero"/>
        <c:auto val="1"/>
        <c:lblAlgn val="ctr"/>
        <c:lblOffset val="100"/>
        <c:noMultiLvlLbl val="0"/>
      </c:catAx>
      <c:valAx>
        <c:axId val="51032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32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Sheet1!$C$192:$C$195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Sheet1!$D$192:$D$195</c:f>
              <c:numCache>
                <c:formatCode>###0</c:formatCode>
                <c:ptCount val="4"/>
                <c:pt idx="0">
                  <c:v>24</c:v>
                </c:pt>
                <c:pt idx="1">
                  <c:v>4</c:v>
                </c:pt>
                <c:pt idx="2">
                  <c:v>21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7-41AE-BC83-18D09CEE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Sheet1!$C$216:$C$219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Sheet1!$D$216:$D$219</c:f>
              <c:numCache>
                <c:formatCode>###0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D-44DD-9113-F0DE4CA5C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Sheet1!$C$216:$C$219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Sheet1!$D$216:$D$219</c:f>
              <c:numCache>
                <c:formatCode>###0</c:formatCode>
                <c:ptCount val="4"/>
                <c:pt idx="0">
                  <c:v>8</c:v>
                </c:pt>
                <c:pt idx="1">
                  <c:v>5</c:v>
                </c:pt>
                <c:pt idx="2">
                  <c:v>36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F81-9B39-4FC69DA8D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18256"/>
        <c:axId val="553513936"/>
      </c:barChart>
      <c:catAx>
        <c:axId val="55351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13936"/>
        <c:crosses val="autoZero"/>
        <c:auto val="1"/>
        <c:lblAlgn val="ctr"/>
        <c:lblOffset val="100"/>
        <c:noMultiLvlLbl val="0"/>
      </c:catAx>
      <c:valAx>
        <c:axId val="5535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1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Sheet1!$C$240:$C$243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Sheet1!$D$240:$D$243</c:f>
              <c:numCache>
                <c:formatCode>###0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32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E0A-AA22-E6C2152AF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22216"/>
        <c:axId val="553526536"/>
      </c:barChart>
      <c:catAx>
        <c:axId val="553522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26536"/>
        <c:crosses val="autoZero"/>
        <c:auto val="1"/>
        <c:lblAlgn val="ctr"/>
        <c:lblOffset val="100"/>
        <c:noMultiLvlLbl val="0"/>
      </c:catAx>
      <c:valAx>
        <c:axId val="55352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2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Sheet1!$C$8:$C$9</c:f>
              <c:strCache>
                <c:ptCount val="2"/>
                <c:pt idx="0">
                  <c:v>fld&lt;U</c:v>
                </c:pt>
                <c:pt idx="1">
                  <c:v>uykqjr</c:v>
                </c:pt>
              </c:strCache>
            </c:strRef>
          </c:cat>
          <c:val>
            <c:numRef>
              <c:f>Sheet1!$D$8:$D$9</c:f>
              <c:numCache>
                <c:formatCode>###0</c:formatCode>
                <c:ptCount val="2"/>
                <c:pt idx="0">
                  <c:v>21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0-4B04-BD5C-917D617AB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Sheet1!$C$240:$C$243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Sheet1!$D$240:$D$243</c:f>
              <c:numCache>
                <c:formatCode>###0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32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C-4F20-92DE-907574FFB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Sheet1!$C$264:$C$267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Sheet1!$D$264:$D$267</c:f>
              <c:numCache>
                <c:formatCode>###0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29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2-4B18-BC2A-D2632A318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7736"/>
        <c:axId val="553502776"/>
      </c:barChart>
      <c:catAx>
        <c:axId val="55349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502776"/>
        <c:crosses val="autoZero"/>
        <c:auto val="1"/>
        <c:lblAlgn val="ctr"/>
        <c:lblOffset val="100"/>
        <c:noMultiLvlLbl val="0"/>
      </c:catAx>
      <c:valAx>
        <c:axId val="55350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7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Sheet1!$C$264:$C$267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Sheet1!$D$264:$D$267</c:f>
              <c:numCache>
                <c:formatCode>###0</c:formatCode>
                <c:ptCount val="4"/>
                <c:pt idx="0">
                  <c:v>16</c:v>
                </c:pt>
                <c:pt idx="1">
                  <c:v>2</c:v>
                </c:pt>
                <c:pt idx="2">
                  <c:v>29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66A-916D-71C2DE818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Sheet1!$C$288:$C$291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Sheet1!$D$288:$D$291</c:f>
              <c:numCache>
                <c:formatCode>###0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F-46A6-90ED-2F519BAF9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499176"/>
        <c:axId val="553497016"/>
      </c:barChart>
      <c:catAx>
        <c:axId val="553499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3497016"/>
        <c:crosses val="autoZero"/>
        <c:auto val="1"/>
        <c:lblAlgn val="ctr"/>
        <c:lblOffset val="100"/>
        <c:noMultiLvlLbl val="0"/>
      </c:catAx>
      <c:valAx>
        <c:axId val="553497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499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Sheet1!$C$288:$C$291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Sheet1!$D$288:$D$291</c:f>
              <c:numCache>
                <c:formatCode>###0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37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4-40BD-AF84-2A10A372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Sheet1!$C$459:$C$463</c:f>
              <c:strCache>
                <c:ptCount val="5"/>
                <c:pt idx="0">
                  <c:v>ldhsl n,mEulg</c:v>
                </c:pt>
                <c:pt idx="1">
                  <c:v>udkisl n,mEulg</c:v>
                </c:pt>
                <c:pt idx="2">
                  <c:v>idudðh n,mEulg</c:v>
                </c:pt>
                <c:pt idx="3">
                  <c:v>by; ish,a,</c:v>
                </c:pt>
                <c:pt idx="4">
                  <c:v>fjk;a</c:v>
                </c:pt>
              </c:strCache>
            </c:strRef>
          </c:cat>
          <c:val>
            <c:numRef>
              <c:f>Sheet1!$D$459:$D$463</c:f>
              <c:numCache>
                <c:formatCode>###0</c:formatCode>
                <c:ptCount val="5"/>
                <c:pt idx="0">
                  <c:v>15</c:v>
                </c:pt>
                <c:pt idx="1">
                  <c:v>33</c:v>
                </c:pt>
                <c:pt idx="2">
                  <c:v>28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92-43BA-91D3-11F33974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930824"/>
        <c:axId val="505935864"/>
      </c:barChart>
      <c:catAx>
        <c:axId val="50593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05935864"/>
        <c:crosses val="autoZero"/>
        <c:auto val="1"/>
        <c:lblAlgn val="ctr"/>
        <c:lblOffset val="100"/>
        <c:noMultiLvlLbl val="0"/>
      </c:catAx>
      <c:valAx>
        <c:axId val="50593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30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Sheet1!$C$408:$C$412</c:f>
              <c:strCache>
                <c:ptCount val="5"/>
                <c:pt idx="0">
                  <c:v>wOHdmkhla ,nd .ekSu</c:v>
                </c:pt>
                <c:pt idx="1">
                  <c:v>Ydßßlj fyda udkislj</c:v>
                </c:pt>
                <c:pt idx="2">
                  <c:v>idudÔh iïnkaO;d ms&lt;sn|j oekqj;a ùug</c:v>
                </c:pt>
                <c:pt idx="3">
                  <c:v>iudc udOH ksis whqßkam ßyrKh lsÍug</c:v>
                </c:pt>
                <c:pt idx="4">
                  <c:v>fjk;a</c:v>
                </c:pt>
              </c:strCache>
            </c:strRef>
          </c:cat>
          <c:val>
            <c:numRef>
              <c:f>Sheet1!$D$408:$D$412</c:f>
              <c:numCache>
                <c:formatCode>###0</c:formatCode>
                <c:ptCount val="5"/>
                <c:pt idx="0">
                  <c:v>15</c:v>
                </c:pt>
                <c:pt idx="1">
                  <c:v>15</c:v>
                </c:pt>
                <c:pt idx="2">
                  <c:v>29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BEE-9503-53A4CD05B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81120"/>
        <c:axId val="556680760"/>
      </c:barChart>
      <c:catAx>
        <c:axId val="556681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80760"/>
        <c:crosses val="autoZero"/>
        <c:auto val="1"/>
        <c:lblAlgn val="ctr"/>
        <c:lblOffset val="100"/>
        <c:noMultiLvlLbl val="0"/>
      </c:catAx>
      <c:valAx>
        <c:axId val="55668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Sheet1!$C$380:$C$384</c:f>
              <c:strCache>
                <c:ptCount val="5"/>
                <c:pt idx="0">
                  <c:v>fhdjqka úfha Ydßßl .eg¨‍</c:v>
                </c:pt>
                <c:pt idx="1">
                  <c:v>fhdjqka úfha udkisl fi!LH</c:v>
                </c:pt>
                <c:pt idx="2">
                  <c:v>hෞjqka úfha wdorh" ,sx.sl .eg¨‍</c:v>
                </c:pt>
                <c:pt idx="3">
                  <c:v>hෞjqka úfha wNsfhda.</c:v>
                </c:pt>
                <c:pt idx="4">
                  <c:v>fjk;a</c:v>
                </c:pt>
              </c:strCache>
            </c:strRef>
          </c:cat>
          <c:val>
            <c:numRef>
              <c:f>Sheet1!$D$380:$D$384</c:f>
              <c:numCache>
                <c:formatCode>###0</c:formatCode>
                <c:ptCount val="5"/>
                <c:pt idx="0">
                  <c:v>0</c:v>
                </c:pt>
                <c:pt idx="1">
                  <c:v>12</c:v>
                </c:pt>
                <c:pt idx="2">
                  <c:v>30</c:v>
                </c:pt>
                <c:pt idx="3">
                  <c:v>10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E-4552-BF1C-A1D49DF92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75360"/>
        <c:axId val="556684720"/>
      </c:barChart>
      <c:catAx>
        <c:axId val="55667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84720"/>
        <c:crosses val="autoZero"/>
        <c:auto val="1"/>
        <c:lblAlgn val="ctr"/>
        <c:lblOffset val="100"/>
        <c:noMultiLvlLbl val="0"/>
      </c:catAx>
      <c:valAx>
        <c:axId val="556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Sheet1!$C$349:$C$355</c:f>
              <c:strCache>
                <c:ptCount val="7"/>
                <c:pt idx="0">
                  <c:v>kq. fijK ^cd;sl rEmjdysksh&amp;</c:v>
                </c:pt>
                <c:pt idx="1">
                  <c:v>y;hs ld, ^ish; Gaõ&amp;</c:v>
                </c:pt>
                <c:pt idx="2">
                  <c:v>f&gt;daâ MT¾kska.a Sß &lt;kal ^ish; Gaõ&amp;</c:v>
                </c:pt>
                <c:pt idx="3">
                  <c:v>mshqï ú, ^ ish; Gaõ&amp;</c:v>
                </c:pt>
                <c:pt idx="4">
                  <c:v>iyDohd ^ prK Gaõ&amp;</c:v>
                </c:pt>
                <c:pt idx="5">
                  <c:v>wdorŒh Ôú;h ^ ish; Gaõ&amp;</c:v>
                </c:pt>
                <c:pt idx="6">
                  <c:v>fjk;a</c:v>
                </c:pt>
              </c:strCache>
            </c:strRef>
          </c:cat>
          <c:val>
            <c:numRef>
              <c:f>Sheet1!$D$349:$D$355</c:f>
              <c:numCache>
                <c:formatCode>###0</c:formatCode>
                <c:ptCount val="7"/>
                <c:pt idx="0">
                  <c:v>38</c:v>
                </c:pt>
                <c:pt idx="1">
                  <c:v>1</c:v>
                </c:pt>
                <c:pt idx="2">
                  <c:v>13</c:v>
                </c:pt>
                <c:pt idx="3">
                  <c:v>3</c:v>
                </c:pt>
                <c:pt idx="4">
                  <c:v>9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3-481E-A2C1-A469C3162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686520"/>
        <c:axId val="556677880"/>
      </c:barChart>
      <c:catAx>
        <c:axId val="556686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6677880"/>
        <c:crosses val="autoZero"/>
        <c:auto val="1"/>
        <c:lblAlgn val="ctr"/>
        <c:lblOffset val="100"/>
        <c:noMultiLvlLbl val="0"/>
      </c:catAx>
      <c:valAx>
        <c:axId val="5566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86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Sheet1!$C$125:$C$127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Sheet1!$D$125:$D$127</c:f>
              <c:numCache>
                <c:formatCode>###0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1-4419-8C0B-E05289495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7483536"/>
        <c:axId val="547487136"/>
      </c:barChart>
      <c:catAx>
        <c:axId val="5474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47487136"/>
        <c:crosses val="autoZero"/>
        <c:auto val="1"/>
        <c:lblAlgn val="ctr"/>
        <c:lblOffset val="100"/>
        <c:noMultiLvlLbl val="0"/>
      </c:catAx>
      <c:valAx>
        <c:axId val="5474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48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.%dóh</c:v>
                </c:pt>
                <c:pt idx="2">
                  <c:v>w¾O kd.ßl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2A-4AF1-9408-2A47E1923A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94536"/>
        <c:axId val="510195256"/>
      </c:barChart>
      <c:catAx>
        <c:axId val="510194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95256"/>
        <c:crosses val="autoZero"/>
        <c:auto val="1"/>
        <c:lblAlgn val="ctr"/>
        <c:lblOffset val="100"/>
        <c:noMultiLvlLbl val="0"/>
      </c:catAx>
      <c:valAx>
        <c:axId val="51019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94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F8-404D-BBA4-74E4C5AA4E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8-404D-BBA4-74E4C5AA4E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FF8-404D-BBA4-74E4C5AA4E8C}"/>
              </c:ext>
            </c:extLst>
          </c:dPt>
          <c:cat>
            <c:strRef>
              <c:f>Sheet1!$C$125:$C$127</c:f>
              <c:strCache>
                <c:ptCount val="3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</c:strCache>
            </c:strRef>
          </c:cat>
          <c:val>
            <c:numRef>
              <c:f>Sheet1!$D$125:$D$127</c:f>
              <c:numCache>
                <c:formatCode>###0</c:formatCode>
                <c:ptCount val="3"/>
                <c:pt idx="0">
                  <c:v>23</c:v>
                </c:pt>
                <c:pt idx="1">
                  <c:v>9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F8-404D-BBA4-74E4C5AA4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Sheet1!$C$315:$C$318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Sheet1!$D$315:$D$318</c:f>
              <c:numCache>
                <c:formatCode>###0</c:formatCode>
                <c:ptCount val="4"/>
                <c:pt idx="0">
                  <c:v>44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5-46DD-B26D-FA394773F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810832"/>
        <c:axId val="593815152"/>
      </c:barChart>
      <c:catAx>
        <c:axId val="59381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815152"/>
        <c:crosses val="autoZero"/>
        <c:auto val="1"/>
        <c:lblAlgn val="ctr"/>
        <c:lblOffset val="100"/>
        <c:noMultiLvlLbl val="0"/>
      </c:catAx>
      <c:valAx>
        <c:axId val="59381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81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Sheet1!$C$315:$C$318</c:f>
              <c:strCache>
                <c:ptCount val="4"/>
                <c:pt idx="0">
                  <c:v>Tõ</c:v>
                </c:pt>
                <c:pt idx="1">
                  <c:v>ke;</c:v>
                </c:pt>
                <c:pt idx="2">
                  <c:v>;rula ÿrg</c:v>
                </c:pt>
                <c:pt idx="3">
                  <c:v>lsisfia;au ke;</c:v>
                </c:pt>
              </c:strCache>
            </c:strRef>
          </c:cat>
          <c:val>
            <c:numRef>
              <c:f>Sheet1!$D$315:$D$318</c:f>
              <c:numCache>
                <c:formatCode>###0</c:formatCode>
                <c:ptCount val="4"/>
                <c:pt idx="0">
                  <c:v>44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4-4AED-9911-97B9F37BE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Sheet1!$C$31:$C$33</c:f>
              <c:strCache>
                <c:ptCount val="3"/>
                <c:pt idx="0">
                  <c:v>kd.ßl</c:v>
                </c:pt>
                <c:pt idx="1">
                  <c:v>.%dóh</c:v>
                </c:pt>
                <c:pt idx="2">
                  <c:v>w¾O kd.ßl</c:v>
                </c:pt>
              </c:strCache>
            </c:strRef>
          </c:cat>
          <c:val>
            <c:numRef>
              <c:f>Sheet1!$D$31:$D$33</c:f>
              <c:numCache>
                <c:formatCode>###0</c:formatCode>
                <c:ptCount val="3"/>
                <c:pt idx="0">
                  <c:v>23</c:v>
                </c:pt>
                <c:pt idx="1">
                  <c:v>14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9-4E3C-8C23-5E79B4F9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Sheet1!$C$54:$C$55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E-4BC7-B365-A9C687BC5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81952"/>
        <c:axId val="513388432"/>
      </c:barChart>
      <c:catAx>
        <c:axId val="51338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3388432"/>
        <c:crosses val="autoZero"/>
        <c:auto val="1"/>
        <c:lblAlgn val="ctr"/>
        <c:lblOffset val="100"/>
        <c:noMultiLvlLbl val="0"/>
      </c:catAx>
      <c:valAx>
        <c:axId val="5133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8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Sheet1!$C$54:$C$55</c:f>
              <c:strCache>
                <c:ptCount val="2"/>
                <c:pt idx="0">
                  <c:v>mqreI</c:v>
                </c:pt>
                <c:pt idx="1">
                  <c:v>ia;%S</c:v>
                </c:pt>
              </c:strCache>
            </c:strRef>
          </c:cat>
          <c:val>
            <c:numRef>
              <c:f>Sheet1!$D$54:$D$55</c:f>
              <c:numCache>
                <c:formatCode>###0</c:formatCode>
                <c:ptCount val="2"/>
                <c:pt idx="0">
                  <c:v>13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6-47C6-ADC2-44A07C856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Sheet1!$C$76:$C$77</c:f>
              <c:strCache>
                <c:ptCount val="2"/>
                <c:pt idx="0">
                  <c:v>10 ;a 17 ;a w;r</c:v>
                </c:pt>
                <c:pt idx="1">
                  <c:v>18 ;a 24 ;a w;r</c:v>
                </c:pt>
              </c:strCache>
            </c:strRef>
          </c:cat>
          <c:val>
            <c:numRef>
              <c:f>Sheet1!$D$76:$D$77</c:f>
              <c:numCache>
                <c:formatCode>###0</c:formatCode>
                <c:ptCount val="2"/>
                <c:pt idx="0">
                  <c:v>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A-40A0-A32B-52D79E59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390232"/>
        <c:axId val="513393112"/>
      </c:barChart>
      <c:catAx>
        <c:axId val="51339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3393112"/>
        <c:crosses val="autoZero"/>
        <c:auto val="1"/>
        <c:lblAlgn val="ctr"/>
        <c:lblOffset val="100"/>
        <c:noMultiLvlLbl val="0"/>
      </c:catAx>
      <c:valAx>
        <c:axId val="5133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9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Sheet1!$C$76:$C$77</c:f>
              <c:strCache>
                <c:ptCount val="2"/>
                <c:pt idx="0">
                  <c:v>10 ;a 17 ;a w;r</c:v>
                </c:pt>
                <c:pt idx="1">
                  <c:v>18 ;a 24 ;a w;r</c:v>
                </c:pt>
              </c:strCache>
            </c:strRef>
          </c:cat>
          <c:val>
            <c:numRef>
              <c:f>Sheet1!$D$76:$D$77</c:f>
              <c:numCache>
                <c:formatCode>###0</c:formatCode>
                <c:ptCount val="2"/>
                <c:pt idx="0">
                  <c:v>12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C-472E-ADE6-C7FEB2162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Sheet1!$C$98:$C$104</c:f>
              <c:strCache>
                <c:ptCount val="7"/>
                <c:pt idx="0">
                  <c:v>m%d:ñl wOHdmkh</c:v>
                </c:pt>
                <c:pt idx="1">
                  <c:v>6 fYa‚fha isg 11 fYa‚h olajd</c:v>
                </c:pt>
                <c:pt idx="2">
                  <c:v>12 fYa‚fha isg 13 fYa‚h olajd</c:v>
                </c:pt>
                <c:pt idx="3">
                  <c:v>ämaf,daudOdÍ</c:v>
                </c:pt>
                <c:pt idx="4">
                  <c:v>Wmdê wfmalaIl</c:v>
                </c:pt>
                <c:pt idx="5">
                  <c:v>WmdêOdÍ</c:v>
                </c:pt>
                <c:pt idx="6">
                  <c:v>fjk;a</c:v>
                </c:pt>
              </c:strCache>
            </c:strRef>
          </c:cat>
          <c:val>
            <c:numRef>
              <c:f>Sheet1!$D$98:$D$104</c:f>
              <c:numCache>
                <c:formatCode>###0</c:formatCode>
                <c:ptCount val="7"/>
                <c:pt idx="0">
                  <c:v>0</c:v>
                </c:pt>
                <c:pt idx="1">
                  <c:v>9</c:v>
                </c:pt>
                <c:pt idx="2">
                  <c:v>14</c:v>
                </c:pt>
                <c:pt idx="3">
                  <c:v>6</c:v>
                </c:pt>
                <c:pt idx="4">
                  <c:v>18</c:v>
                </c:pt>
                <c:pt idx="5">
                  <c:v>0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F5-47C4-8E37-FABF27E96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188056"/>
        <c:axId val="510188776"/>
      </c:barChart>
      <c:catAx>
        <c:axId val="510188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0188776"/>
        <c:crosses val="autoZero"/>
        <c:auto val="1"/>
        <c:lblAlgn val="ctr"/>
        <c:lblOffset val="100"/>
        <c:noMultiLvlLbl val="0"/>
      </c:catAx>
      <c:valAx>
        <c:axId val="510188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188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12</xdr:row>
      <xdr:rowOff>66675</xdr:rowOff>
    </xdr:from>
    <xdr:to>
      <xdr:col>6</xdr:col>
      <xdr:colOff>409575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5AF3CD-3B60-A592-A396-86FBFDAC9F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11</xdr:row>
      <xdr:rowOff>200025</xdr:rowOff>
    </xdr:from>
    <xdr:to>
      <xdr:col>11</xdr:col>
      <xdr:colOff>657225</xdr:colOff>
      <xdr:row>25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B321E8-9762-5397-76A4-D4C132FC9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1104900</xdr:colOff>
      <xdr:row>35</xdr:row>
      <xdr:rowOff>76200</xdr:rowOff>
    </xdr:from>
    <xdr:to>
      <xdr:col>6</xdr:col>
      <xdr:colOff>819150</xdr:colOff>
      <xdr:row>48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6BF0FA-42E7-0290-2229-A70F100E0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428625</xdr:colOff>
      <xdr:row>35</xdr:row>
      <xdr:rowOff>123825</xdr:rowOff>
    </xdr:from>
    <xdr:to>
      <xdr:col>12</xdr:col>
      <xdr:colOff>476250</xdr:colOff>
      <xdr:row>48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490354-92DC-A49C-FC0C-10744E93C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257175</xdr:colOff>
      <xdr:row>57</xdr:row>
      <xdr:rowOff>66675</xdr:rowOff>
    </xdr:from>
    <xdr:to>
      <xdr:col>5</xdr:col>
      <xdr:colOff>876300</xdr:colOff>
      <xdr:row>70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B316C66-ED6E-BDA1-BC2B-806DA7585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257175</xdr:colOff>
      <xdr:row>57</xdr:row>
      <xdr:rowOff>28575</xdr:rowOff>
    </xdr:from>
    <xdr:to>
      <xdr:col>11</xdr:col>
      <xdr:colOff>304800</xdr:colOff>
      <xdr:row>70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6CFF5A-7B82-3222-2FDB-F80406D6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85725</xdr:colOff>
      <xdr:row>79</xdr:row>
      <xdr:rowOff>171450</xdr:rowOff>
    </xdr:from>
    <xdr:to>
      <xdr:col>5</xdr:col>
      <xdr:colOff>704850</xdr:colOff>
      <xdr:row>92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7E0A9D-C3AA-276C-7856-F8D240DCF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209550</xdr:colOff>
      <xdr:row>79</xdr:row>
      <xdr:rowOff>76200</xdr:rowOff>
    </xdr:from>
    <xdr:to>
      <xdr:col>11</xdr:col>
      <xdr:colOff>257175</xdr:colOff>
      <xdr:row>92</xdr:row>
      <xdr:rowOff>95250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181C64-ECA6-2C2C-0573-200257B65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352425</xdr:colOff>
      <xdr:row>106</xdr:row>
      <xdr:rowOff>104775</xdr:rowOff>
    </xdr:from>
    <xdr:to>
      <xdr:col>6</xdr:col>
      <xdr:colOff>66675</xdr:colOff>
      <xdr:row>119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E08F4D-DA95-1706-33DA-6FA66F90A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866775</xdr:colOff>
      <xdr:row>106</xdr:row>
      <xdr:rowOff>133350</xdr:rowOff>
    </xdr:from>
    <xdr:to>
      <xdr:col>12</xdr:col>
      <xdr:colOff>9525</xdr:colOff>
      <xdr:row>119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4C2162C-2806-D230-D0A9-2CCB5A08C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1209675</xdr:colOff>
      <xdr:row>129</xdr:row>
      <xdr:rowOff>114300</xdr:rowOff>
    </xdr:from>
    <xdr:to>
      <xdr:col>5</xdr:col>
      <xdr:colOff>419100</xdr:colOff>
      <xdr:row>142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94D0673-61BF-6218-6FB5-86697E0FC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895350</xdr:colOff>
      <xdr:row>129</xdr:row>
      <xdr:rowOff>142875</xdr:rowOff>
    </xdr:from>
    <xdr:to>
      <xdr:col>11</xdr:col>
      <xdr:colOff>38100</xdr:colOff>
      <xdr:row>142</xdr:row>
      <xdr:rowOff>161925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E97DA3E-9C3C-17B3-6B7D-6FE64BC45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1095375</xdr:colOff>
      <xdr:row>175</xdr:row>
      <xdr:rowOff>28575</xdr:rowOff>
    </xdr:from>
    <xdr:to>
      <xdr:col>5</xdr:col>
      <xdr:colOff>304800</xdr:colOff>
      <xdr:row>188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E58B36C-213D-6559-30E8-62F041F38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257175</xdr:colOff>
      <xdr:row>173</xdr:row>
      <xdr:rowOff>19050</xdr:rowOff>
    </xdr:from>
    <xdr:to>
      <xdr:col>11</xdr:col>
      <xdr:colOff>304800</xdr:colOff>
      <xdr:row>186</xdr:row>
      <xdr:rowOff>38100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06D24FA-E987-293C-69EA-71FD96313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276225</xdr:colOff>
      <xdr:row>198</xdr:row>
      <xdr:rowOff>19050</xdr:rowOff>
    </xdr:from>
    <xdr:to>
      <xdr:col>5</xdr:col>
      <xdr:colOff>895350</xdr:colOff>
      <xdr:row>211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F674433-553F-6A1D-3CC1-978C9E3E8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361950</xdr:colOff>
      <xdr:row>198</xdr:row>
      <xdr:rowOff>28575</xdr:rowOff>
    </xdr:from>
    <xdr:to>
      <xdr:col>11</xdr:col>
      <xdr:colOff>409575</xdr:colOff>
      <xdr:row>211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3444330-F775-6F99-D03E-613AA5C5F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1371600</xdr:colOff>
      <xdr:row>222</xdr:row>
      <xdr:rowOff>161925</xdr:rowOff>
    </xdr:from>
    <xdr:to>
      <xdr:col>5</xdr:col>
      <xdr:colOff>581025</xdr:colOff>
      <xdr:row>235</xdr:row>
      <xdr:rowOff>180975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259B664-71E0-DFB3-C33E-F2C897B84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838200</xdr:colOff>
      <xdr:row>223</xdr:row>
      <xdr:rowOff>28575</xdr:rowOff>
    </xdr:from>
    <xdr:to>
      <xdr:col>10</xdr:col>
      <xdr:colOff>885825</xdr:colOff>
      <xdr:row>236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7BF5D637-0622-E2E5-E72A-CC408D9C9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1371600</xdr:colOff>
      <xdr:row>246</xdr:row>
      <xdr:rowOff>190500</xdr:rowOff>
    </xdr:from>
    <xdr:to>
      <xdr:col>5</xdr:col>
      <xdr:colOff>581025</xdr:colOff>
      <xdr:row>260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BEA22E18-F207-B5AD-57D3-D8200C80B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28575</xdr:colOff>
      <xdr:row>246</xdr:row>
      <xdr:rowOff>123825</xdr:rowOff>
    </xdr:from>
    <xdr:to>
      <xdr:col>11</xdr:col>
      <xdr:colOff>76200</xdr:colOff>
      <xdr:row>259</xdr:row>
      <xdr:rowOff>142875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1AE4D3-52BF-1C53-3C46-340B5D5C8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209550</xdr:colOff>
      <xdr:row>269</xdr:row>
      <xdr:rowOff>9525</xdr:rowOff>
    </xdr:from>
    <xdr:to>
      <xdr:col>5</xdr:col>
      <xdr:colOff>828675</xdr:colOff>
      <xdr:row>282</xdr:row>
      <xdr:rowOff>28575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6DE25E5-E742-6547-533C-E82C89F31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247650</xdr:colOff>
      <xdr:row>269</xdr:row>
      <xdr:rowOff>0</xdr:rowOff>
    </xdr:from>
    <xdr:to>
      <xdr:col>11</xdr:col>
      <xdr:colOff>295275</xdr:colOff>
      <xdr:row>282</xdr:row>
      <xdr:rowOff>19050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D93AE47-23B1-EC90-B696-60AB0EADD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800100</xdr:colOff>
      <xdr:row>293</xdr:row>
      <xdr:rowOff>114300</xdr:rowOff>
    </xdr:from>
    <xdr:to>
      <xdr:col>5</xdr:col>
      <xdr:colOff>9525</xdr:colOff>
      <xdr:row>307</xdr:row>
      <xdr:rowOff>57150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F3C6622-C1F7-FE43-7428-C2580ED19C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219075</xdr:colOff>
      <xdr:row>293</xdr:row>
      <xdr:rowOff>66675</xdr:rowOff>
    </xdr:from>
    <xdr:to>
      <xdr:col>10</xdr:col>
      <xdr:colOff>266700</xdr:colOff>
      <xdr:row>307</xdr:row>
      <xdr:rowOff>9525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BA737498-5D92-07E9-B217-CDCE01CCB2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333375</xdr:colOff>
      <xdr:row>465</xdr:row>
      <xdr:rowOff>57150</xdr:rowOff>
    </xdr:from>
    <xdr:to>
      <xdr:col>6</xdr:col>
      <xdr:colOff>47625</xdr:colOff>
      <xdr:row>479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257E927-F393-092F-A19F-CF13AC8B1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123825</xdr:colOff>
      <xdr:row>411</xdr:row>
      <xdr:rowOff>0</xdr:rowOff>
    </xdr:from>
    <xdr:to>
      <xdr:col>11</xdr:col>
      <xdr:colOff>171450</xdr:colOff>
      <xdr:row>424</xdr:row>
      <xdr:rowOff>133350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198A49EE-7C58-1CED-177B-001FFFDB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104775</xdr:colOff>
      <xdr:row>385</xdr:row>
      <xdr:rowOff>171450</xdr:rowOff>
    </xdr:from>
    <xdr:to>
      <xdr:col>7</xdr:col>
      <xdr:colOff>428625</xdr:colOff>
      <xdr:row>399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6316C596-93AE-1F0D-92E0-D508B95FD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</xdr:col>
      <xdr:colOff>438150</xdr:colOff>
      <xdr:row>358</xdr:row>
      <xdr:rowOff>57150</xdr:rowOff>
    </xdr:from>
    <xdr:to>
      <xdr:col>9</xdr:col>
      <xdr:colOff>485775</xdr:colOff>
      <xdr:row>372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14B6BF67-EAD5-63FE-76C1-2BB90C9B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1209675</xdr:colOff>
      <xdr:row>151</xdr:row>
      <xdr:rowOff>114300</xdr:rowOff>
    </xdr:from>
    <xdr:to>
      <xdr:col>5</xdr:col>
      <xdr:colOff>419100</xdr:colOff>
      <xdr:row>164</xdr:row>
      <xdr:rowOff>133350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8995F4BA-293D-43F1-9E24-56F4FEB10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5</xdr:col>
      <xdr:colOff>895350</xdr:colOff>
      <xdr:row>151</xdr:row>
      <xdr:rowOff>142875</xdr:rowOff>
    </xdr:from>
    <xdr:to>
      <xdr:col>11</xdr:col>
      <xdr:colOff>38100</xdr:colOff>
      <xdr:row>164</xdr:row>
      <xdr:rowOff>161925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95E0497-1382-4BCE-9561-2BA18FEDC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</xdr:col>
      <xdr:colOff>1333500</xdr:colOff>
      <xdr:row>321</xdr:row>
      <xdr:rowOff>180975</xdr:rowOff>
    </xdr:from>
    <xdr:to>
      <xdr:col>5</xdr:col>
      <xdr:colOff>542925</xdr:colOff>
      <xdr:row>335</xdr:row>
      <xdr:rowOff>123825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21C4862B-7067-509B-6F57-31677EE3E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314325</xdr:colOff>
      <xdr:row>321</xdr:row>
      <xdr:rowOff>161925</xdr:rowOff>
    </xdr:from>
    <xdr:to>
      <xdr:col>11</xdr:col>
      <xdr:colOff>361950</xdr:colOff>
      <xdr:row>335</xdr:row>
      <xdr:rowOff>104775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688B1D-9898-DE0F-E057-767407D77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N464"/>
  <sheetViews>
    <sheetView tabSelected="1" topLeftCell="A445" workbookViewId="0">
      <selection activeCell="K426" sqref="K426:K427"/>
    </sheetView>
  </sheetViews>
  <sheetFormatPr defaultRowHeight="15.75" x14ac:dyDescent="0.25"/>
  <cols>
    <col min="1" max="1" width="9.140625" style="1"/>
    <col min="2" max="2" width="21.140625" style="15" customWidth="1"/>
    <col min="3" max="3" width="22.7109375" style="46" customWidth="1"/>
    <col min="4" max="4" width="23" style="1" customWidth="1"/>
    <col min="5" max="15" width="13.5703125" style="1" customWidth="1"/>
    <col min="16" max="16384" width="9.140625" style="1"/>
  </cols>
  <sheetData>
    <row r="4" spans="2:7" ht="18" x14ac:dyDescent="0.25">
      <c r="B4" s="16" t="s">
        <v>5</v>
      </c>
    </row>
    <row r="6" spans="2:7" ht="21" customHeight="1" x14ac:dyDescent="0.25">
      <c r="B6" s="2" t="s">
        <v>0</v>
      </c>
      <c r="C6" s="3"/>
      <c r="D6" s="3"/>
      <c r="E6" s="3"/>
      <c r="F6" s="3"/>
      <c r="G6" s="4"/>
    </row>
    <row r="7" spans="2:7" ht="29.1" customHeight="1" x14ac:dyDescent="0.25">
      <c r="B7" s="17"/>
      <c r="C7" s="47"/>
      <c r="D7" s="21" t="s">
        <v>6</v>
      </c>
      <c r="E7" s="22" t="s">
        <v>7</v>
      </c>
      <c r="F7" s="22" t="s">
        <v>8</v>
      </c>
      <c r="G7" s="23" t="s">
        <v>9</v>
      </c>
    </row>
    <row r="8" spans="2:7" ht="17.100000000000001" customHeight="1" x14ac:dyDescent="0.25">
      <c r="B8" s="18"/>
      <c r="C8" s="45" t="s">
        <v>11</v>
      </c>
      <c r="D8" s="41">
        <v>21</v>
      </c>
      <c r="E8" s="32">
        <f>D8/50*100</f>
        <v>42</v>
      </c>
      <c r="F8" s="32">
        <f>E8</f>
        <v>42</v>
      </c>
      <c r="G8" s="8">
        <f>F8</f>
        <v>42</v>
      </c>
    </row>
    <row r="9" spans="2:7" ht="17.100000000000001" customHeight="1" x14ac:dyDescent="0.25">
      <c r="B9" s="19"/>
      <c r="C9" s="45" t="s">
        <v>12</v>
      </c>
      <c r="D9" s="38">
        <v>29</v>
      </c>
      <c r="E9" s="34">
        <f>D9/50*100</f>
        <v>57.999999999999993</v>
      </c>
      <c r="F9" s="34">
        <f>E9</f>
        <v>57.999999999999993</v>
      </c>
      <c r="G9" s="31">
        <f>F9+G8</f>
        <v>100</v>
      </c>
    </row>
    <row r="10" spans="2:7" ht="17.100000000000001" customHeight="1" x14ac:dyDescent="0.25">
      <c r="B10" s="20"/>
      <c r="C10" s="42" t="s">
        <v>10</v>
      </c>
      <c r="D10" s="43">
        <v>50</v>
      </c>
      <c r="E10" s="35">
        <v>100</v>
      </c>
      <c r="F10" s="35">
        <v>100</v>
      </c>
      <c r="G10" s="14"/>
    </row>
    <row r="11" spans="2:7" ht="17.100000000000001" customHeight="1" x14ac:dyDescent="0.25">
      <c r="B11" s="20"/>
      <c r="C11" s="25"/>
      <c r="D11" s="26"/>
      <c r="E11" s="27"/>
      <c r="F11" s="27"/>
      <c r="G11" s="28"/>
    </row>
    <row r="12" spans="2:7" ht="17.100000000000001" customHeight="1" x14ac:dyDescent="0.25">
      <c r="B12" s="20"/>
      <c r="C12" s="25"/>
      <c r="D12" s="26"/>
      <c r="E12" s="27"/>
      <c r="F12" s="27"/>
      <c r="G12" s="28"/>
    </row>
    <row r="13" spans="2:7" ht="17.100000000000001" customHeight="1" x14ac:dyDescent="0.25">
      <c r="B13" s="20"/>
      <c r="C13" s="25"/>
      <c r="D13" s="26"/>
      <c r="E13" s="27"/>
      <c r="F13" s="27"/>
      <c r="G13" s="28"/>
    </row>
    <row r="14" spans="2:7" ht="17.100000000000001" customHeight="1" x14ac:dyDescent="0.25">
      <c r="B14" s="20"/>
      <c r="C14" s="25"/>
      <c r="D14" s="26"/>
      <c r="E14" s="27"/>
      <c r="F14" s="27"/>
      <c r="G14" s="28"/>
    </row>
    <row r="15" spans="2:7" ht="17.100000000000001" customHeight="1" x14ac:dyDescent="0.25">
      <c r="B15" s="20"/>
      <c r="C15" s="25"/>
      <c r="D15" s="26"/>
      <c r="E15" s="27"/>
      <c r="F15" s="27"/>
      <c r="G15" s="28"/>
    </row>
    <row r="16" spans="2:7" ht="17.100000000000001" customHeight="1" x14ac:dyDescent="0.25">
      <c r="B16" s="20"/>
      <c r="C16" s="25"/>
      <c r="D16" s="26"/>
      <c r="E16" s="27"/>
      <c r="F16" s="27"/>
      <c r="G16" s="28"/>
    </row>
    <row r="17" spans="2:7" ht="17.100000000000001" customHeight="1" x14ac:dyDescent="0.25">
      <c r="B17" s="20"/>
      <c r="C17" s="25"/>
      <c r="D17" s="26"/>
      <c r="E17" s="27"/>
      <c r="F17" s="27"/>
      <c r="G17" s="28"/>
    </row>
    <row r="18" spans="2:7" ht="17.100000000000001" customHeight="1" x14ac:dyDescent="0.25">
      <c r="B18" s="20"/>
      <c r="C18" s="25"/>
      <c r="D18" s="26"/>
      <c r="E18" s="27"/>
      <c r="F18" s="27"/>
      <c r="G18" s="28"/>
    </row>
    <row r="19" spans="2:7" ht="17.100000000000001" customHeight="1" x14ac:dyDescent="0.25">
      <c r="B19" s="20"/>
      <c r="C19" s="25"/>
      <c r="D19" s="26"/>
      <c r="E19" s="27"/>
      <c r="F19" s="27"/>
      <c r="G19" s="28"/>
    </row>
    <row r="20" spans="2:7" ht="17.100000000000001" customHeight="1" x14ac:dyDescent="0.25">
      <c r="B20" s="20"/>
      <c r="C20" s="25"/>
      <c r="D20" s="26"/>
      <c r="E20" s="27"/>
      <c r="F20" s="27"/>
      <c r="G20" s="28"/>
    </row>
    <row r="21" spans="2:7" ht="17.100000000000001" customHeight="1" x14ac:dyDescent="0.25">
      <c r="B21" s="20"/>
      <c r="C21" s="25"/>
      <c r="D21" s="26"/>
      <c r="E21" s="27"/>
      <c r="F21" s="27"/>
      <c r="G21" s="28"/>
    </row>
    <row r="22" spans="2:7" ht="17.100000000000001" customHeight="1" x14ac:dyDescent="0.25">
      <c r="B22" s="20"/>
      <c r="C22" s="25"/>
      <c r="D22" s="26"/>
      <c r="E22" s="27"/>
      <c r="F22" s="27"/>
      <c r="G22" s="28"/>
    </row>
    <row r="23" spans="2:7" ht="17.100000000000001" customHeight="1" x14ac:dyDescent="0.25">
      <c r="B23" s="20"/>
      <c r="C23" s="25"/>
      <c r="D23" s="26"/>
      <c r="E23" s="27"/>
      <c r="F23" s="27"/>
      <c r="G23" s="28"/>
    </row>
    <row r="24" spans="2:7" ht="17.100000000000001" customHeight="1" x14ac:dyDescent="0.25">
      <c r="B24" s="20"/>
      <c r="C24" s="25"/>
      <c r="D24" s="26"/>
      <c r="E24" s="27"/>
      <c r="F24" s="27"/>
      <c r="G24" s="28"/>
    </row>
    <row r="25" spans="2:7" ht="17.100000000000001" customHeight="1" x14ac:dyDescent="0.25">
      <c r="B25" s="20"/>
      <c r="C25" s="25"/>
      <c r="D25" s="26"/>
      <c r="E25" s="27"/>
      <c r="F25" s="27"/>
      <c r="G25" s="28"/>
    </row>
    <row r="26" spans="2:7" ht="17.100000000000001" customHeight="1" x14ac:dyDescent="0.25">
      <c r="B26" s="20"/>
      <c r="C26" s="25"/>
      <c r="D26" s="26"/>
      <c r="E26" s="27"/>
      <c r="F26" s="27"/>
      <c r="G26" s="28"/>
    </row>
    <row r="27" spans="2:7" ht="17.100000000000001" customHeight="1" x14ac:dyDescent="0.25">
      <c r="B27" s="20"/>
      <c r="C27" s="25"/>
      <c r="D27" s="26"/>
      <c r="E27" s="27"/>
      <c r="F27" s="27"/>
      <c r="G27" s="28"/>
    </row>
    <row r="29" spans="2:7" ht="21" customHeight="1" x14ac:dyDescent="0.25">
      <c r="B29" s="2" t="s">
        <v>1</v>
      </c>
      <c r="C29" s="3"/>
      <c r="D29" s="3"/>
      <c r="E29" s="3"/>
      <c r="F29" s="3"/>
      <c r="G29" s="4"/>
    </row>
    <row r="30" spans="2:7" ht="29.1" customHeight="1" x14ac:dyDescent="0.25">
      <c r="B30" s="17"/>
      <c r="C30" s="47"/>
      <c r="D30" s="21" t="s">
        <v>6</v>
      </c>
      <c r="E30" s="22" t="s">
        <v>7</v>
      </c>
      <c r="F30" s="22" t="s">
        <v>8</v>
      </c>
      <c r="G30" s="23" t="s">
        <v>9</v>
      </c>
    </row>
    <row r="31" spans="2:7" ht="17.100000000000001" customHeight="1" x14ac:dyDescent="0.25">
      <c r="B31" s="18"/>
      <c r="C31" s="48" t="s">
        <v>13</v>
      </c>
      <c r="D31" s="70">
        <v>23</v>
      </c>
      <c r="E31" s="32">
        <f>D31/50*100</f>
        <v>46</v>
      </c>
      <c r="F31" s="32">
        <f>E31</f>
        <v>46</v>
      </c>
      <c r="G31" s="37">
        <f>F31</f>
        <v>46</v>
      </c>
    </row>
    <row r="32" spans="2:7" ht="17.100000000000001" customHeight="1" x14ac:dyDescent="0.25">
      <c r="B32" s="19"/>
      <c r="C32" s="49" t="s">
        <v>14</v>
      </c>
      <c r="D32" s="71">
        <v>14</v>
      </c>
      <c r="E32" s="34">
        <f>D32/50*100</f>
        <v>28.000000000000004</v>
      </c>
      <c r="F32" s="34">
        <f>E32</f>
        <v>28.000000000000004</v>
      </c>
      <c r="G32" s="39">
        <f>F32+G31</f>
        <v>74</v>
      </c>
    </row>
    <row r="33" spans="2:7" ht="17.100000000000001" customHeight="1" x14ac:dyDescent="0.25">
      <c r="B33" s="19"/>
      <c r="C33" s="50" t="s">
        <v>15</v>
      </c>
      <c r="D33" s="71">
        <v>13</v>
      </c>
      <c r="E33" s="34">
        <f>D33/50*100</f>
        <v>26</v>
      </c>
      <c r="F33" s="34">
        <f>E33</f>
        <v>26</v>
      </c>
      <c r="G33" s="39">
        <f>F33+G32</f>
        <v>100</v>
      </c>
    </row>
    <row r="34" spans="2:7" ht="17.100000000000001" customHeight="1" x14ac:dyDescent="0.25">
      <c r="B34" s="20"/>
      <c r="C34" s="42" t="s">
        <v>10</v>
      </c>
      <c r="D34" s="43">
        <v>50</v>
      </c>
      <c r="E34" s="35">
        <v>100</v>
      </c>
      <c r="F34" s="35">
        <v>100</v>
      </c>
      <c r="G34" s="44"/>
    </row>
    <row r="35" spans="2:7" ht="17.100000000000001" customHeight="1" x14ac:dyDescent="0.25">
      <c r="B35" s="20"/>
      <c r="C35" s="25"/>
      <c r="D35" s="26"/>
      <c r="E35" s="27"/>
      <c r="F35" s="27"/>
      <c r="G35" s="28"/>
    </row>
    <row r="36" spans="2:7" ht="17.100000000000001" customHeight="1" x14ac:dyDescent="0.25">
      <c r="B36" s="20"/>
      <c r="C36" s="25"/>
      <c r="D36" s="26"/>
      <c r="E36" s="27"/>
      <c r="F36" s="27"/>
      <c r="G36" s="28"/>
    </row>
    <row r="37" spans="2:7" ht="17.100000000000001" customHeight="1" x14ac:dyDescent="0.25">
      <c r="B37" s="20"/>
      <c r="C37" s="25"/>
      <c r="D37" s="26"/>
      <c r="E37" s="27"/>
      <c r="F37" s="27"/>
      <c r="G37" s="28"/>
    </row>
    <row r="38" spans="2:7" ht="17.100000000000001" customHeight="1" x14ac:dyDescent="0.25">
      <c r="B38" s="20"/>
      <c r="C38" s="25"/>
      <c r="D38" s="26"/>
      <c r="E38" s="27"/>
      <c r="F38" s="27"/>
      <c r="G38" s="28"/>
    </row>
    <row r="39" spans="2:7" ht="17.100000000000001" customHeight="1" x14ac:dyDescent="0.25">
      <c r="B39" s="20"/>
      <c r="C39" s="25"/>
      <c r="D39" s="26"/>
      <c r="E39" s="27"/>
      <c r="F39" s="27"/>
      <c r="G39" s="28"/>
    </row>
    <row r="40" spans="2:7" ht="17.100000000000001" customHeight="1" x14ac:dyDescent="0.25">
      <c r="B40" s="20"/>
      <c r="C40" s="25"/>
      <c r="D40" s="26"/>
      <c r="E40" s="27"/>
      <c r="F40" s="27"/>
      <c r="G40" s="28"/>
    </row>
    <row r="41" spans="2:7" ht="17.100000000000001" customHeight="1" x14ac:dyDescent="0.25">
      <c r="B41" s="20"/>
      <c r="C41" s="25"/>
      <c r="D41" s="26"/>
      <c r="E41" s="27"/>
      <c r="F41" s="27"/>
      <c r="G41" s="28"/>
    </row>
    <row r="42" spans="2:7" ht="17.100000000000001" customHeight="1" x14ac:dyDescent="0.25">
      <c r="B42" s="20"/>
      <c r="C42" s="25"/>
      <c r="D42" s="26"/>
      <c r="E42" s="27"/>
      <c r="F42" s="27"/>
      <c r="G42" s="28"/>
    </row>
    <row r="43" spans="2:7" ht="17.100000000000001" customHeight="1" x14ac:dyDescent="0.25">
      <c r="B43" s="20"/>
      <c r="C43" s="25"/>
      <c r="D43" s="26"/>
      <c r="E43" s="27"/>
      <c r="F43" s="27"/>
      <c r="G43" s="28"/>
    </row>
    <row r="44" spans="2:7" ht="17.100000000000001" customHeight="1" x14ac:dyDescent="0.25">
      <c r="B44" s="20"/>
      <c r="C44" s="25"/>
      <c r="D44" s="26"/>
      <c r="E44" s="27"/>
      <c r="F44" s="27"/>
      <c r="G44" s="28"/>
    </row>
    <row r="45" spans="2:7" ht="17.100000000000001" customHeight="1" x14ac:dyDescent="0.25">
      <c r="B45" s="20"/>
      <c r="C45" s="25"/>
      <c r="D45" s="26"/>
      <c r="E45" s="27"/>
      <c r="F45" s="27"/>
      <c r="G45" s="28"/>
    </row>
    <row r="46" spans="2:7" ht="17.100000000000001" customHeight="1" x14ac:dyDescent="0.25">
      <c r="B46" s="20"/>
      <c r="C46" s="25"/>
      <c r="D46" s="26"/>
      <c r="E46" s="27"/>
      <c r="F46" s="27"/>
      <c r="G46" s="28"/>
    </row>
    <row r="47" spans="2:7" ht="17.100000000000001" customHeight="1" x14ac:dyDescent="0.25">
      <c r="B47" s="20"/>
      <c r="C47" s="25"/>
      <c r="D47" s="26"/>
      <c r="E47" s="27"/>
      <c r="F47" s="27"/>
      <c r="G47" s="28"/>
    </row>
    <row r="48" spans="2:7" ht="17.100000000000001" customHeight="1" x14ac:dyDescent="0.25">
      <c r="B48" s="20"/>
      <c r="C48" s="25"/>
      <c r="D48" s="26"/>
      <c r="E48" s="27"/>
      <c r="F48" s="27"/>
      <c r="G48" s="28"/>
    </row>
    <row r="49" spans="2:7" ht="17.100000000000001" customHeight="1" x14ac:dyDescent="0.25">
      <c r="B49" s="20"/>
      <c r="C49" s="25"/>
      <c r="D49" s="26"/>
      <c r="E49" s="27"/>
      <c r="F49" s="27"/>
      <c r="G49" s="28"/>
    </row>
    <row r="50" spans="2:7" ht="17.100000000000001" customHeight="1" x14ac:dyDescent="0.25">
      <c r="B50" s="20"/>
      <c r="C50" s="25"/>
      <c r="D50" s="26"/>
      <c r="E50" s="27"/>
      <c r="F50" s="27"/>
      <c r="G50" s="28"/>
    </row>
    <row r="52" spans="2:7" ht="21" customHeight="1" x14ac:dyDescent="0.25">
      <c r="B52" s="2" t="s">
        <v>2</v>
      </c>
      <c r="C52" s="3"/>
      <c r="D52" s="3"/>
      <c r="E52" s="3"/>
      <c r="F52" s="3"/>
      <c r="G52" s="4"/>
    </row>
    <row r="53" spans="2:7" ht="29.1" customHeight="1" x14ac:dyDescent="0.25">
      <c r="B53" s="17"/>
      <c r="C53" s="47"/>
      <c r="D53" s="21" t="s">
        <v>6</v>
      </c>
      <c r="E53" s="22" t="s">
        <v>7</v>
      </c>
      <c r="F53" s="22" t="s">
        <v>8</v>
      </c>
      <c r="G53" s="23" t="s">
        <v>9</v>
      </c>
    </row>
    <row r="54" spans="2:7" ht="17.100000000000001" customHeight="1" x14ac:dyDescent="0.25">
      <c r="B54" s="18"/>
      <c r="C54" s="51" t="s">
        <v>17</v>
      </c>
      <c r="D54" s="70">
        <v>13</v>
      </c>
      <c r="E54" s="32">
        <f>D54/50*100</f>
        <v>26</v>
      </c>
      <c r="F54" s="32">
        <f>E54</f>
        <v>26</v>
      </c>
      <c r="G54" s="8">
        <f>F54</f>
        <v>26</v>
      </c>
    </row>
    <row r="55" spans="2:7" ht="17.100000000000001" customHeight="1" x14ac:dyDescent="0.25">
      <c r="B55" s="19"/>
      <c r="C55" s="52" t="s">
        <v>16</v>
      </c>
      <c r="D55" s="71">
        <v>37</v>
      </c>
      <c r="E55" s="34">
        <f>D55/50*100</f>
        <v>74</v>
      </c>
      <c r="F55" s="34">
        <f>E55</f>
        <v>74</v>
      </c>
      <c r="G55" s="31">
        <f>F55+G54</f>
        <v>100</v>
      </c>
    </row>
    <row r="56" spans="2:7" ht="17.100000000000001" customHeight="1" x14ac:dyDescent="0.25">
      <c r="B56" s="20"/>
      <c r="C56" s="24" t="s">
        <v>10</v>
      </c>
      <c r="D56" s="12">
        <v>50</v>
      </c>
      <c r="E56" s="35">
        <v>100</v>
      </c>
      <c r="F56" s="35">
        <v>100</v>
      </c>
      <c r="G56" s="14"/>
    </row>
    <row r="57" spans="2:7" ht="17.100000000000001" customHeight="1" x14ac:dyDescent="0.25">
      <c r="B57" s="20"/>
      <c r="C57" s="25"/>
      <c r="D57" s="26"/>
      <c r="E57" s="27"/>
      <c r="F57" s="27"/>
      <c r="G57" s="28"/>
    </row>
    <row r="58" spans="2:7" ht="17.100000000000001" customHeight="1" x14ac:dyDescent="0.25">
      <c r="B58" s="20"/>
      <c r="C58" s="25"/>
      <c r="D58" s="26"/>
      <c r="E58" s="27"/>
      <c r="F58" s="27"/>
      <c r="G58" s="28"/>
    </row>
    <row r="59" spans="2:7" ht="17.100000000000001" customHeight="1" x14ac:dyDescent="0.25">
      <c r="B59" s="20"/>
      <c r="C59" s="25"/>
      <c r="D59" s="26"/>
      <c r="E59" s="27"/>
      <c r="F59" s="27"/>
      <c r="G59" s="28"/>
    </row>
    <row r="60" spans="2:7" ht="17.100000000000001" customHeight="1" x14ac:dyDescent="0.25">
      <c r="B60" s="20"/>
      <c r="C60" s="25"/>
      <c r="D60" s="26"/>
      <c r="E60" s="27"/>
      <c r="F60" s="27"/>
      <c r="G60" s="28"/>
    </row>
    <row r="61" spans="2:7" ht="17.100000000000001" customHeight="1" x14ac:dyDescent="0.25">
      <c r="B61" s="20"/>
      <c r="C61" s="25"/>
      <c r="D61" s="26"/>
      <c r="E61" s="27"/>
      <c r="F61" s="27"/>
      <c r="G61" s="28"/>
    </row>
    <row r="62" spans="2:7" ht="17.100000000000001" customHeight="1" x14ac:dyDescent="0.25">
      <c r="B62" s="20"/>
      <c r="C62" s="25"/>
      <c r="D62" s="26"/>
      <c r="E62" s="27"/>
      <c r="F62" s="27"/>
      <c r="G62" s="28"/>
    </row>
    <row r="63" spans="2:7" ht="17.100000000000001" customHeight="1" x14ac:dyDescent="0.25">
      <c r="B63" s="20"/>
      <c r="C63" s="25"/>
      <c r="D63" s="26"/>
      <c r="E63" s="27"/>
      <c r="F63" s="27"/>
      <c r="G63" s="28"/>
    </row>
    <row r="64" spans="2:7" ht="17.100000000000001" customHeight="1" x14ac:dyDescent="0.25">
      <c r="B64" s="20"/>
      <c r="C64" s="25"/>
      <c r="D64" s="26"/>
      <c r="E64" s="27"/>
      <c r="F64" s="27"/>
      <c r="G64" s="28"/>
    </row>
    <row r="65" spans="2:7" ht="17.100000000000001" customHeight="1" x14ac:dyDescent="0.25">
      <c r="B65" s="20"/>
      <c r="C65" s="25"/>
      <c r="D65" s="26"/>
      <c r="E65" s="27"/>
      <c r="F65" s="27"/>
      <c r="G65" s="28"/>
    </row>
    <row r="66" spans="2:7" ht="17.100000000000001" customHeight="1" x14ac:dyDescent="0.25">
      <c r="B66" s="20"/>
      <c r="C66" s="25"/>
      <c r="D66" s="26"/>
      <c r="E66" s="27"/>
      <c r="F66" s="27"/>
      <c r="G66" s="28"/>
    </row>
    <row r="67" spans="2:7" ht="17.100000000000001" customHeight="1" x14ac:dyDescent="0.25">
      <c r="B67" s="20"/>
      <c r="C67" s="25"/>
      <c r="D67" s="26"/>
      <c r="E67" s="27"/>
      <c r="F67" s="27"/>
      <c r="G67" s="28"/>
    </row>
    <row r="68" spans="2:7" ht="17.100000000000001" customHeight="1" x14ac:dyDescent="0.25">
      <c r="B68" s="20"/>
      <c r="C68" s="25"/>
      <c r="D68" s="26"/>
      <c r="E68" s="27"/>
      <c r="F68" s="27"/>
      <c r="G68" s="28"/>
    </row>
    <row r="69" spans="2:7" ht="17.100000000000001" customHeight="1" x14ac:dyDescent="0.25">
      <c r="B69" s="20"/>
      <c r="C69" s="25"/>
      <c r="D69" s="26"/>
      <c r="E69" s="27"/>
      <c r="F69" s="27"/>
      <c r="G69" s="28"/>
    </row>
    <row r="70" spans="2:7" ht="17.100000000000001" customHeight="1" x14ac:dyDescent="0.25">
      <c r="B70" s="20"/>
      <c r="C70" s="25"/>
      <c r="D70" s="26"/>
      <c r="E70" s="27"/>
      <c r="F70" s="27"/>
      <c r="G70" s="28"/>
    </row>
    <row r="71" spans="2:7" ht="17.100000000000001" customHeight="1" x14ac:dyDescent="0.25">
      <c r="B71" s="20"/>
      <c r="C71" s="25"/>
      <c r="D71" s="26"/>
      <c r="E71" s="27"/>
      <c r="F71" s="27"/>
      <c r="G71" s="28"/>
    </row>
    <row r="72" spans="2:7" ht="17.100000000000001" customHeight="1" x14ac:dyDescent="0.25">
      <c r="B72" s="20"/>
      <c r="C72" s="25"/>
      <c r="D72" s="26"/>
      <c r="E72" s="27"/>
      <c r="F72" s="27"/>
      <c r="G72" s="28"/>
    </row>
    <row r="74" spans="2:7" ht="21" customHeight="1" x14ac:dyDescent="0.25">
      <c r="B74" s="2" t="s">
        <v>3</v>
      </c>
      <c r="C74" s="3"/>
      <c r="D74" s="3"/>
      <c r="E74" s="3"/>
      <c r="F74" s="3"/>
      <c r="G74" s="4"/>
    </row>
    <row r="75" spans="2:7" ht="29.1" customHeight="1" x14ac:dyDescent="0.25">
      <c r="B75" s="17"/>
      <c r="C75" s="47"/>
      <c r="D75" s="21" t="s">
        <v>6</v>
      </c>
      <c r="E75" s="22" t="s">
        <v>7</v>
      </c>
      <c r="F75" s="22" t="s">
        <v>8</v>
      </c>
      <c r="G75" s="23" t="s">
        <v>9</v>
      </c>
    </row>
    <row r="76" spans="2:7" ht="17.100000000000001" customHeight="1" x14ac:dyDescent="0.25">
      <c r="B76" s="18"/>
      <c r="C76" s="51" t="s">
        <v>37</v>
      </c>
      <c r="D76" s="6">
        <v>12</v>
      </c>
      <c r="E76" s="32">
        <f>D76/50*100</f>
        <v>24</v>
      </c>
      <c r="F76" s="32">
        <f>E76</f>
        <v>24</v>
      </c>
      <c r="G76" s="8">
        <f>F76</f>
        <v>24</v>
      </c>
    </row>
    <row r="77" spans="2:7" ht="17.100000000000001" customHeight="1" x14ac:dyDescent="0.25">
      <c r="B77" s="19"/>
      <c r="C77" s="52" t="s">
        <v>38</v>
      </c>
      <c r="D77" s="30">
        <v>38</v>
      </c>
      <c r="E77" s="34">
        <f>D77/50*100</f>
        <v>76</v>
      </c>
      <c r="F77" s="34">
        <f>E77</f>
        <v>76</v>
      </c>
      <c r="G77" s="31">
        <f>F77+G76</f>
        <v>100</v>
      </c>
    </row>
    <row r="78" spans="2:7" ht="17.100000000000001" customHeight="1" x14ac:dyDescent="0.25">
      <c r="B78" s="20"/>
      <c r="C78" s="24" t="s">
        <v>10</v>
      </c>
      <c r="D78" s="12">
        <v>50</v>
      </c>
      <c r="E78" s="13">
        <v>100</v>
      </c>
      <c r="F78" s="13">
        <v>100</v>
      </c>
      <c r="G78" s="14"/>
    </row>
    <row r="79" spans="2:7" ht="17.100000000000001" customHeight="1" x14ac:dyDescent="0.25">
      <c r="B79" s="20"/>
      <c r="C79" s="25"/>
      <c r="D79" s="26"/>
      <c r="E79" s="27"/>
      <c r="F79" s="27"/>
      <c r="G79" s="28"/>
    </row>
    <row r="80" spans="2:7" ht="17.100000000000001" customHeight="1" x14ac:dyDescent="0.25">
      <c r="B80" s="20"/>
      <c r="C80" s="25"/>
      <c r="D80" s="26"/>
      <c r="E80" s="27"/>
      <c r="F80" s="27"/>
      <c r="G80" s="28"/>
    </row>
    <row r="81" spans="2:7" ht="17.100000000000001" customHeight="1" x14ac:dyDescent="0.25">
      <c r="B81" s="20"/>
      <c r="C81" s="25"/>
      <c r="D81" s="26"/>
      <c r="E81" s="27"/>
      <c r="F81" s="27"/>
      <c r="G81" s="28"/>
    </row>
    <row r="82" spans="2:7" ht="17.100000000000001" customHeight="1" x14ac:dyDescent="0.25">
      <c r="B82" s="20"/>
      <c r="C82" s="25"/>
      <c r="D82" s="26"/>
      <c r="E82" s="27"/>
      <c r="F82" s="27"/>
      <c r="G82" s="28"/>
    </row>
    <row r="83" spans="2:7" ht="17.100000000000001" customHeight="1" x14ac:dyDescent="0.25">
      <c r="B83" s="20"/>
      <c r="C83" s="25"/>
      <c r="D83" s="26"/>
      <c r="E83" s="27"/>
      <c r="F83" s="27"/>
      <c r="G83" s="28"/>
    </row>
    <row r="84" spans="2:7" ht="17.100000000000001" customHeight="1" x14ac:dyDescent="0.25">
      <c r="B84" s="20"/>
      <c r="C84" s="25"/>
      <c r="D84" s="26"/>
      <c r="E84" s="27"/>
      <c r="F84" s="27"/>
      <c r="G84" s="28"/>
    </row>
    <row r="85" spans="2:7" ht="17.100000000000001" customHeight="1" x14ac:dyDescent="0.25">
      <c r="B85" s="20"/>
      <c r="C85" s="25"/>
      <c r="D85" s="26"/>
      <c r="E85" s="27"/>
      <c r="F85" s="27"/>
      <c r="G85" s="28"/>
    </row>
    <row r="86" spans="2:7" ht="17.100000000000001" customHeight="1" x14ac:dyDescent="0.25">
      <c r="B86" s="20"/>
      <c r="C86" s="25"/>
      <c r="D86" s="26"/>
      <c r="E86" s="27"/>
      <c r="F86" s="27"/>
      <c r="G86" s="28"/>
    </row>
    <row r="87" spans="2:7" ht="17.100000000000001" customHeight="1" x14ac:dyDescent="0.25">
      <c r="B87" s="20"/>
      <c r="C87" s="25"/>
      <c r="D87" s="26"/>
      <c r="E87" s="27"/>
      <c r="F87" s="27"/>
      <c r="G87" s="28"/>
    </row>
    <row r="88" spans="2:7" ht="17.100000000000001" customHeight="1" x14ac:dyDescent="0.25">
      <c r="B88" s="20"/>
      <c r="C88" s="25"/>
      <c r="D88" s="26"/>
      <c r="E88" s="27"/>
      <c r="F88" s="27"/>
      <c r="G88" s="28"/>
    </row>
    <row r="89" spans="2:7" ht="17.100000000000001" customHeight="1" x14ac:dyDescent="0.25">
      <c r="B89" s="20"/>
      <c r="C89" s="25"/>
      <c r="D89" s="26"/>
      <c r="E89" s="27"/>
      <c r="F89" s="27"/>
      <c r="G89" s="28"/>
    </row>
    <row r="90" spans="2:7" ht="17.100000000000001" customHeight="1" x14ac:dyDescent="0.25">
      <c r="B90" s="20"/>
      <c r="C90" s="25"/>
      <c r="D90" s="26"/>
      <c r="E90" s="27"/>
      <c r="F90" s="27"/>
      <c r="G90" s="28"/>
    </row>
    <row r="91" spans="2:7" ht="17.100000000000001" customHeight="1" x14ac:dyDescent="0.25">
      <c r="B91" s="20"/>
      <c r="C91" s="25"/>
      <c r="D91" s="26"/>
      <c r="E91" s="27"/>
      <c r="F91" s="27"/>
      <c r="G91" s="28"/>
    </row>
    <row r="92" spans="2:7" ht="17.100000000000001" customHeight="1" x14ac:dyDescent="0.25">
      <c r="B92" s="20"/>
      <c r="C92" s="25"/>
      <c r="D92" s="26"/>
      <c r="E92" s="27"/>
      <c r="F92" s="27"/>
      <c r="G92" s="28"/>
    </row>
    <row r="93" spans="2:7" ht="17.100000000000001" customHeight="1" x14ac:dyDescent="0.25">
      <c r="B93" s="20"/>
      <c r="C93" s="25"/>
      <c r="D93" s="26"/>
      <c r="E93" s="27"/>
      <c r="F93" s="27"/>
      <c r="G93" s="28"/>
    </row>
    <row r="94" spans="2:7" ht="17.100000000000001" customHeight="1" x14ac:dyDescent="0.25">
      <c r="B94" s="20"/>
      <c r="C94" s="25"/>
      <c r="D94" s="26"/>
      <c r="E94" s="27"/>
      <c r="F94" s="27"/>
      <c r="G94" s="28"/>
    </row>
    <row r="96" spans="2:7" ht="21" customHeight="1" x14ac:dyDescent="0.25">
      <c r="B96" s="2" t="s">
        <v>4</v>
      </c>
      <c r="C96" s="3"/>
      <c r="D96" s="3"/>
      <c r="E96" s="3"/>
      <c r="F96" s="3"/>
      <c r="G96" s="4"/>
    </row>
    <row r="97" spans="2:7" ht="29.1" customHeight="1" x14ac:dyDescent="0.25">
      <c r="B97" s="17"/>
      <c r="C97" s="47"/>
      <c r="D97" s="21" t="s">
        <v>6</v>
      </c>
      <c r="E97" s="22" t="s">
        <v>7</v>
      </c>
      <c r="F97" s="22" t="s">
        <v>8</v>
      </c>
      <c r="G97" s="23" t="s">
        <v>9</v>
      </c>
    </row>
    <row r="98" spans="2:7" ht="30" customHeight="1" x14ac:dyDescent="0.25">
      <c r="B98" s="18"/>
      <c r="C98" s="53" t="s">
        <v>26</v>
      </c>
      <c r="D98" s="41">
        <v>0</v>
      </c>
      <c r="E98" s="32">
        <f>D98/50*100</f>
        <v>0</v>
      </c>
      <c r="F98" s="32">
        <f>E98</f>
        <v>0</v>
      </c>
      <c r="G98" s="8">
        <f>F98</f>
        <v>0</v>
      </c>
    </row>
    <row r="99" spans="2:7" ht="17.100000000000001" customHeight="1" x14ac:dyDescent="0.25">
      <c r="B99" s="19"/>
      <c r="C99" s="49" t="s">
        <v>39</v>
      </c>
      <c r="D99" s="38">
        <v>9</v>
      </c>
      <c r="E99" s="34">
        <f>D99/50*100</f>
        <v>18</v>
      </c>
      <c r="F99" s="34">
        <f>E99</f>
        <v>18</v>
      </c>
      <c r="G99" s="31">
        <f>F99+G98</f>
        <v>18</v>
      </c>
    </row>
    <row r="100" spans="2:7" ht="17.100000000000001" customHeight="1" x14ac:dyDescent="0.25">
      <c r="B100" s="19"/>
      <c r="C100" s="49" t="s">
        <v>40</v>
      </c>
      <c r="D100" s="38">
        <v>14</v>
      </c>
      <c r="E100" s="34">
        <f t="shared" ref="E100:E104" si="0">D100/50*100</f>
        <v>28.000000000000004</v>
      </c>
      <c r="F100" s="34">
        <f t="shared" ref="F100:F104" si="1">E100</f>
        <v>28.000000000000004</v>
      </c>
      <c r="G100" s="31">
        <f t="shared" ref="G100:G102" si="2">F100+G99</f>
        <v>46</v>
      </c>
    </row>
    <row r="101" spans="2:7" ht="17.100000000000001" customHeight="1" x14ac:dyDescent="0.25">
      <c r="B101" s="19"/>
      <c r="C101" s="49" t="s">
        <v>18</v>
      </c>
      <c r="D101" s="38">
        <v>6</v>
      </c>
      <c r="E101" s="34">
        <f t="shared" si="0"/>
        <v>12</v>
      </c>
      <c r="F101" s="34">
        <f t="shared" si="1"/>
        <v>12</v>
      </c>
      <c r="G101" s="31">
        <f t="shared" si="2"/>
        <v>58</v>
      </c>
    </row>
    <row r="102" spans="2:7" ht="17.100000000000001" customHeight="1" x14ac:dyDescent="0.25">
      <c r="B102" s="19"/>
      <c r="C102" s="49" t="s">
        <v>19</v>
      </c>
      <c r="D102" s="38">
        <v>18</v>
      </c>
      <c r="E102" s="34">
        <f t="shared" si="0"/>
        <v>36</v>
      </c>
      <c r="F102" s="34">
        <f t="shared" si="1"/>
        <v>36</v>
      </c>
      <c r="G102" s="31">
        <f t="shared" si="2"/>
        <v>94</v>
      </c>
    </row>
    <row r="103" spans="2:7" ht="17.100000000000001" customHeight="1" x14ac:dyDescent="0.25">
      <c r="B103" s="19"/>
      <c r="C103" s="67" t="s">
        <v>20</v>
      </c>
      <c r="D103" s="38">
        <v>0</v>
      </c>
      <c r="E103" s="34">
        <f t="shared" si="0"/>
        <v>0</v>
      </c>
      <c r="F103" s="34">
        <f t="shared" si="1"/>
        <v>0</v>
      </c>
      <c r="G103" s="31">
        <f t="shared" ref="G103:G104" si="3">F103+G102</f>
        <v>94</v>
      </c>
    </row>
    <row r="104" spans="2:7" ht="17.100000000000001" customHeight="1" x14ac:dyDescent="0.25">
      <c r="B104" s="19"/>
      <c r="C104" s="49" t="s">
        <v>21</v>
      </c>
      <c r="D104" s="38">
        <v>3</v>
      </c>
      <c r="E104" s="34">
        <f t="shared" si="0"/>
        <v>6</v>
      </c>
      <c r="F104" s="34">
        <f t="shared" si="1"/>
        <v>6</v>
      </c>
      <c r="G104" s="31">
        <f t="shared" si="3"/>
        <v>100</v>
      </c>
    </row>
    <row r="105" spans="2:7" ht="17.100000000000001" customHeight="1" x14ac:dyDescent="0.25">
      <c r="B105" s="20"/>
      <c r="C105" s="42" t="s">
        <v>10</v>
      </c>
      <c r="D105" s="43">
        <v>50</v>
      </c>
      <c r="E105" s="35">
        <v>100</v>
      </c>
      <c r="F105" s="35">
        <v>100</v>
      </c>
      <c r="G105" s="14"/>
    </row>
    <row r="106" spans="2:7" ht="17.100000000000001" customHeight="1" x14ac:dyDescent="0.25">
      <c r="B106" s="20"/>
      <c r="C106" s="25"/>
      <c r="D106" s="26"/>
      <c r="E106" s="27"/>
      <c r="F106" s="27"/>
      <c r="G106" s="28"/>
    </row>
    <row r="107" spans="2:7" ht="17.100000000000001" customHeight="1" x14ac:dyDescent="0.25">
      <c r="B107" s="20"/>
      <c r="C107" s="25"/>
      <c r="D107" s="26"/>
      <c r="E107" s="27"/>
      <c r="F107" s="27"/>
      <c r="G107" s="28"/>
    </row>
    <row r="108" spans="2:7" ht="17.100000000000001" customHeight="1" x14ac:dyDescent="0.25">
      <c r="B108" s="20"/>
      <c r="C108" s="25"/>
      <c r="D108" s="26"/>
      <c r="E108" s="27"/>
      <c r="F108" s="27"/>
      <c r="G108" s="28"/>
    </row>
    <row r="109" spans="2:7" ht="17.100000000000001" customHeight="1" x14ac:dyDescent="0.25">
      <c r="B109" s="20"/>
      <c r="C109" s="25"/>
      <c r="D109" s="26"/>
      <c r="E109" s="27"/>
      <c r="F109" s="27"/>
      <c r="G109" s="28"/>
    </row>
    <row r="110" spans="2:7" ht="17.100000000000001" customHeight="1" x14ac:dyDescent="0.25">
      <c r="B110" s="20"/>
      <c r="C110" s="25"/>
      <c r="D110" s="26"/>
      <c r="E110" s="27"/>
      <c r="F110" s="27"/>
      <c r="G110" s="28"/>
    </row>
    <row r="111" spans="2:7" ht="17.100000000000001" customHeight="1" x14ac:dyDescent="0.25">
      <c r="B111" s="20"/>
      <c r="C111" s="25"/>
      <c r="D111" s="26"/>
      <c r="E111" s="27"/>
      <c r="F111" s="27"/>
      <c r="G111" s="28"/>
    </row>
    <row r="112" spans="2:7" ht="17.100000000000001" customHeight="1" x14ac:dyDescent="0.25">
      <c r="B112" s="20"/>
      <c r="C112" s="25"/>
      <c r="D112" s="26"/>
      <c r="E112" s="27"/>
      <c r="F112" s="27"/>
      <c r="G112" s="28"/>
    </row>
    <row r="113" spans="2:7" ht="17.100000000000001" customHeight="1" x14ac:dyDescent="0.25">
      <c r="B113" s="20"/>
      <c r="C113" s="25"/>
      <c r="D113" s="26"/>
      <c r="E113" s="27"/>
      <c r="F113" s="27"/>
      <c r="G113" s="28"/>
    </row>
    <row r="114" spans="2:7" ht="17.100000000000001" customHeight="1" x14ac:dyDescent="0.25">
      <c r="B114" s="20"/>
      <c r="C114" s="25"/>
      <c r="D114" s="26"/>
      <c r="E114" s="27"/>
      <c r="F114" s="27"/>
      <c r="G114" s="28"/>
    </row>
    <row r="115" spans="2:7" ht="17.100000000000001" customHeight="1" x14ac:dyDescent="0.25">
      <c r="B115" s="20"/>
      <c r="C115" s="25"/>
      <c r="D115" s="26"/>
      <c r="E115" s="27"/>
      <c r="F115" s="27"/>
      <c r="G115" s="28"/>
    </row>
    <row r="116" spans="2:7" ht="17.100000000000001" customHeight="1" x14ac:dyDescent="0.25">
      <c r="B116" s="20"/>
      <c r="C116" s="25"/>
      <c r="D116" s="26"/>
      <c r="E116" s="27"/>
      <c r="F116" s="27"/>
      <c r="G116" s="28"/>
    </row>
    <row r="117" spans="2:7" ht="17.100000000000001" customHeight="1" x14ac:dyDescent="0.25">
      <c r="B117" s="20"/>
      <c r="C117" s="25"/>
      <c r="D117" s="26"/>
      <c r="E117" s="27"/>
      <c r="F117" s="27"/>
      <c r="G117" s="28"/>
    </row>
    <row r="118" spans="2:7" ht="17.100000000000001" customHeight="1" x14ac:dyDescent="0.25">
      <c r="B118" s="20"/>
      <c r="C118" s="25"/>
      <c r="D118" s="26"/>
      <c r="E118" s="27"/>
      <c r="F118" s="27"/>
      <c r="G118" s="28"/>
    </row>
    <row r="119" spans="2:7" ht="17.100000000000001" customHeight="1" x14ac:dyDescent="0.25">
      <c r="B119" s="20"/>
      <c r="C119" s="25"/>
      <c r="D119" s="26"/>
      <c r="E119" s="27"/>
      <c r="F119" s="27"/>
      <c r="G119" s="28"/>
    </row>
    <row r="120" spans="2:7" ht="17.100000000000001" customHeight="1" x14ac:dyDescent="0.25">
      <c r="B120" s="20"/>
      <c r="C120" s="25"/>
      <c r="D120" s="26"/>
      <c r="E120" s="27"/>
      <c r="F120" s="27"/>
      <c r="G120" s="28"/>
    </row>
    <row r="121" spans="2:7" ht="17.100000000000001" customHeight="1" x14ac:dyDescent="0.25">
      <c r="B121" s="20"/>
      <c r="C121" s="25"/>
      <c r="D121" s="26"/>
      <c r="E121" s="27"/>
      <c r="F121" s="27"/>
      <c r="G121" s="28"/>
    </row>
    <row r="123" spans="2:7" ht="21" customHeight="1" x14ac:dyDescent="0.25">
      <c r="B123" s="72" t="s">
        <v>41</v>
      </c>
      <c r="C123" s="73"/>
      <c r="D123" s="73"/>
      <c r="E123" s="73"/>
      <c r="F123" s="73"/>
      <c r="G123" s="74"/>
    </row>
    <row r="124" spans="2:7" ht="29.1" customHeight="1" x14ac:dyDescent="0.25">
      <c r="B124" s="17"/>
      <c r="C124" s="47"/>
      <c r="D124" s="21" t="s">
        <v>6</v>
      </c>
      <c r="E124" s="22" t="s">
        <v>7</v>
      </c>
      <c r="F124" s="22" t="s">
        <v>8</v>
      </c>
      <c r="G124" s="23" t="s">
        <v>9</v>
      </c>
    </row>
    <row r="125" spans="2:7" ht="30" customHeight="1" x14ac:dyDescent="0.25">
      <c r="B125" s="18"/>
      <c r="C125" s="48" t="s">
        <v>22</v>
      </c>
      <c r="D125" s="36">
        <v>23</v>
      </c>
      <c r="E125" s="32">
        <f>D125/50*100</f>
        <v>46</v>
      </c>
      <c r="F125" s="32">
        <f>E125</f>
        <v>46</v>
      </c>
      <c r="G125" s="37">
        <f>F125</f>
        <v>46</v>
      </c>
    </row>
    <row r="126" spans="2:7" ht="17.100000000000001" customHeight="1" x14ac:dyDescent="0.25">
      <c r="B126" s="19"/>
      <c r="C126" s="49" t="s">
        <v>23</v>
      </c>
      <c r="D126" s="38">
        <v>9</v>
      </c>
      <c r="E126" s="34">
        <f>D126/50*100</f>
        <v>18</v>
      </c>
      <c r="F126" s="34">
        <f>E126</f>
        <v>18</v>
      </c>
      <c r="G126" s="39">
        <f>F126+G125</f>
        <v>64</v>
      </c>
    </row>
    <row r="127" spans="2:7" ht="17.100000000000001" customHeight="1" x14ac:dyDescent="0.25">
      <c r="B127" s="19"/>
      <c r="C127" s="50" t="s">
        <v>24</v>
      </c>
      <c r="D127" s="40">
        <v>18</v>
      </c>
      <c r="E127" s="34">
        <f t="shared" ref="E127" si="4">D127/50*100</f>
        <v>36</v>
      </c>
      <c r="F127" s="34">
        <f t="shared" ref="F127" si="5">E127</f>
        <v>36</v>
      </c>
      <c r="G127" s="39">
        <f t="shared" ref="G127" si="6">F127+G126</f>
        <v>100</v>
      </c>
    </row>
    <row r="128" spans="2:7" ht="17.100000000000001" customHeight="1" x14ac:dyDescent="0.25">
      <c r="B128" s="20"/>
      <c r="C128" s="24" t="s">
        <v>10</v>
      </c>
      <c r="D128" s="12">
        <v>50</v>
      </c>
      <c r="E128" s="13">
        <v>100</v>
      </c>
      <c r="F128" s="13">
        <v>100</v>
      </c>
      <c r="G128" s="14"/>
    </row>
    <row r="129" spans="2:7" ht="17.100000000000001" customHeight="1" x14ac:dyDescent="0.25">
      <c r="B129" s="20"/>
      <c r="C129" s="25"/>
      <c r="D129" s="26"/>
      <c r="E129" s="27"/>
      <c r="F129" s="27"/>
      <c r="G129" s="28"/>
    </row>
    <row r="130" spans="2:7" ht="17.100000000000001" customHeight="1" x14ac:dyDescent="0.25">
      <c r="B130" s="20"/>
      <c r="C130" s="25"/>
      <c r="D130" s="26"/>
      <c r="E130" s="27"/>
      <c r="F130" s="27"/>
      <c r="G130" s="28"/>
    </row>
    <row r="131" spans="2:7" ht="17.100000000000001" customHeight="1" x14ac:dyDescent="0.25">
      <c r="B131" s="20"/>
      <c r="C131" s="25"/>
      <c r="D131" s="26"/>
      <c r="E131" s="27"/>
      <c r="F131" s="27"/>
      <c r="G131" s="28"/>
    </row>
    <row r="132" spans="2:7" ht="17.100000000000001" customHeight="1" x14ac:dyDescent="0.25">
      <c r="B132" s="20"/>
      <c r="C132" s="25"/>
      <c r="D132" s="26"/>
      <c r="E132" s="27"/>
      <c r="F132" s="27"/>
      <c r="G132" s="28"/>
    </row>
    <row r="133" spans="2:7" ht="17.100000000000001" customHeight="1" x14ac:dyDescent="0.25">
      <c r="B133" s="20"/>
      <c r="C133" s="25"/>
      <c r="D133" s="26"/>
      <c r="E133" s="27"/>
      <c r="F133" s="27"/>
      <c r="G133" s="28"/>
    </row>
    <row r="134" spans="2:7" ht="17.100000000000001" customHeight="1" x14ac:dyDescent="0.25">
      <c r="B134" s="20"/>
      <c r="C134" s="25"/>
      <c r="D134" s="26"/>
      <c r="E134" s="27"/>
      <c r="F134" s="27"/>
      <c r="G134" s="28"/>
    </row>
    <row r="135" spans="2:7" ht="17.100000000000001" customHeight="1" x14ac:dyDescent="0.25">
      <c r="B135" s="20"/>
      <c r="C135" s="25"/>
      <c r="D135" s="26"/>
      <c r="E135" s="27"/>
      <c r="F135" s="27"/>
      <c r="G135" s="28"/>
    </row>
    <row r="136" spans="2:7" ht="17.100000000000001" customHeight="1" x14ac:dyDescent="0.25">
      <c r="B136" s="20"/>
      <c r="C136" s="25"/>
      <c r="D136" s="26"/>
      <c r="E136" s="27"/>
      <c r="F136" s="27"/>
      <c r="G136" s="28"/>
    </row>
    <row r="137" spans="2:7" ht="17.100000000000001" customHeight="1" x14ac:dyDescent="0.25">
      <c r="B137" s="20"/>
      <c r="C137" s="25"/>
      <c r="D137" s="26"/>
      <c r="E137" s="27"/>
      <c r="F137" s="27"/>
      <c r="G137" s="28"/>
    </row>
    <row r="138" spans="2:7" ht="17.100000000000001" customHeight="1" x14ac:dyDescent="0.25">
      <c r="B138" s="20"/>
      <c r="C138" s="25"/>
      <c r="D138" s="26"/>
      <c r="E138" s="27"/>
      <c r="F138" s="27"/>
      <c r="G138" s="28"/>
    </row>
    <row r="139" spans="2:7" ht="17.100000000000001" customHeight="1" x14ac:dyDescent="0.25">
      <c r="B139" s="20"/>
      <c r="C139" s="25"/>
      <c r="D139" s="26"/>
      <c r="E139" s="27"/>
      <c r="F139" s="27"/>
      <c r="G139" s="28"/>
    </row>
    <row r="140" spans="2:7" ht="17.100000000000001" customHeight="1" x14ac:dyDescent="0.25">
      <c r="B140" s="20"/>
      <c r="C140" s="25"/>
      <c r="D140" s="26"/>
      <c r="E140" s="27"/>
      <c r="F140" s="27"/>
      <c r="G140" s="28"/>
    </row>
    <row r="141" spans="2:7" ht="17.100000000000001" customHeight="1" x14ac:dyDescent="0.25">
      <c r="B141" s="20"/>
      <c r="C141" s="25"/>
      <c r="D141" s="26"/>
      <c r="E141" s="27"/>
      <c r="F141" s="27"/>
      <c r="G141" s="28"/>
    </row>
    <row r="142" spans="2:7" ht="17.100000000000001" customHeight="1" x14ac:dyDescent="0.25">
      <c r="B142" s="20"/>
      <c r="C142" s="25"/>
      <c r="D142" s="26"/>
      <c r="E142" s="27"/>
      <c r="F142" s="27"/>
      <c r="G142" s="28"/>
    </row>
    <row r="143" spans="2:7" ht="17.100000000000001" customHeight="1" x14ac:dyDescent="0.25">
      <c r="B143" s="20"/>
      <c r="C143" s="25"/>
      <c r="D143" s="26"/>
      <c r="E143" s="27"/>
      <c r="F143" s="27"/>
      <c r="G143" s="28"/>
    </row>
    <row r="144" spans="2:7" ht="17.100000000000001" customHeight="1" x14ac:dyDescent="0.25">
      <c r="B144" s="20"/>
      <c r="C144" s="25"/>
      <c r="D144" s="26"/>
      <c r="E144" s="27"/>
      <c r="F144" s="27"/>
      <c r="G144" s="28"/>
    </row>
    <row r="145" spans="2:7" ht="21" customHeight="1" x14ac:dyDescent="0.25">
      <c r="B145" s="72" t="s">
        <v>42</v>
      </c>
      <c r="C145" s="73"/>
      <c r="D145" s="73"/>
      <c r="E145" s="73"/>
      <c r="F145" s="73"/>
      <c r="G145" s="74"/>
    </row>
    <row r="146" spans="2:7" ht="29.1" customHeight="1" x14ac:dyDescent="0.25">
      <c r="B146" s="17"/>
      <c r="C146" s="47"/>
      <c r="D146" s="21" t="s">
        <v>6</v>
      </c>
      <c r="E146" s="22" t="s">
        <v>7</v>
      </c>
      <c r="F146" s="22" t="s">
        <v>8</v>
      </c>
      <c r="G146" s="23" t="s">
        <v>9</v>
      </c>
    </row>
    <row r="147" spans="2:7" ht="30" customHeight="1" x14ac:dyDescent="0.25">
      <c r="B147" s="18"/>
      <c r="C147" s="48" t="s">
        <v>43</v>
      </c>
      <c r="D147" s="36">
        <v>4</v>
      </c>
      <c r="E147" s="32">
        <f>D147/50*100</f>
        <v>8</v>
      </c>
      <c r="F147" s="32">
        <f>E147</f>
        <v>8</v>
      </c>
      <c r="G147" s="37">
        <f>F147</f>
        <v>8</v>
      </c>
    </row>
    <row r="148" spans="2:7" ht="17.100000000000001" customHeight="1" x14ac:dyDescent="0.25">
      <c r="B148" s="19"/>
      <c r="C148" s="49" t="s">
        <v>44</v>
      </c>
      <c r="D148" s="38">
        <v>9</v>
      </c>
      <c r="E148" s="34">
        <f>D148/50*100</f>
        <v>18</v>
      </c>
      <c r="F148" s="34">
        <f>E148</f>
        <v>18</v>
      </c>
      <c r="G148" s="39">
        <f>F148+G147</f>
        <v>26</v>
      </c>
    </row>
    <row r="149" spans="2:7" ht="17.100000000000001" customHeight="1" x14ac:dyDescent="0.25">
      <c r="B149" s="19"/>
      <c r="C149" s="50" t="s">
        <v>45</v>
      </c>
      <c r="D149" s="40">
        <v>37</v>
      </c>
      <c r="E149" s="34">
        <f t="shared" ref="E149" si="7">D149/50*100</f>
        <v>74</v>
      </c>
      <c r="F149" s="34">
        <f t="shared" ref="F149" si="8">E149</f>
        <v>74</v>
      </c>
      <c r="G149" s="39">
        <f t="shared" ref="G149" si="9">F149+G148</f>
        <v>100</v>
      </c>
    </row>
    <row r="150" spans="2:7" ht="17.100000000000001" customHeight="1" x14ac:dyDescent="0.25">
      <c r="B150" s="20"/>
      <c r="C150" s="24" t="s">
        <v>10</v>
      </c>
      <c r="D150" s="12">
        <v>50</v>
      </c>
      <c r="E150" s="13">
        <v>100</v>
      </c>
      <c r="F150" s="13">
        <v>100</v>
      </c>
      <c r="G150" s="14"/>
    </row>
    <row r="151" spans="2:7" ht="17.100000000000001" customHeight="1" x14ac:dyDescent="0.25">
      <c r="B151" s="20"/>
      <c r="C151" s="25"/>
      <c r="D151" s="26"/>
      <c r="E151" s="27"/>
      <c r="F151" s="27"/>
      <c r="G151" s="28"/>
    </row>
    <row r="152" spans="2:7" ht="17.100000000000001" customHeight="1" x14ac:dyDescent="0.25">
      <c r="B152" s="20"/>
      <c r="C152" s="25"/>
      <c r="D152" s="26"/>
      <c r="E152" s="27"/>
      <c r="F152" s="27"/>
      <c r="G152" s="28"/>
    </row>
    <row r="153" spans="2:7" ht="17.100000000000001" customHeight="1" x14ac:dyDescent="0.25">
      <c r="B153" s="20"/>
      <c r="C153" s="25"/>
      <c r="D153" s="26"/>
      <c r="E153" s="27"/>
      <c r="F153" s="27"/>
      <c r="G153" s="28"/>
    </row>
    <row r="154" spans="2:7" ht="17.100000000000001" customHeight="1" x14ac:dyDescent="0.25">
      <c r="B154" s="20"/>
      <c r="C154" s="25"/>
      <c r="D154" s="26"/>
      <c r="E154" s="27"/>
      <c r="F154" s="27"/>
      <c r="G154" s="28"/>
    </row>
    <row r="155" spans="2:7" ht="17.100000000000001" customHeight="1" x14ac:dyDescent="0.25">
      <c r="B155" s="20"/>
      <c r="C155" s="25"/>
      <c r="D155" s="26"/>
      <c r="E155" s="27"/>
      <c r="F155" s="27"/>
      <c r="G155" s="28"/>
    </row>
    <row r="156" spans="2:7" ht="17.100000000000001" customHeight="1" x14ac:dyDescent="0.25">
      <c r="B156" s="20"/>
      <c r="C156" s="25"/>
      <c r="D156" s="26"/>
      <c r="E156" s="27"/>
      <c r="F156" s="27"/>
      <c r="G156" s="28"/>
    </row>
    <row r="157" spans="2:7" ht="17.100000000000001" customHeight="1" x14ac:dyDescent="0.25">
      <c r="B157" s="20"/>
      <c r="C157" s="25"/>
      <c r="D157" s="26"/>
      <c r="E157" s="27"/>
      <c r="F157" s="27"/>
      <c r="G157" s="28"/>
    </row>
    <row r="158" spans="2:7" ht="17.100000000000001" customHeight="1" x14ac:dyDescent="0.25">
      <c r="B158" s="20"/>
      <c r="C158" s="25"/>
      <c r="D158" s="26"/>
      <c r="E158" s="27"/>
      <c r="F158" s="27"/>
      <c r="G158" s="28"/>
    </row>
    <row r="159" spans="2:7" ht="17.100000000000001" customHeight="1" x14ac:dyDescent="0.25">
      <c r="B159" s="20"/>
      <c r="C159" s="25"/>
      <c r="D159" s="26"/>
      <c r="E159" s="27"/>
      <c r="F159" s="27"/>
      <c r="G159" s="28"/>
    </row>
    <row r="160" spans="2:7" ht="17.100000000000001" customHeight="1" x14ac:dyDescent="0.25">
      <c r="B160" s="20"/>
      <c r="C160" s="25"/>
      <c r="D160" s="26"/>
      <c r="E160" s="27"/>
      <c r="F160" s="27"/>
      <c r="G160" s="28"/>
    </row>
    <row r="161" spans="2:7" ht="17.100000000000001" customHeight="1" x14ac:dyDescent="0.25">
      <c r="B161" s="20"/>
      <c r="C161" s="25"/>
      <c r="D161" s="26"/>
      <c r="E161" s="27"/>
      <c r="F161" s="27"/>
      <c r="G161" s="28"/>
    </row>
    <row r="162" spans="2:7" ht="17.100000000000001" customHeight="1" x14ac:dyDescent="0.25">
      <c r="B162" s="20"/>
      <c r="C162" s="25"/>
      <c r="D162" s="26"/>
      <c r="E162" s="27"/>
      <c r="F162" s="27"/>
      <c r="G162" s="28"/>
    </row>
    <row r="163" spans="2:7" ht="17.100000000000001" customHeight="1" x14ac:dyDescent="0.25">
      <c r="B163" s="20"/>
      <c r="C163" s="25"/>
      <c r="D163" s="26"/>
      <c r="E163" s="27"/>
      <c r="F163" s="27"/>
      <c r="G163" s="28"/>
    </row>
    <row r="164" spans="2:7" ht="17.100000000000001" customHeight="1" x14ac:dyDescent="0.25">
      <c r="B164" s="20"/>
      <c r="C164" s="25"/>
      <c r="D164" s="26"/>
      <c r="E164" s="27"/>
      <c r="F164" s="27"/>
      <c r="G164" s="28"/>
    </row>
    <row r="165" spans="2:7" ht="17.100000000000001" customHeight="1" x14ac:dyDescent="0.25">
      <c r="B165" s="20"/>
      <c r="C165" s="25"/>
      <c r="D165" s="26"/>
      <c r="E165" s="27"/>
      <c r="F165" s="27"/>
      <c r="G165" s="28"/>
    </row>
    <row r="166" spans="2:7" ht="17.100000000000001" customHeight="1" x14ac:dyDescent="0.25">
      <c r="B166" s="20"/>
      <c r="C166" s="25"/>
      <c r="D166" s="26"/>
      <c r="E166" s="27"/>
      <c r="F166" s="27"/>
      <c r="G166" s="28"/>
    </row>
    <row r="168" spans="2:7" ht="21" customHeight="1" x14ac:dyDescent="0.25">
      <c r="B168" s="72" t="s">
        <v>46</v>
      </c>
      <c r="C168" s="73"/>
      <c r="D168" s="73"/>
      <c r="E168" s="73"/>
      <c r="F168" s="73"/>
      <c r="G168" s="74"/>
    </row>
    <row r="169" spans="2:7" ht="29.1" customHeight="1" x14ac:dyDescent="0.25">
      <c r="B169" s="17"/>
      <c r="C169" s="47"/>
      <c r="D169" s="21" t="s">
        <v>6</v>
      </c>
      <c r="E169" s="22" t="s">
        <v>7</v>
      </c>
      <c r="F169" s="22" t="s">
        <v>8</v>
      </c>
      <c r="G169" s="23" t="s">
        <v>9</v>
      </c>
    </row>
    <row r="170" spans="2:7" ht="17.100000000000001" customHeight="1" x14ac:dyDescent="0.25">
      <c r="B170" s="18"/>
      <c r="C170" s="51" t="s">
        <v>22</v>
      </c>
      <c r="D170" s="6">
        <v>24</v>
      </c>
      <c r="E170" s="32">
        <f>D170/50*100</f>
        <v>48</v>
      </c>
      <c r="F170" s="32">
        <f>E170</f>
        <v>48</v>
      </c>
      <c r="G170" s="8">
        <f>F170</f>
        <v>48</v>
      </c>
    </row>
    <row r="171" spans="2:7" ht="17.100000000000001" customHeight="1" x14ac:dyDescent="0.25">
      <c r="B171" s="19"/>
      <c r="C171" s="52" t="s">
        <v>23</v>
      </c>
      <c r="D171" s="30">
        <v>0</v>
      </c>
      <c r="E171" s="34">
        <f>D171/50*100</f>
        <v>0</v>
      </c>
      <c r="F171" s="34">
        <f>E171</f>
        <v>0</v>
      </c>
      <c r="G171" s="31">
        <f>F171+G170</f>
        <v>48</v>
      </c>
    </row>
    <row r="172" spans="2:7" ht="17.100000000000001" customHeight="1" x14ac:dyDescent="0.25">
      <c r="B172" s="20"/>
      <c r="C172" s="52" t="s">
        <v>24</v>
      </c>
      <c r="D172" s="30">
        <v>26</v>
      </c>
      <c r="E172" s="34">
        <f t="shared" ref="E172:E173" si="10">D172/50*100</f>
        <v>52</v>
      </c>
      <c r="F172" s="34">
        <f t="shared" ref="F172:F173" si="11">E172</f>
        <v>52</v>
      </c>
      <c r="G172" s="31">
        <f t="shared" ref="G172:G173" si="12">F172+G171</f>
        <v>100</v>
      </c>
    </row>
    <row r="173" spans="2:7" ht="17.100000000000001" customHeight="1" x14ac:dyDescent="0.25">
      <c r="B173" s="20"/>
      <c r="C173" s="54" t="s">
        <v>25</v>
      </c>
      <c r="D173" s="9">
        <v>0</v>
      </c>
      <c r="E173" s="33">
        <f t="shared" si="10"/>
        <v>0</v>
      </c>
      <c r="F173" s="33">
        <f t="shared" si="11"/>
        <v>0</v>
      </c>
      <c r="G173" s="11">
        <f t="shared" si="12"/>
        <v>100</v>
      </c>
    </row>
    <row r="174" spans="2:7" ht="17.100000000000001" customHeight="1" x14ac:dyDescent="0.25">
      <c r="B174" s="20"/>
      <c r="C174" s="24" t="s">
        <v>10</v>
      </c>
      <c r="D174" s="12">
        <v>50</v>
      </c>
      <c r="E174" s="13">
        <v>100</v>
      </c>
      <c r="F174" s="13">
        <v>100</v>
      </c>
      <c r="G174" s="14"/>
    </row>
    <row r="175" spans="2:7" ht="17.100000000000001" customHeight="1" x14ac:dyDescent="0.25">
      <c r="B175" s="20"/>
      <c r="C175" s="25"/>
      <c r="D175" s="26"/>
      <c r="E175" s="27"/>
      <c r="F175" s="27"/>
      <c r="G175" s="28"/>
    </row>
    <row r="176" spans="2:7" ht="17.100000000000001" customHeight="1" x14ac:dyDescent="0.25">
      <c r="B176" s="20"/>
      <c r="C176" s="25"/>
      <c r="D176" s="26"/>
      <c r="E176" s="27"/>
      <c r="F176" s="27"/>
      <c r="G176" s="28"/>
    </row>
    <row r="177" spans="2:7" ht="17.100000000000001" customHeight="1" x14ac:dyDescent="0.25">
      <c r="B177" s="20"/>
      <c r="C177" s="25"/>
      <c r="D177" s="26"/>
      <c r="E177" s="27"/>
      <c r="F177" s="27"/>
      <c r="G177" s="28"/>
    </row>
    <row r="178" spans="2:7" ht="17.100000000000001" customHeight="1" x14ac:dyDescent="0.25">
      <c r="B178" s="20"/>
      <c r="C178" s="25"/>
      <c r="D178" s="26"/>
      <c r="E178" s="27"/>
      <c r="F178" s="27"/>
      <c r="G178" s="28"/>
    </row>
    <row r="179" spans="2:7" ht="17.100000000000001" customHeight="1" x14ac:dyDescent="0.25">
      <c r="B179" s="20"/>
      <c r="C179" s="25"/>
      <c r="D179" s="26"/>
      <c r="E179" s="27"/>
      <c r="F179" s="27"/>
      <c r="G179" s="28"/>
    </row>
    <row r="180" spans="2:7" ht="17.100000000000001" customHeight="1" x14ac:dyDescent="0.25">
      <c r="B180" s="20"/>
      <c r="C180" s="25"/>
      <c r="D180" s="26"/>
      <c r="E180" s="27"/>
      <c r="F180" s="27"/>
      <c r="G180" s="28"/>
    </row>
    <row r="181" spans="2:7" ht="17.100000000000001" customHeight="1" x14ac:dyDescent="0.25">
      <c r="B181" s="20"/>
      <c r="C181" s="25"/>
      <c r="D181" s="26"/>
      <c r="E181" s="27"/>
      <c r="F181" s="27"/>
      <c r="G181" s="28"/>
    </row>
    <row r="182" spans="2:7" ht="17.100000000000001" customHeight="1" x14ac:dyDescent="0.25">
      <c r="B182" s="20"/>
      <c r="C182" s="25"/>
      <c r="D182" s="26"/>
      <c r="E182" s="27"/>
      <c r="F182" s="27"/>
      <c r="G182" s="28"/>
    </row>
    <row r="183" spans="2:7" ht="17.100000000000001" customHeight="1" x14ac:dyDescent="0.25">
      <c r="B183" s="20"/>
      <c r="C183" s="25"/>
      <c r="D183" s="26"/>
      <c r="E183" s="27"/>
      <c r="F183" s="27"/>
      <c r="G183" s="28"/>
    </row>
    <row r="184" spans="2:7" ht="17.100000000000001" customHeight="1" x14ac:dyDescent="0.25">
      <c r="B184" s="20"/>
      <c r="C184" s="25"/>
      <c r="D184" s="26"/>
      <c r="E184" s="27"/>
      <c r="F184" s="27"/>
      <c r="G184" s="28"/>
    </row>
    <row r="185" spans="2:7" ht="17.100000000000001" customHeight="1" x14ac:dyDescent="0.25">
      <c r="B185" s="20"/>
      <c r="C185" s="25"/>
      <c r="D185" s="26"/>
      <c r="E185" s="27"/>
      <c r="F185" s="27"/>
      <c r="G185" s="28"/>
    </row>
    <row r="186" spans="2:7" ht="17.100000000000001" customHeight="1" x14ac:dyDescent="0.25">
      <c r="B186" s="20"/>
      <c r="C186" s="25"/>
      <c r="D186" s="26"/>
      <c r="E186" s="27"/>
      <c r="F186" s="27"/>
      <c r="G186" s="28"/>
    </row>
    <row r="187" spans="2:7" ht="17.100000000000001" customHeight="1" x14ac:dyDescent="0.25">
      <c r="B187" s="20"/>
      <c r="C187" s="25"/>
      <c r="D187" s="26"/>
      <c r="E187" s="27"/>
      <c r="F187" s="27"/>
      <c r="G187" s="28"/>
    </row>
    <row r="188" spans="2:7" ht="17.100000000000001" customHeight="1" x14ac:dyDescent="0.25">
      <c r="B188" s="20"/>
      <c r="C188" s="25"/>
      <c r="D188" s="26"/>
      <c r="E188" s="27"/>
      <c r="F188" s="27"/>
      <c r="G188" s="28"/>
    </row>
    <row r="190" spans="2:7" ht="54.95" customHeight="1" x14ac:dyDescent="0.25">
      <c r="B190" s="72" t="s">
        <v>47</v>
      </c>
      <c r="C190" s="73"/>
      <c r="D190" s="73"/>
      <c r="E190" s="73"/>
      <c r="F190" s="73"/>
      <c r="G190" s="74"/>
    </row>
    <row r="191" spans="2:7" ht="29.1" customHeight="1" x14ac:dyDescent="0.25">
      <c r="B191" s="17"/>
      <c r="C191" s="47"/>
      <c r="D191" s="21" t="s">
        <v>6</v>
      </c>
      <c r="E191" s="22" t="s">
        <v>7</v>
      </c>
      <c r="F191" s="22" t="s">
        <v>8</v>
      </c>
      <c r="G191" s="23" t="s">
        <v>9</v>
      </c>
    </row>
    <row r="192" spans="2:7" ht="17.100000000000001" customHeight="1" x14ac:dyDescent="0.25">
      <c r="B192" s="18"/>
      <c r="C192" s="51" t="s">
        <v>22</v>
      </c>
      <c r="D192" s="6">
        <v>24</v>
      </c>
      <c r="E192" s="32">
        <f>D192/50*100</f>
        <v>48</v>
      </c>
      <c r="F192" s="32">
        <f>E192</f>
        <v>48</v>
      </c>
      <c r="G192" s="8">
        <f>F192</f>
        <v>48</v>
      </c>
    </row>
    <row r="193" spans="2:13" ht="17.100000000000001" customHeight="1" x14ac:dyDescent="0.25">
      <c r="B193" s="19"/>
      <c r="C193" s="52" t="s">
        <v>23</v>
      </c>
      <c r="D193" s="30">
        <v>4</v>
      </c>
      <c r="E193" s="34">
        <f>D193/50*100</f>
        <v>8</v>
      </c>
      <c r="F193" s="34">
        <f>E193</f>
        <v>8</v>
      </c>
      <c r="G193" s="31">
        <f>F193+G192</f>
        <v>56</v>
      </c>
    </row>
    <row r="194" spans="2:13" ht="17.100000000000001" customHeight="1" x14ac:dyDescent="0.25">
      <c r="B194" s="19"/>
      <c r="C194" s="52" t="s">
        <v>24</v>
      </c>
      <c r="D194" s="30">
        <v>21</v>
      </c>
      <c r="E194" s="34">
        <f t="shared" ref="E194:E195" si="13">D194/50*100</f>
        <v>42</v>
      </c>
      <c r="F194" s="34">
        <f t="shared" ref="F194:F195" si="14">E194</f>
        <v>42</v>
      </c>
      <c r="G194" s="31">
        <f t="shared" ref="G194:G195" si="15">F194+G193</f>
        <v>98</v>
      </c>
      <c r="I194" s="29"/>
      <c r="J194" s="9"/>
      <c r="K194" s="10"/>
      <c r="L194" s="10"/>
      <c r="M194" s="11"/>
    </row>
    <row r="195" spans="2:13" ht="17.100000000000001" customHeight="1" x14ac:dyDescent="0.25">
      <c r="B195" s="19"/>
      <c r="C195" s="54" t="s">
        <v>25</v>
      </c>
      <c r="D195" s="9">
        <v>1</v>
      </c>
      <c r="E195" s="33">
        <f t="shared" si="13"/>
        <v>2</v>
      </c>
      <c r="F195" s="33">
        <f t="shared" si="14"/>
        <v>2</v>
      </c>
      <c r="G195" s="11">
        <f t="shared" si="15"/>
        <v>100</v>
      </c>
    </row>
    <row r="196" spans="2:13" ht="17.100000000000001" customHeight="1" x14ac:dyDescent="0.25">
      <c r="B196" s="20"/>
      <c r="C196" s="24" t="s">
        <v>10</v>
      </c>
      <c r="D196" s="12">
        <v>50</v>
      </c>
      <c r="E196" s="13">
        <v>100</v>
      </c>
      <c r="F196" s="13">
        <v>100</v>
      </c>
      <c r="G196" s="14"/>
    </row>
    <row r="197" spans="2:13" ht="17.100000000000001" customHeight="1" x14ac:dyDescent="0.25">
      <c r="B197" s="20"/>
      <c r="C197" s="25"/>
      <c r="D197" s="26"/>
      <c r="E197" s="27"/>
      <c r="F197" s="27"/>
      <c r="G197" s="28"/>
    </row>
    <row r="198" spans="2:13" ht="17.100000000000001" customHeight="1" x14ac:dyDescent="0.25">
      <c r="B198" s="20"/>
      <c r="C198" s="25"/>
      <c r="D198" s="26"/>
      <c r="E198" s="27"/>
      <c r="F198" s="27"/>
      <c r="G198" s="28"/>
    </row>
    <row r="199" spans="2:13" ht="17.100000000000001" customHeight="1" x14ac:dyDescent="0.25">
      <c r="B199" s="20"/>
      <c r="C199" s="25"/>
      <c r="D199" s="26"/>
      <c r="E199" s="27"/>
      <c r="F199" s="27"/>
      <c r="G199" s="28"/>
    </row>
    <row r="200" spans="2:13" ht="17.100000000000001" customHeight="1" x14ac:dyDescent="0.25">
      <c r="B200" s="20"/>
      <c r="C200" s="25"/>
      <c r="D200" s="26"/>
      <c r="E200" s="27"/>
      <c r="F200" s="27"/>
      <c r="G200" s="28"/>
    </row>
    <row r="201" spans="2:13" ht="17.100000000000001" customHeight="1" x14ac:dyDescent="0.25">
      <c r="B201" s="20"/>
      <c r="C201" s="25"/>
      <c r="D201" s="26"/>
      <c r="E201" s="27"/>
      <c r="F201" s="27"/>
      <c r="G201" s="28"/>
    </row>
    <row r="202" spans="2:13" ht="17.100000000000001" customHeight="1" x14ac:dyDescent="0.25">
      <c r="B202" s="20"/>
      <c r="C202" s="25"/>
      <c r="D202" s="26"/>
      <c r="E202" s="27"/>
      <c r="F202" s="27"/>
      <c r="G202" s="28"/>
    </row>
    <row r="203" spans="2:13" ht="17.100000000000001" customHeight="1" x14ac:dyDescent="0.25">
      <c r="B203" s="20"/>
      <c r="C203" s="25"/>
      <c r="D203" s="26"/>
      <c r="E203" s="27"/>
      <c r="F203" s="27"/>
      <c r="G203" s="28"/>
    </row>
    <row r="204" spans="2:13" ht="17.100000000000001" customHeight="1" x14ac:dyDescent="0.25">
      <c r="B204" s="20"/>
      <c r="C204" s="25"/>
      <c r="D204" s="26"/>
      <c r="E204" s="27"/>
      <c r="F204" s="27"/>
      <c r="G204" s="28"/>
    </row>
    <row r="205" spans="2:13" ht="17.100000000000001" customHeight="1" x14ac:dyDescent="0.25">
      <c r="B205" s="20"/>
      <c r="C205" s="25"/>
      <c r="D205" s="26"/>
      <c r="E205" s="27"/>
      <c r="F205" s="27"/>
      <c r="G205" s="28"/>
    </row>
    <row r="206" spans="2:13" ht="17.100000000000001" customHeight="1" x14ac:dyDescent="0.25">
      <c r="B206" s="20"/>
      <c r="C206" s="25"/>
      <c r="D206" s="26"/>
      <c r="E206" s="27"/>
      <c r="F206" s="27"/>
      <c r="G206" s="28"/>
    </row>
    <row r="207" spans="2:13" ht="17.100000000000001" customHeight="1" x14ac:dyDescent="0.25">
      <c r="B207" s="20"/>
      <c r="C207" s="25"/>
      <c r="D207" s="26"/>
      <c r="E207" s="27"/>
      <c r="F207" s="27"/>
      <c r="G207" s="28"/>
    </row>
    <row r="208" spans="2:13" ht="17.100000000000001" customHeight="1" x14ac:dyDescent="0.25">
      <c r="B208" s="20"/>
      <c r="C208" s="25"/>
      <c r="D208" s="26"/>
      <c r="E208" s="27"/>
      <c r="F208" s="27"/>
      <c r="G208" s="28"/>
    </row>
    <row r="209" spans="2:7" ht="17.100000000000001" customHeight="1" x14ac:dyDescent="0.25">
      <c r="B209" s="20"/>
      <c r="C209" s="25"/>
      <c r="D209" s="26"/>
      <c r="E209" s="27"/>
      <c r="F209" s="27"/>
      <c r="G209" s="28"/>
    </row>
    <row r="210" spans="2:7" ht="17.100000000000001" customHeight="1" x14ac:dyDescent="0.25">
      <c r="B210" s="20"/>
      <c r="C210" s="25"/>
      <c r="D210" s="26"/>
      <c r="E210" s="27"/>
      <c r="F210" s="27"/>
      <c r="G210" s="28"/>
    </row>
    <row r="211" spans="2:7" ht="17.100000000000001" customHeight="1" x14ac:dyDescent="0.25">
      <c r="B211" s="20"/>
      <c r="C211" s="25"/>
      <c r="D211" s="26"/>
      <c r="E211" s="27"/>
      <c r="F211" s="27"/>
      <c r="G211" s="28"/>
    </row>
    <row r="212" spans="2:7" ht="17.100000000000001" customHeight="1" x14ac:dyDescent="0.25">
      <c r="B212" s="20"/>
      <c r="C212" s="25"/>
      <c r="D212" s="26"/>
      <c r="E212" s="27"/>
      <c r="F212" s="27"/>
      <c r="G212" s="28"/>
    </row>
    <row r="214" spans="2:7" ht="71.099999999999994" customHeight="1" x14ac:dyDescent="0.25">
      <c r="B214" s="72" t="s">
        <v>48</v>
      </c>
      <c r="C214" s="73"/>
      <c r="D214" s="73"/>
      <c r="E214" s="73"/>
      <c r="F214" s="73"/>
      <c r="G214" s="74"/>
    </row>
    <row r="215" spans="2:7" ht="29.1" customHeight="1" x14ac:dyDescent="0.25">
      <c r="B215" s="17"/>
      <c r="C215" s="47"/>
      <c r="D215" s="21" t="s">
        <v>6</v>
      </c>
      <c r="E215" s="22" t="s">
        <v>7</v>
      </c>
      <c r="F215" s="22" t="s">
        <v>8</v>
      </c>
      <c r="G215" s="23" t="s">
        <v>9</v>
      </c>
    </row>
    <row r="216" spans="2:7" ht="17.100000000000001" customHeight="1" x14ac:dyDescent="0.25">
      <c r="B216" s="18"/>
      <c r="C216" s="51" t="s">
        <v>22</v>
      </c>
      <c r="D216" s="6">
        <v>8</v>
      </c>
      <c r="E216" s="32">
        <f>D216/50*100</f>
        <v>16</v>
      </c>
      <c r="F216" s="32">
        <f>E216</f>
        <v>16</v>
      </c>
      <c r="G216" s="8">
        <f>F216</f>
        <v>16</v>
      </c>
    </row>
    <row r="217" spans="2:7" ht="17.100000000000001" customHeight="1" x14ac:dyDescent="0.25">
      <c r="B217" s="19"/>
      <c r="C217" s="52" t="s">
        <v>23</v>
      </c>
      <c r="D217" s="30">
        <v>5</v>
      </c>
      <c r="E217" s="34">
        <f>D217/50*100</f>
        <v>10</v>
      </c>
      <c r="F217" s="34">
        <f>E217</f>
        <v>10</v>
      </c>
      <c r="G217" s="31">
        <f>F217+G216</f>
        <v>26</v>
      </c>
    </row>
    <row r="218" spans="2:7" ht="17.100000000000001" customHeight="1" x14ac:dyDescent="0.25">
      <c r="B218" s="19"/>
      <c r="C218" s="52" t="s">
        <v>24</v>
      </c>
      <c r="D218" s="30">
        <v>36</v>
      </c>
      <c r="E218" s="34">
        <f t="shared" ref="E218:E219" si="16">D218/50*100</f>
        <v>72</v>
      </c>
      <c r="F218" s="34">
        <f t="shared" ref="F218:F219" si="17">E218</f>
        <v>72</v>
      </c>
      <c r="G218" s="31">
        <f t="shared" ref="G218:G219" si="18">F218+G217</f>
        <v>98</v>
      </c>
    </row>
    <row r="219" spans="2:7" ht="17.100000000000001" customHeight="1" x14ac:dyDescent="0.25">
      <c r="B219" s="19"/>
      <c r="C219" s="54" t="s">
        <v>25</v>
      </c>
      <c r="D219" s="9">
        <v>1</v>
      </c>
      <c r="E219" s="33">
        <f t="shared" si="16"/>
        <v>2</v>
      </c>
      <c r="F219" s="33">
        <f t="shared" si="17"/>
        <v>2</v>
      </c>
      <c r="G219" s="11">
        <f t="shared" si="18"/>
        <v>100</v>
      </c>
    </row>
    <row r="220" spans="2:7" ht="17.100000000000001" customHeight="1" x14ac:dyDescent="0.25">
      <c r="B220" s="20"/>
      <c r="C220" s="24" t="s">
        <v>10</v>
      </c>
      <c r="D220" s="12">
        <v>50</v>
      </c>
      <c r="E220" s="13">
        <v>100</v>
      </c>
      <c r="F220" s="13">
        <v>100</v>
      </c>
      <c r="G220" s="14"/>
    </row>
    <row r="221" spans="2:7" ht="17.100000000000001" customHeight="1" x14ac:dyDescent="0.25">
      <c r="B221" s="20"/>
      <c r="C221" s="25"/>
      <c r="D221" s="26"/>
      <c r="E221" s="27"/>
      <c r="F221" s="27"/>
      <c r="G221" s="28"/>
    </row>
    <row r="222" spans="2:7" ht="17.100000000000001" customHeight="1" x14ac:dyDescent="0.25">
      <c r="B222" s="20"/>
      <c r="C222" s="25"/>
      <c r="D222" s="26"/>
      <c r="E222" s="27"/>
      <c r="F222" s="27"/>
      <c r="G222" s="28"/>
    </row>
    <row r="223" spans="2:7" ht="17.100000000000001" customHeight="1" x14ac:dyDescent="0.25">
      <c r="B223" s="20"/>
      <c r="C223" s="25"/>
      <c r="D223" s="26"/>
      <c r="E223" s="27"/>
      <c r="F223" s="27"/>
      <c r="G223" s="28"/>
    </row>
    <row r="224" spans="2:7" ht="17.100000000000001" customHeight="1" x14ac:dyDescent="0.25">
      <c r="B224" s="20"/>
      <c r="C224" s="25"/>
      <c r="D224" s="26"/>
      <c r="E224" s="27"/>
      <c r="F224" s="27"/>
      <c r="G224" s="28"/>
    </row>
    <row r="225" spans="2:7" ht="17.100000000000001" customHeight="1" x14ac:dyDescent="0.25">
      <c r="B225" s="20"/>
      <c r="C225" s="25"/>
      <c r="D225" s="26"/>
      <c r="E225" s="27"/>
      <c r="F225" s="27"/>
      <c r="G225" s="28"/>
    </row>
    <row r="226" spans="2:7" ht="17.100000000000001" customHeight="1" x14ac:dyDescent="0.25">
      <c r="B226" s="20"/>
      <c r="C226" s="25"/>
      <c r="D226" s="26"/>
      <c r="E226" s="27"/>
      <c r="F226" s="27"/>
      <c r="G226" s="28"/>
    </row>
    <row r="227" spans="2:7" ht="17.100000000000001" customHeight="1" x14ac:dyDescent="0.25">
      <c r="B227" s="20"/>
      <c r="C227" s="25"/>
      <c r="D227" s="26"/>
      <c r="E227" s="27"/>
      <c r="F227" s="27"/>
      <c r="G227" s="28"/>
    </row>
    <row r="228" spans="2:7" ht="17.100000000000001" customHeight="1" x14ac:dyDescent="0.25">
      <c r="B228" s="20"/>
      <c r="C228" s="25"/>
      <c r="D228" s="26"/>
      <c r="E228" s="27"/>
      <c r="F228" s="27"/>
      <c r="G228" s="28"/>
    </row>
    <row r="229" spans="2:7" ht="17.100000000000001" customHeight="1" x14ac:dyDescent="0.25">
      <c r="B229" s="20"/>
      <c r="C229" s="25"/>
      <c r="D229" s="26"/>
      <c r="E229" s="27"/>
      <c r="F229" s="27"/>
      <c r="G229" s="28"/>
    </row>
    <row r="230" spans="2:7" ht="17.100000000000001" customHeight="1" x14ac:dyDescent="0.25">
      <c r="B230" s="20"/>
      <c r="C230" s="25"/>
      <c r="D230" s="26"/>
      <c r="E230" s="27"/>
      <c r="F230" s="27"/>
      <c r="G230" s="28"/>
    </row>
    <row r="231" spans="2:7" ht="17.100000000000001" customHeight="1" x14ac:dyDescent="0.25">
      <c r="B231" s="20"/>
      <c r="C231" s="25"/>
      <c r="D231" s="26"/>
      <c r="E231" s="27"/>
      <c r="F231" s="27"/>
      <c r="G231" s="28"/>
    </row>
    <row r="232" spans="2:7" ht="17.100000000000001" customHeight="1" x14ac:dyDescent="0.25">
      <c r="B232" s="20"/>
      <c r="C232" s="25"/>
      <c r="D232" s="26"/>
      <c r="E232" s="27"/>
      <c r="F232" s="27"/>
      <c r="G232" s="28"/>
    </row>
    <row r="233" spans="2:7" ht="17.100000000000001" customHeight="1" x14ac:dyDescent="0.25">
      <c r="B233" s="20"/>
      <c r="C233" s="25"/>
      <c r="D233" s="26"/>
      <c r="E233" s="27"/>
      <c r="F233" s="27"/>
      <c r="G233" s="28"/>
    </row>
    <row r="234" spans="2:7" ht="17.100000000000001" customHeight="1" x14ac:dyDescent="0.25">
      <c r="B234" s="20"/>
      <c r="C234" s="25"/>
      <c r="D234" s="26"/>
      <c r="E234" s="27"/>
      <c r="F234" s="27"/>
      <c r="G234" s="28"/>
    </row>
    <row r="235" spans="2:7" ht="17.100000000000001" customHeight="1" x14ac:dyDescent="0.25">
      <c r="B235" s="20"/>
      <c r="C235" s="25"/>
      <c r="D235" s="26"/>
      <c r="E235" s="27"/>
      <c r="F235" s="27"/>
      <c r="G235" s="28"/>
    </row>
    <row r="236" spans="2:7" ht="17.100000000000001" customHeight="1" x14ac:dyDescent="0.25">
      <c r="B236" s="20"/>
      <c r="C236" s="25"/>
      <c r="D236" s="26"/>
      <c r="E236" s="27"/>
      <c r="F236" s="27"/>
      <c r="G236" s="28"/>
    </row>
    <row r="238" spans="2:7" ht="36" customHeight="1" x14ac:dyDescent="0.25">
      <c r="B238" s="72" t="s">
        <v>49</v>
      </c>
      <c r="C238" s="73"/>
      <c r="D238" s="73"/>
      <c r="E238" s="73"/>
      <c r="F238" s="73"/>
      <c r="G238" s="74"/>
    </row>
    <row r="239" spans="2:7" ht="29.1" customHeight="1" x14ac:dyDescent="0.25">
      <c r="B239" s="17"/>
      <c r="C239" s="47"/>
      <c r="D239" s="21" t="s">
        <v>6</v>
      </c>
      <c r="E239" s="22" t="s">
        <v>7</v>
      </c>
      <c r="F239" s="22" t="s">
        <v>8</v>
      </c>
      <c r="G239" s="23" t="s">
        <v>9</v>
      </c>
    </row>
    <row r="240" spans="2:7" ht="17.100000000000001" customHeight="1" x14ac:dyDescent="0.25">
      <c r="B240" s="18"/>
      <c r="C240" s="51" t="s">
        <v>22</v>
      </c>
      <c r="D240" s="6">
        <v>6</v>
      </c>
      <c r="E240" s="32">
        <f>D240/50*100</f>
        <v>12</v>
      </c>
      <c r="F240" s="32">
        <f>E240</f>
        <v>12</v>
      </c>
      <c r="G240" s="8">
        <f>F240</f>
        <v>12</v>
      </c>
    </row>
    <row r="241" spans="2:7" ht="17.100000000000001" customHeight="1" x14ac:dyDescent="0.25">
      <c r="B241" s="19"/>
      <c r="C241" s="52" t="s">
        <v>23</v>
      </c>
      <c r="D241" s="30">
        <v>10</v>
      </c>
      <c r="E241" s="34">
        <f>D241/50*100</f>
        <v>20</v>
      </c>
      <c r="F241" s="34">
        <f>E241</f>
        <v>20</v>
      </c>
      <c r="G241" s="31">
        <f>F241+G240</f>
        <v>32</v>
      </c>
    </row>
    <row r="242" spans="2:7" ht="17.100000000000001" customHeight="1" x14ac:dyDescent="0.25">
      <c r="B242" s="19"/>
      <c r="C242" s="52" t="s">
        <v>24</v>
      </c>
      <c r="D242" s="30">
        <v>32</v>
      </c>
      <c r="E242" s="34">
        <f t="shared" ref="E242:E243" si="19">D242/50*100</f>
        <v>64</v>
      </c>
      <c r="F242" s="34">
        <f t="shared" ref="F242:F243" si="20">E242</f>
        <v>64</v>
      </c>
      <c r="G242" s="31">
        <f t="shared" ref="G242:G243" si="21">F242+G241</f>
        <v>96</v>
      </c>
    </row>
    <row r="243" spans="2:7" ht="17.100000000000001" customHeight="1" x14ac:dyDescent="0.25">
      <c r="B243" s="19"/>
      <c r="C243" s="54" t="s">
        <v>25</v>
      </c>
      <c r="D243" s="9">
        <v>2</v>
      </c>
      <c r="E243" s="33">
        <f t="shared" si="19"/>
        <v>4</v>
      </c>
      <c r="F243" s="33">
        <f t="shared" si="20"/>
        <v>4</v>
      </c>
      <c r="G243" s="11">
        <f t="shared" si="21"/>
        <v>100</v>
      </c>
    </row>
    <row r="244" spans="2:7" ht="17.100000000000001" customHeight="1" x14ac:dyDescent="0.25">
      <c r="B244" s="20"/>
      <c r="C244" s="24" t="s">
        <v>10</v>
      </c>
      <c r="D244" s="12">
        <v>50</v>
      </c>
      <c r="E244" s="13">
        <v>100</v>
      </c>
      <c r="F244" s="13">
        <v>100</v>
      </c>
      <c r="G244" s="14"/>
    </row>
    <row r="245" spans="2:7" ht="17.100000000000001" customHeight="1" x14ac:dyDescent="0.25">
      <c r="B245" s="20"/>
      <c r="C245" s="25"/>
      <c r="D245" s="26"/>
      <c r="E245" s="27"/>
      <c r="F245" s="27"/>
      <c r="G245" s="28"/>
    </row>
    <row r="246" spans="2:7" ht="17.100000000000001" customHeight="1" x14ac:dyDescent="0.25">
      <c r="B246" s="20"/>
      <c r="C246" s="25"/>
      <c r="D246" s="26"/>
      <c r="E246" s="27"/>
      <c r="F246" s="27"/>
      <c r="G246" s="28"/>
    </row>
    <row r="247" spans="2:7" ht="17.100000000000001" customHeight="1" x14ac:dyDescent="0.25">
      <c r="B247" s="20"/>
      <c r="C247" s="25"/>
      <c r="D247" s="26"/>
      <c r="E247" s="27"/>
      <c r="F247" s="27"/>
      <c r="G247" s="28"/>
    </row>
    <row r="248" spans="2:7" ht="17.100000000000001" customHeight="1" x14ac:dyDescent="0.25">
      <c r="B248" s="20"/>
      <c r="C248" s="25"/>
      <c r="D248" s="26"/>
      <c r="E248" s="27"/>
      <c r="F248" s="27"/>
      <c r="G248" s="28"/>
    </row>
    <row r="249" spans="2:7" ht="17.100000000000001" customHeight="1" x14ac:dyDescent="0.25">
      <c r="B249" s="20"/>
      <c r="C249" s="25"/>
      <c r="D249" s="26"/>
      <c r="E249" s="27"/>
      <c r="F249" s="27"/>
      <c r="G249" s="28"/>
    </row>
    <row r="250" spans="2:7" ht="17.100000000000001" customHeight="1" x14ac:dyDescent="0.25">
      <c r="B250" s="20"/>
      <c r="C250" s="25"/>
      <c r="D250" s="26"/>
      <c r="E250" s="27"/>
      <c r="F250" s="27"/>
      <c r="G250" s="28"/>
    </row>
    <row r="251" spans="2:7" ht="17.100000000000001" customHeight="1" x14ac:dyDescent="0.25">
      <c r="B251" s="20"/>
      <c r="C251" s="25"/>
      <c r="D251" s="26"/>
      <c r="E251" s="27"/>
      <c r="F251" s="27"/>
      <c r="G251" s="28"/>
    </row>
    <row r="252" spans="2:7" ht="17.100000000000001" customHeight="1" x14ac:dyDescent="0.25">
      <c r="B252" s="20"/>
      <c r="C252" s="25"/>
      <c r="D252" s="26"/>
      <c r="E252" s="27"/>
      <c r="F252" s="27"/>
      <c r="G252" s="28"/>
    </row>
    <row r="253" spans="2:7" ht="17.100000000000001" customHeight="1" x14ac:dyDescent="0.25">
      <c r="B253" s="20"/>
      <c r="C253" s="25"/>
      <c r="D253" s="26"/>
      <c r="E253" s="27"/>
      <c r="F253" s="27"/>
      <c r="G253" s="28"/>
    </row>
    <row r="254" spans="2:7" ht="17.100000000000001" customHeight="1" x14ac:dyDescent="0.25">
      <c r="B254" s="20"/>
      <c r="C254" s="25"/>
      <c r="D254" s="26"/>
      <c r="E254" s="27"/>
      <c r="F254" s="27"/>
      <c r="G254" s="28"/>
    </row>
    <row r="255" spans="2:7" ht="17.100000000000001" customHeight="1" x14ac:dyDescent="0.25">
      <c r="B255" s="20"/>
      <c r="C255" s="25"/>
      <c r="D255" s="26"/>
      <c r="E255" s="27"/>
      <c r="F255" s="27"/>
      <c r="G255" s="28"/>
    </row>
    <row r="256" spans="2:7" ht="17.100000000000001" customHeight="1" x14ac:dyDescent="0.25">
      <c r="B256" s="20"/>
      <c r="C256" s="25"/>
      <c r="D256" s="26"/>
      <c r="E256" s="27"/>
      <c r="F256" s="27"/>
      <c r="G256" s="28"/>
    </row>
    <row r="257" spans="2:14" ht="17.100000000000001" customHeight="1" x14ac:dyDescent="0.25">
      <c r="B257" s="20"/>
      <c r="C257" s="25"/>
      <c r="D257" s="26"/>
      <c r="E257" s="27"/>
      <c r="F257" s="27"/>
      <c r="G257" s="28"/>
    </row>
    <row r="258" spans="2:14" ht="17.100000000000001" customHeight="1" x14ac:dyDescent="0.25">
      <c r="B258" s="20"/>
      <c r="C258" s="25"/>
      <c r="D258" s="26"/>
      <c r="E258" s="27"/>
      <c r="F258" s="27"/>
      <c r="G258" s="28"/>
    </row>
    <row r="259" spans="2:14" ht="17.100000000000001" customHeight="1" x14ac:dyDescent="0.25">
      <c r="B259" s="20"/>
      <c r="C259" s="25"/>
      <c r="D259" s="26"/>
      <c r="E259" s="27"/>
      <c r="F259" s="27"/>
      <c r="G259" s="28"/>
    </row>
    <row r="260" spans="2:14" ht="17.100000000000001" customHeight="1" x14ac:dyDescent="0.25">
      <c r="B260" s="20"/>
      <c r="C260" s="25"/>
      <c r="D260" s="26"/>
      <c r="E260" s="27"/>
      <c r="F260" s="27"/>
      <c r="G260" s="28"/>
    </row>
    <row r="262" spans="2:14" ht="54.95" customHeight="1" x14ac:dyDescent="0.25">
      <c r="B262" s="72" t="s">
        <v>50</v>
      </c>
      <c r="C262" s="73"/>
      <c r="D262" s="73"/>
      <c r="E262" s="73"/>
      <c r="F262" s="73"/>
      <c r="G262" s="74"/>
    </row>
    <row r="263" spans="2:14" ht="29.1" customHeight="1" x14ac:dyDescent="0.25">
      <c r="B263" s="17"/>
      <c r="C263" s="47"/>
      <c r="D263" s="21" t="s">
        <v>6</v>
      </c>
      <c r="E263" s="22" t="s">
        <v>7</v>
      </c>
      <c r="F263" s="22" t="s">
        <v>8</v>
      </c>
      <c r="G263" s="23" t="s">
        <v>9</v>
      </c>
    </row>
    <row r="264" spans="2:14" ht="17.100000000000001" customHeight="1" x14ac:dyDescent="0.25">
      <c r="B264" s="18"/>
      <c r="C264" s="51" t="s">
        <v>22</v>
      </c>
      <c r="D264" s="6">
        <v>16</v>
      </c>
      <c r="E264" s="32">
        <f>D264/50*100</f>
        <v>32</v>
      </c>
      <c r="F264" s="32">
        <f>E264</f>
        <v>32</v>
      </c>
      <c r="G264" s="8">
        <f>F264</f>
        <v>32</v>
      </c>
      <c r="J264" s="5"/>
      <c r="K264" s="6"/>
      <c r="L264" s="7"/>
      <c r="M264" s="7"/>
      <c r="N264" s="8"/>
    </row>
    <row r="265" spans="2:14" ht="17.100000000000001" customHeight="1" x14ac:dyDescent="0.25">
      <c r="B265" s="19"/>
      <c r="C265" s="52" t="s">
        <v>23</v>
      </c>
      <c r="D265" s="30">
        <v>2</v>
      </c>
      <c r="E265" s="34">
        <f>D265/50*100</f>
        <v>4</v>
      </c>
      <c r="F265" s="34">
        <f>E265</f>
        <v>4</v>
      </c>
      <c r="G265" s="31">
        <f>F265+G264</f>
        <v>36</v>
      </c>
    </row>
    <row r="266" spans="2:14" ht="17.100000000000001" customHeight="1" x14ac:dyDescent="0.25">
      <c r="B266" s="19"/>
      <c r="C266" s="52" t="s">
        <v>24</v>
      </c>
      <c r="D266" s="30">
        <v>29</v>
      </c>
      <c r="E266" s="34">
        <f t="shared" ref="E266:E267" si="22">D266/50*100</f>
        <v>57.999999999999993</v>
      </c>
      <c r="F266" s="34">
        <f t="shared" ref="F266:F267" si="23">E266</f>
        <v>57.999999999999993</v>
      </c>
      <c r="G266" s="31">
        <f t="shared" ref="G266:G267" si="24">F266+G265</f>
        <v>94</v>
      </c>
    </row>
    <row r="267" spans="2:14" ht="17.100000000000001" customHeight="1" x14ac:dyDescent="0.25">
      <c r="B267" s="19"/>
      <c r="C267" s="54" t="s">
        <v>25</v>
      </c>
      <c r="D267" s="9">
        <v>3</v>
      </c>
      <c r="E267" s="33">
        <f t="shared" si="22"/>
        <v>6</v>
      </c>
      <c r="F267" s="33">
        <f t="shared" si="23"/>
        <v>6</v>
      </c>
      <c r="G267" s="11">
        <f t="shared" si="24"/>
        <v>100</v>
      </c>
    </row>
    <row r="268" spans="2:14" ht="17.100000000000001" customHeight="1" x14ac:dyDescent="0.25">
      <c r="B268" s="20"/>
      <c r="C268" s="24" t="s">
        <v>10</v>
      </c>
      <c r="D268" s="12">
        <v>50</v>
      </c>
      <c r="E268" s="13">
        <v>100</v>
      </c>
      <c r="F268" s="13">
        <v>100</v>
      </c>
      <c r="G268" s="14"/>
    </row>
    <row r="269" spans="2:14" ht="17.100000000000001" customHeight="1" x14ac:dyDescent="0.25">
      <c r="B269" s="20"/>
      <c r="C269" s="25"/>
      <c r="D269" s="26"/>
      <c r="E269" s="27"/>
      <c r="F269" s="27"/>
      <c r="G269" s="28"/>
    </row>
    <row r="270" spans="2:14" ht="17.100000000000001" customHeight="1" x14ac:dyDescent="0.25">
      <c r="B270" s="20"/>
      <c r="C270" s="25"/>
      <c r="D270" s="26"/>
      <c r="E270" s="27"/>
      <c r="F270" s="27"/>
      <c r="G270" s="28"/>
    </row>
    <row r="271" spans="2:14" ht="17.100000000000001" customHeight="1" x14ac:dyDescent="0.25">
      <c r="B271" s="20"/>
      <c r="C271" s="25"/>
      <c r="D271" s="26"/>
      <c r="E271" s="27"/>
      <c r="F271" s="27"/>
      <c r="G271" s="28"/>
    </row>
    <row r="272" spans="2:14" ht="17.100000000000001" customHeight="1" x14ac:dyDescent="0.25">
      <c r="B272" s="20"/>
      <c r="C272" s="25"/>
      <c r="D272" s="26"/>
      <c r="E272" s="27"/>
      <c r="F272" s="27"/>
      <c r="G272" s="28"/>
    </row>
    <row r="273" spans="2:7" ht="17.100000000000001" customHeight="1" x14ac:dyDescent="0.25">
      <c r="B273" s="20"/>
      <c r="C273" s="25"/>
      <c r="D273" s="26"/>
      <c r="E273" s="27"/>
      <c r="F273" s="27"/>
      <c r="G273" s="28"/>
    </row>
    <row r="274" spans="2:7" ht="17.100000000000001" customHeight="1" x14ac:dyDescent="0.25">
      <c r="B274" s="20"/>
      <c r="C274" s="25"/>
      <c r="D274" s="26"/>
      <c r="E274" s="27"/>
      <c r="F274" s="27"/>
      <c r="G274" s="28"/>
    </row>
    <row r="275" spans="2:7" ht="17.100000000000001" customHeight="1" x14ac:dyDescent="0.25">
      <c r="B275" s="20"/>
      <c r="C275" s="25"/>
      <c r="D275" s="26"/>
      <c r="E275" s="27"/>
      <c r="F275" s="27"/>
      <c r="G275" s="28"/>
    </row>
    <row r="276" spans="2:7" ht="17.100000000000001" customHeight="1" x14ac:dyDescent="0.25">
      <c r="B276" s="20"/>
      <c r="C276" s="25"/>
      <c r="D276" s="26"/>
      <c r="E276" s="27"/>
      <c r="F276" s="27"/>
      <c r="G276" s="28"/>
    </row>
    <row r="277" spans="2:7" ht="17.100000000000001" customHeight="1" x14ac:dyDescent="0.25">
      <c r="B277" s="20"/>
      <c r="C277" s="25"/>
      <c r="D277" s="26"/>
      <c r="E277" s="27"/>
      <c r="F277" s="27"/>
      <c r="G277" s="28"/>
    </row>
    <row r="278" spans="2:7" ht="17.100000000000001" customHeight="1" x14ac:dyDescent="0.25">
      <c r="B278" s="20"/>
      <c r="C278" s="25"/>
      <c r="D278" s="26"/>
      <c r="E278" s="27"/>
      <c r="F278" s="27"/>
      <c r="G278" s="28"/>
    </row>
    <row r="279" spans="2:7" ht="17.100000000000001" customHeight="1" x14ac:dyDescent="0.25">
      <c r="B279" s="20"/>
      <c r="C279" s="25"/>
      <c r="D279" s="26"/>
      <c r="E279" s="27"/>
      <c r="F279" s="27"/>
      <c r="G279" s="28"/>
    </row>
    <row r="280" spans="2:7" ht="17.100000000000001" customHeight="1" x14ac:dyDescent="0.25">
      <c r="B280" s="20"/>
      <c r="C280" s="25"/>
      <c r="D280" s="26"/>
      <c r="E280" s="27"/>
      <c r="F280" s="27"/>
      <c r="G280" s="28"/>
    </row>
    <row r="281" spans="2:7" ht="17.100000000000001" customHeight="1" x14ac:dyDescent="0.25">
      <c r="B281" s="20"/>
      <c r="C281" s="25"/>
      <c r="D281" s="26"/>
      <c r="E281" s="27"/>
      <c r="F281" s="27"/>
      <c r="G281" s="28"/>
    </row>
    <row r="282" spans="2:7" ht="17.100000000000001" customHeight="1" x14ac:dyDescent="0.25">
      <c r="B282" s="20"/>
      <c r="C282" s="25"/>
      <c r="D282" s="26"/>
      <c r="E282" s="27"/>
      <c r="F282" s="27"/>
      <c r="G282" s="28"/>
    </row>
    <row r="283" spans="2:7" ht="17.100000000000001" customHeight="1" x14ac:dyDescent="0.25">
      <c r="B283" s="20"/>
      <c r="C283" s="25"/>
      <c r="D283" s="26"/>
      <c r="E283" s="27"/>
      <c r="F283" s="27"/>
      <c r="G283" s="28"/>
    </row>
    <row r="284" spans="2:7" ht="17.100000000000001" customHeight="1" x14ac:dyDescent="0.25">
      <c r="B284" s="20"/>
      <c r="C284" s="25"/>
      <c r="D284" s="26"/>
      <c r="E284" s="27"/>
      <c r="F284" s="27"/>
      <c r="G284" s="28"/>
    </row>
    <row r="286" spans="2:7" ht="36" customHeight="1" x14ac:dyDescent="0.25">
      <c r="B286" s="72" t="s">
        <v>51</v>
      </c>
      <c r="C286" s="73"/>
      <c r="D286" s="73"/>
      <c r="E286" s="73"/>
      <c r="F286" s="73"/>
      <c r="G286" s="74"/>
    </row>
    <row r="287" spans="2:7" ht="29.1" customHeight="1" x14ac:dyDescent="0.25">
      <c r="B287" s="17"/>
      <c r="C287" s="47"/>
      <c r="D287" s="21" t="s">
        <v>6</v>
      </c>
      <c r="E287" s="22" t="s">
        <v>7</v>
      </c>
      <c r="F287" s="22" t="s">
        <v>8</v>
      </c>
      <c r="G287" s="23" t="s">
        <v>9</v>
      </c>
    </row>
    <row r="288" spans="2:7" ht="17.100000000000001" customHeight="1" x14ac:dyDescent="0.25">
      <c r="B288" s="18"/>
      <c r="C288" s="51" t="s">
        <v>22</v>
      </c>
      <c r="D288" s="6">
        <v>6</v>
      </c>
      <c r="E288" s="32">
        <f>D288/50*100</f>
        <v>12</v>
      </c>
      <c r="F288" s="32">
        <f>E288</f>
        <v>12</v>
      </c>
      <c r="G288" s="8">
        <f>F288</f>
        <v>12</v>
      </c>
    </row>
    <row r="289" spans="1:9" ht="17.100000000000001" customHeight="1" x14ac:dyDescent="0.25">
      <c r="B289" s="19"/>
      <c r="C289" s="52" t="s">
        <v>23</v>
      </c>
      <c r="D289" s="30">
        <v>4</v>
      </c>
      <c r="E289" s="34">
        <f>D289/50*100</f>
        <v>8</v>
      </c>
      <c r="F289" s="34">
        <f>E289</f>
        <v>8</v>
      </c>
      <c r="G289" s="31">
        <f>F289+G288</f>
        <v>20</v>
      </c>
    </row>
    <row r="290" spans="1:9" ht="17.100000000000001" customHeight="1" x14ac:dyDescent="0.25">
      <c r="B290" s="19"/>
      <c r="C290" s="52" t="s">
        <v>24</v>
      </c>
      <c r="D290" s="30">
        <v>37</v>
      </c>
      <c r="E290" s="34">
        <f t="shared" ref="E290:E291" si="25">D290/50*100</f>
        <v>74</v>
      </c>
      <c r="F290" s="34">
        <f t="shared" ref="F290:F291" si="26">E290</f>
        <v>74</v>
      </c>
      <c r="G290" s="31">
        <f t="shared" ref="G290:G291" si="27">F290+G289</f>
        <v>94</v>
      </c>
    </row>
    <row r="291" spans="1:9" ht="17.100000000000001" customHeight="1" x14ac:dyDescent="0.25">
      <c r="B291" s="19"/>
      <c r="C291" s="54" t="s">
        <v>25</v>
      </c>
      <c r="D291" s="9">
        <v>3</v>
      </c>
      <c r="E291" s="33">
        <f t="shared" si="25"/>
        <v>6</v>
      </c>
      <c r="F291" s="33">
        <f t="shared" si="26"/>
        <v>6</v>
      </c>
      <c r="G291" s="11">
        <f t="shared" si="27"/>
        <v>100</v>
      </c>
    </row>
    <row r="292" spans="1:9" ht="17.100000000000001" customHeight="1" x14ac:dyDescent="0.25">
      <c r="B292" s="20"/>
      <c r="C292" s="24" t="s">
        <v>10</v>
      </c>
      <c r="D292" s="12">
        <v>50</v>
      </c>
      <c r="E292" s="13">
        <v>100</v>
      </c>
      <c r="F292" s="13">
        <v>100</v>
      </c>
      <c r="G292" s="14"/>
    </row>
    <row r="295" spans="1:9" x14ac:dyDescent="0.25">
      <c r="A295" s="72"/>
      <c r="B295" s="73"/>
      <c r="C295" s="73"/>
      <c r="D295" s="73"/>
      <c r="E295" s="73"/>
      <c r="F295" s="74"/>
      <c r="H295" s="15"/>
      <c r="I295" s="46"/>
    </row>
    <row r="296" spans="1:9" x14ac:dyDescent="0.25">
      <c r="A296" s="75"/>
      <c r="B296" s="76"/>
      <c r="C296" s="76"/>
      <c r="D296" s="76"/>
      <c r="E296" s="76"/>
      <c r="F296" s="77"/>
      <c r="H296" s="15"/>
      <c r="I296" s="46"/>
    </row>
    <row r="297" spans="1:9" x14ac:dyDescent="0.25">
      <c r="A297" s="75"/>
      <c r="B297" s="76"/>
      <c r="C297" s="76"/>
      <c r="D297" s="76"/>
      <c r="E297" s="76"/>
      <c r="F297" s="77"/>
      <c r="H297" s="15"/>
      <c r="I297" s="46"/>
    </row>
    <row r="298" spans="1:9" x14ac:dyDescent="0.25">
      <c r="A298" s="75"/>
      <c r="B298" s="76"/>
      <c r="C298" s="76"/>
      <c r="D298" s="76"/>
      <c r="E298" s="76"/>
      <c r="F298" s="77"/>
      <c r="H298" s="15"/>
      <c r="I298" s="46"/>
    </row>
    <row r="299" spans="1:9" x14ac:dyDescent="0.25">
      <c r="A299" s="75"/>
      <c r="B299" s="76"/>
      <c r="C299" s="76"/>
      <c r="D299" s="76"/>
      <c r="E299" s="76"/>
      <c r="F299" s="77"/>
      <c r="H299" s="15"/>
      <c r="I299" s="46"/>
    </row>
    <row r="300" spans="1:9" x14ac:dyDescent="0.25">
      <c r="A300" s="75"/>
      <c r="B300" s="76"/>
      <c r="C300" s="76"/>
      <c r="D300" s="76"/>
      <c r="E300" s="76"/>
      <c r="F300" s="77"/>
      <c r="H300" s="15"/>
      <c r="I300" s="46"/>
    </row>
    <row r="301" spans="1:9" x14ac:dyDescent="0.25">
      <c r="A301" s="75"/>
      <c r="B301" s="76"/>
      <c r="C301" s="76"/>
      <c r="D301" s="76"/>
      <c r="E301" s="76"/>
      <c r="F301" s="77"/>
      <c r="H301" s="15"/>
      <c r="I301" s="46"/>
    </row>
    <row r="302" spans="1:9" x14ac:dyDescent="0.25">
      <c r="A302" s="75"/>
      <c r="B302" s="76"/>
      <c r="C302" s="76"/>
      <c r="D302" s="76"/>
      <c r="E302" s="76"/>
      <c r="F302" s="77"/>
      <c r="H302" s="15"/>
      <c r="I302" s="46"/>
    </row>
    <row r="313" spans="1:9" ht="15" customHeight="1" x14ac:dyDescent="0.25">
      <c r="B313" s="72" t="s">
        <v>52</v>
      </c>
      <c r="C313" s="73"/>
      <c r="D313" s="73"/>
      <c r="E313" s="73"/>
      <c r="F313" s="73"/>
      <c r="G313" s="74"/>
    </row>
    <row r="314" spans="1:9" ht="31.5" x14ac:dyDescent="0.25">
      <c r="B314" s="17"/>
      <c r="C314" s="47"/>
      <c r="D314" s="21" t="s">
        <v>6</v>
      </c>
      <c r="E314" s="22" t="s">
        <v>7</v>
      </c>
      <c r="F314" s="22" t="s">
        <v>8</v>
      </c>
      <c r="G314" s="23" t="s">
        <v>9</v>
      </c>
    </row>
    <row r="315" spans="1:9" x14ac:dyDescent="0.25">
      <c r="B315" s="18"/>
      <c r="C315" s="51" t="s">
        <v>22</v>
      </c>
      <c r="D315" s="6">
        <v>44</v>
      </c>
      <c r="E315" s="32">
        <f>D315/50*100</f>
        <v>88</v>
      </c>
      <c r="F315" s="32">
        <f>E315</f>
        <v>88</v>
      </c>
      <c r="G315" s="8">
        <f>F315</f>
        <v>88</v>
      </c>
    </row>
    <row r="316" spans="1:9" x14ac:dyDescent="0.25">
      <c r="B316" s="19"/>
      <c r="C316" s="52" t="s">
        <v>23</v>
      </c>
      <c r="D316" s="30">
        <v>0</v>
      </c>
      <c r="E316" s="34">
        <f>D316/50*100</f>
        <v>0</v>
      </c>
      <c r="F316" s="34">
        <f>E316</f>
        <v>0</v>
      </c>
      <c r="G316" s="31">
        <f>F316+G315</f>
        <v>88</v>
      </c>
    </row>
    <row r="317" spans="1:9" x14ac:dyDescent="0.25">
      <c r="B317" s="19"/>
      <c r="C317" s="52" t="s">
        <v>24</v>
      </c>
      <c r="D317" s="30">
        <v>5</v>
      </c>
      <c r="E317" s="34">
        <f t="shared" ref="E317:E318" si="28">D317/50*100</f>
        <v>10</v>
      </c>
      <c r="F317" s="34">
        <f t="shared" ref="F317:F318" si="29">E317</f>
        <v>10</v>
      </c>
      <c r="G317" s="31">
        <f t="shared" ref="G317:G318" si="30">F317+G316</f>
        <v>98</v>
      </c>
    </row>
    <row r="318" spans="1:9" x14ac:dyDescent="0.25">
      <c r="B318" s="19"/>
      <c r="C318" s="54" t="s">
        <v>25</v>
      </c>
      <c r="D318" s="9">
        <v>1</v>
      </c>
      <c r="E318" s="33">
        <f t="shared" si="28"/>
        <v>2</v>
      </c>
      <c r="F318" s="33">
        <f t="shared" si="29"/>
        <v>2</v>
      </c>
      <c r="G318" s="11">
        <f t="shared" si="30"/>
        <v>100</v>
      </c>
    </row>
    <row r="319" spans="1:9" x14ac:dyDescent="0.25">
      <c r="B319" s="20"/>
      <c r="C319" s="24" t="s">
        <v>10</v>
      </c>
      <c r="D319" s="12">
        <v>50</v>
      </c>
      <c r="E319" s="13">
        <v>100</v>
      </c>
      <c r="F319" s="13">
        <v>100</v>
      </c>
      <c r="G319" s="14"/>
    </row>
    <row r="320" spans="1:9" x14ac:dyDescent="0.25">
      <c r="A320" s="75"/>
      <c r="H320" s="15"/>
      <c r="I320" s="46"/>
    </row>
    <row r="321" spans="1:9" x14ac:dyDescent="0.25">
      <c r="A321" s="75"/>
      <c r="B321" s="76"/>
      <c r="C321" s="76"/>
      <c r="D321" s="76"/>
      <c r="E321" s="76"/>
      <c r="F321" s="77"/>
      <c r="H321" s="15"/>
      <c r="I321" s="46"/>
    </row>
    <row r="322" spans="1:9" x14ac:dyDescent="0.25">
      <c r="A322" s="75"/>
      <c r="B322" s="76"/>
      <c r="C322" s="76"/>
      <c r="D322" s="76"/>
      <c r="E322" s="76"/>
      <c r="F322" s="77"/>
      <c r="H322" s="15"/>
      <c r="I322" s="46"/>
    </row>
    <row r="323" spans="1:9" x14ac:dyDescent="0.25">
      <c r="A323" s="75"/>
      <c r="B323" s="76"/>
      <c r="C323" s="76"/>
      <c r="D323" s="76"/>
      <c r="E323" s="76"/>
      <c r="F323" s="77"/>
      <c r="H323" s="15"/>
      <c r="I323" s="46"/>
    </row>
    <row r="324" spans="1:9" x14ac:dyDescent="0.25">
      <c r="A324" s="75"/>
      <c r="B324" s="76"/>
      <c r="C324" s="76"/>
      <c r="D324" s="76"/>
      <c r="E324" s="76"/>
      <c r="F324" s="77"/>
      <c r="H324" s="15"/>
      <c r="I324" s="46"/>
    </row>
    <row r="325" spans="1:9" x14ac:dyDescent="0.25">
      <c r="A325" s="75"/>
      <c r="B325" s="76"/>
      <c r="C325" s="76"/>
      <c r="D325" s="76"/>
      <c r="E325" s="76"/>
      <c r="F325" s="77"/>
      <c r="H325" s="15"/>
      <c r="I325" s="46"/>
    </row>
    <row r="327" spans="1:9" x14ac:dyDescent="0.25">
      <c r="A327" s="75"/>
      <c r="B327" s="76"/>
      <c r="C327" s="76"/>
      <c r="D327" s="76"/>
      <c r="E327" s="76"/>
      <c r="F327" s="77"/>
      <c r="H327" s="15"/>
      <c r="I327" s="46"/>
    </row>
    <row r="328" spans="1:9" x14ac:dyDescent="0.25">
      <c r="A328" s="75"/>
      <c r="B328" s="76"/>
      <c r="C328" s="76"/>
      <c r="D328" s="76"/>
      <c r="E328" s="76"/>
      <c r="F328" s="77"/>
      <c r="H328" s="15"/>
      <c r="I328" s="46"/>
    </row>
    <row r="329" spans="1:9" x14ac:dyDescent="0.25">
      <c r="A329" s="75"/>
      <c r="B329" s="76"/>
      <c r="C329" s="76"/>
      <c r="D329" s="76"/>
      <c r="E329" s="76"/>
      <c r="F329" s="77"/>
      <c r="H329" s="15"/>
      <c r="I329" s="46"/>
    </row>
    <row r="330" spans="1:9" x14ac:dyDescent="0.25">
      <c r="A330" s="75"/>
      <c r="B330" s="76"/>
      <c r="C330" s="76"/>
      <c r="D330" s="76"/>
      <c r="E330" s="76"/>
      <c r="F330" s="77"/>
      <c r="H330" s="15"/>
      <c r="I330" s="46"/>
    </row>
    <row r="331" spans="1:9" x14ac:dyDescent="0.25">
      <c r="A331" s="75"/>
      <c r="B331" s="76"/>
      <c r="C331" s="76"/>
      <c r="D331" s="76"/>
      <c r="E331" s="76"/>
      <c r="F331" s="77"/>
      <c r="H331" s="15"/>
      <c r="I331" s="46"/>
    </row>
    <row r="332" spans="1:9" x14ac:dyDescent="0.25">
      <c r="A332" s="75"/>
      <c r="B332" s="76"/>
      <c r="C332" s="76"/>
      <c r="D332" s="76"/>
      <c r="E332" s="76"/>
      <c r="F332" s="77"/>
      <c r="H332" s="15"/>
      <c r="I332" s="46"/>
    </row>
    <row r="334" spans="1:9" x14ac:dyDescent="0.25">
      <c r="A334" s="75"/>
      <c r="B334" s="76"/>
      <c r="C334" s="76"/>
      <c r="D334" s="76"/>
      <c r="E334" s="76"/>
      <c r="F334" s="77"/>
      <c r="H334" s="15"/>
      <c r="I334" s="46"/>
    </row>
    <row r="335" spans="1:9" x14ac:dyDescent="0.25">
      <c r="A335" s="75"/>
      <c r="B335" s="76"/>
      <c r="C335" s="76"/>
      <c r="D335" s="76"/>
      <c r="E335" s="76"/>
      <c r="F335" s="77"/>
      <c r="H335" s="15"/>
      <c r="I335" s="46"/>
    </row>
    <row r="336" spans="1:9" x14ac:dyDescent="0.25">
      <c r="A336" s="75"/>
      <c r="B336" s="76"/>
      <c r="C336" s="76"/>
      <c r="D336" s="76"/>
      <c r="E336" s="76"/>
      <c r="F336" s="77"/>
      <c r="H336" s="15"/>
      <c r="I336" s="46"/>
    </row>
    <row r="337" spans="1:9" x14ac:dyDescent="0.25">
      <c r="A337" s="75"/>
      <c r="B337" s="76"/>
      <c r="C337" s="76"/>
      <c r="D337" s="76"/>
      <c r="E337" s="76"/>
      <c r="F337" s="77"/>
      <c r="H337" s="15"/>
      <c r="I337" s="46"/>
    </row>
    <row r="338" spans="1:9" x14ac:dyDescent="0.25">
      <c r="A338" s="75"/>
      <c r="B338" s="76"/>
      <c r="C338" s="76"/>
      <c r="D338" s="76"/>
      <c r="E338" s="76"/>
      <c r="F338" s="77"/>
      <c r="H338" s="15"/>
      <c r="I338" s="46"/>
    </row>
    <row r="339" spans="1:9" x14ac:dyDescent="0.25">
      <c r="A339" s="75"/>
      <c r="B339" s="76"/>
      <c r="C339" s="76"/>
      <c r="D339" s="76"/>
      <c r="E339" s="76"/>
      <c r="F339" s="77"/>
      <c r="H339" s="15"/>
      <c r="I339" s="46"/>
    </row>
    <row r="345" spans="1:9" ht="15" x14ac:dyDescent="0.25">
      <c r="B345" s="2">
        <v>10</v>
      </c>
      <c r="C345" s="3"/>
      <c r="D345" s="3"/>
      <c r="E345" s="3"/>
      <c r="F345" s="3"/>
      <c r="G345" s="4"/>
    </row>
    <row r="348" spans="1:9" ht="31.5" x14ac:dyDescent="0.25">
      <c r="C348" s="68"/>
      <c r="D348" s="55" t="s">
        <v>6</v>
      </c>
      <c r="E348" s="56" t="s">
        <v>7</v>
      </c>
      <c r="F348" s="23" t="s">
        <v>8</v>
      </c>
    </row>
    <row r="349" spans="1:9" x14ac:dyDescent="0.25">
      <c r="C349" s="45" t="s">
        <v>27</v>
      </c>
      <c r="D349" s="57">
        <v>38</v>
      </c>
      <c r="E349" s="58">
        <f t="shared" ref="E349:E354" si="31">D349/125*100</f>
        <v>30.4</v>
      </c>
      <c r="F349" s="58">
        <f t="shared" ref="F349:F354" si="32">E349</f>
        <v>30.4</v>
      </c>
    </row>
    <row r="350" spans="1:9" x14ac:dyDescent="0.25">
      <c r="C350" s="65" t="s">
        <v>28</v>
      </c>
      <c r="D350" s="59">
        <v>1</v>
      </c>
      <c r="E350" s="58">
        <f t="shared" si="31"/>
        <v>0.8</v>
      </c>
      <c r="F350" s="58">
        <f t="shared" si="32"/>
        <v>0.8</v>
      </c>
    </row>
    <row r="351" spans="1:9" x14ac:dyDescent="0.25">
      <c r="C351" s="66" t="s">
        <v>29</v>
      </c>
      <c r="D351" s="60">
        <v>13</v>
      </c>
      <c r="E351" s="58">
        <f t="shared" si="31"/>
        <v>10.4</v>
      </c>
      <c r="F351" s="58">
        <f t="shared" si="32"/>
        <v>10.4</v>
      </c>
    </row>
    <row r="352" spans="1:9" x14ac:dyDescent="0.25">
      <c r="C352" s="65" t="s">
        <v>30</v>
      </c>
      <c r="D352" s="59">
        <v>3</v>
      </c>
      <c r="E352" s="58">
        <f t="shared" si="31"/>
        <v>2.4</v>
      </c>
      <c r="F352" s="58">
        <f t="shared" si="32"/>
        <v>2.4</v>
      </c>
    </row>
    <row r="353" spans="3:6" x14ac:dyDescent="0.25">
      <c r="C353" s="65" t="s">
        <v>31</v>
      </c>
      <c r="D353" s="59">
        <v>9</v>
      </c>
      <c r="E353" s="58">
        <f t="shared" si="31"/>
        <v>7.1999999999999993</v>
      </c>
      <c r="F353" s="58">
        <f t="shared" si="32"/>
        <v>7.1999999999999993</v>
      </c>
    </row>
    <row r="354" spans="3:6" x14ac:dyDescent="0.25">
      <c r="C354" s="65" t="s">
        <v>32</v>
      </c>
      <c r="D354" s="59">
        <v>8</v>
      </c>
      <c r="E354" s="58">
        <f t="shared" si="31"/>
        <v>6.4</v>
      </c>
      <c r="F354" s="58">
        <f t="shared" si="32"/>
        <v>6.4</v>
      </c>
    </row>
    <row r="355" spans="3:6" x14ac:dyDescent="0.25">
      <c r="C355" s="65" t="s">
        <v>21</v>
      </c>
      <c r="D355" s="59">
        <v>10</v>
      </c>
      <c r="E355" s="58">
        <f t="shared" ref="E355" si="33">D355/125*100</f>
        <v>8</v>
      </c>
      <c r="F355" s="58">
        <f t="shared" ref="F355" si="34">E355</f>
        <v>8</v>
      </c>
    </row>
    <row r="356" spans="3:6" x14ac:dyDescent="0.25">
      <c r="C356" s="61" t="s">
        <v>10</v>
      </c>
      <c r="D356" s="62">
        <v>125</v>
      </c>
      <c r="E356" s="63"/>
      <c r="F356" s="64"/>
    </row>
    <row r="376" spans="2:7" ht="15" x14ac:dyDescent="0.25">
      <c r="B376" s="2">
        <v>11</v>
      </c>
      <c r="C376" s="3"/>
      <c r="D376" s="3"/>
      <c r="E376" s="3"/>
      <c r="F376" s="3"/>
      <c r="G376" s="4"/>
    </row>
    <row r="379" spans="2:7" ht="31.5" x14ac:dyDescent="0.25">
      <c r="C379" s="68"/>
      <c r="D379" s="55" t="s">
        <v>6</v>
      </c>
      <c r="E379" s="56" t="s">
        <v>7</v>
      </c>
      <c r="F379" s="23" t="s">
        <v>8</v>
      </c>
    </row>
    <row r="380" spans="2:7" x14ac:dyDescent="0.25">
      <c r="C380" s="45" t="s">
        <v>53</v>
      </c>
      <c r="D380" s="57">
        <v>0</v>
      </c>
      <c r="E380" s="58">
        <f t="shared" ref="E380:E383" si="35">D380/125*100</f>
        <v>0</v>
      </c>
      <c r="F380" s="58">
        <f t="shared" ref="F380:F383" si="36">E380</f>
        <v>0</v>
      </c>
    </row>
    <row r="381" spans="2:7" x14ac:dyDescent="0.25">
      <c r="C381" s="65" t="s">
        <v>54</v>
      </c>
      <c r="D381" s="59">
        <v>12</v>
      </c>
      <c r="E381" s="58">
        <f t="shared" si="35"/>
        <v>9.6</v>
      </c>
      <c r="F381" s="58">
        <f t="shared" si="36"/>
        <v>9.6</v>
      </c>
    </row>
    <row r="382" spans="2:7" x14ac:dyDescent="0.25">
      <c r="C382" s="66" t="s">
        <v>55</v>
      </c>
      <c r="D382" s="60">
        <v>30</v>
      </c>
      <c r="E382" s="58">
        <f t="shared" si="35"/>
        <v>24</v>
      </c>
      <c r="F382" s="58">
        <f t="shared" si="36"/>
        <v>24</v>
      </c>
    </row>
    <row r="383" spans="2:7" x14ac:dyDescent="0.25">
      <c r="C383" s="65" t="s">
        <v>56</v>
      </c>
      <c r="D383" s="59">
        <v>10</v>
      </c>
      <c r="E383" s="58">
        <f t="shared" si="35"/>
        <v>8</v>
      </c>
      <c r="F383" s="58">
        <f t="shared" si="36"/>
        <v>8</v>
      </c>
    </row>
    <row r="384" spans="2:7" x14ac:dyDescent="0.25">
      <c r="C384" s="69" t="s">
        <v>21</v>
      </c>
      <c r="D384" s="59">
        <v>20</v>
      </c>
      <c r="E384" s="58">
        <f t="shared" ref="E384" si="37">D384/125*100</f>
        <v>16</v>
      </c>
      <c r="F384" s="58">
        <f t="shared" ref="F384" si="38">E384</f>
        <v>16</v>
      </c>
    </row>
    <row r="385" spans="3:6" x14ac:dyDescent="0.25">
      <c r="C385" s="61" t="s">
        <v>10</v>
      </c>
      <c r="D385" s="62">
        <v>125</v>
      </c>
      <c r="E385" s="63"/>
      <c r="F385" s="64"/>
    </row>
    <row r="404" spans="2:7" ht="15" x14ac:dyDescent="0.25">
      <c r="B404" s="2">
        <v>13</v>
      </c>
      <c r="C404" s="3"/>
      <c r="D404" s="3"/>
      <c r="E404" s="3"/>
      <c r="F404" s="3"/>
      <c r="G404" s="4"/>
    </row>
    <row r="407" spans="2:7" ht="31.5" x14ac:dyDescent="0.25">
      <c r="C407" s="68"/>
      <c r="D407" s="55" t="s">
        <v>6</v>
      </c>
      <c r="E407" s="56" t="s">
        <v>7</v>
      </c>
      <c r="F407" s="23" t="s">
        <v>8</v>
      </c>
    </row>
    <row r="408" spans="2:7" x14ac:dyDescent="0.25">
      <c r="C408" s="45" t="s">
        <v>57</v>
      </c>
      <c r="D408" s="57">
        <v>15</v>
      </c>
      <c r="E408" s="58">
        <f t="shared" ref="E408:E412" si="39">D408/125*100</f>
        <v>12</v>
      </c>
      <c r="F408" s="58">
        <f t="shared" ref="F408:F412" si="40">E408</f>
        <v>12</v>
      </c>
    </row>
    <row r="409" spans="2:7" x14ac:dyDescent="0.25">
      <c r="C409" s="65" t="s">
        <v>58</v>
      </c>
      <c r="D409" s="59">
        <v>15</v>
      </c>
      <c r="E409" s="58">
        <f t="shared" si="39"/>
        <v>12</v>
      </c>
      <c r="F409" s="58">
        <f t="shared" si="40"/>
        <v>12</v>
      </c>
    </row>
    <row r="410" spans="2:7" x14ac:dyDescent="0.25">
      <c r="C410" s="66" t="s">
        <v>59</v>
      </c>
      <c r="D410" s="60">
        <v>29</v>
      </c>
      <c r="E410" s="58">
        <f t="shared" si="39"/>
        <v>23.200000000000003</v>
      </c>
      <c r="F410" s="58">
        <f t="shared" si="40"/>
        <v>23.200000000000003</v>
      </c>
    </row>
    <row r="411" spans="2:7" x14ac:dyDescent="0.25">
      <c r="C411" s="65" t="s">
        <v>60</v>
      </c>
      <c r="D411" s="59">
        <v>12</v>
      </c>
      <c r="E411" s="58">
        <f t="shared" si="39"/>
        <v>9.6</v>
      </c>
      <c r="F411" s="58">
        <f t="shared" si="40"/>
        <v>9.6</v>
      </c>
    </row>
    <row r="412" spans="2:7" x14ac:dyDescent="0.25">
      <c r="C412" s="69" t="s">
        <v>21</v>
      </c>
      <c r="D412" s="59">
        <v>10</v>
      </c>
      <c r="E412" s="58">
        <f t="shared" si="39"/>
        <v>8</v>
      </c>
      <c r="F412" s="58">
        <f t="shared" si="40"/>
        <v>8</v>
      </c>
    </row>
    <row r="413" spans="2:7" x14ac:dyDescent="0.25">
      <c r="C413" s="61" t="s">
        <v>10</v>
      </c>
      <c r="D413" s="62">
        <v>125</v>
      </c>
      <c r="E413" s="63"/>
      <c r="F413" s="64"/>
    </row>
    <row r="425" spans="2:7" ht="15" x14ac:dyDescent="0.25">
      <c r="B425" s="2"/>
      <c r="C425" s="3"/>
      <c r="D425" s="3"/>
      <c r="E425" s="3"/>
      <c r="F425" s="3"/>
      <c r="G425" s="4"/>
    </row>
    <row r="428" spans="2:7" x14ac:dyDescent="0.25">
      <c r="C428" s="68"/>
      <c r="D428" s="55"/>
      <c r="E428" s="56"/>
      <c r="F428" s="23"/>
    </row>
    <row r="429" spans="2:7" x14ac:dyDescent="0.25">
      <c r="C429" s="45"/>
      <c r="D429" s="57"/>
      <c r="E429" s="58"/>
      <c r="F429" s="58"/>
    </row>
    <row r="430" spans="2:7" x14ac:dyDescent="0.25">
      <c r="C430" s="65"/>
      <c r="D430" s="59"/>
      <c r="E430" s="58"/>
      <c r="F430" s="58"/>
    </row>
    <row r="431" spans="2:7" x14ac:dyDescent="0.25">
      <c r="C431" s="66"/>
      <c r="D431" s="60"/>
      <c r="E431" s="58"/>
      <c r="F431" s="58"/>
    </row>
    <row r="432" spans="2:7" x14ac:dyDescent="0.25">
      <c r="C432" s="65"/>
      <c r="D432" s="59"/>
      <c r="E432" s="58"/>
      <c r="F432" s="58"/>
    </row>
    <row r="433" spans="3:6" x14ac:dyDescent="0.25">
      <c r="C433" s="65"/>
      <c r="D433" s="59"/>
      <c r="E433" s="58"/>
      <c r="F433" s="58"/>
    </row>
    <row r="434" spans="3:6" x14ac:dyDescent="0.25">
      <c r="C434" s="65"/>
      <c r="D434" s="59"/>
      <c r="E434" s="58"/>
      <c r="F434" s="58"/>
    </row>
    <row r="435" spans="3:6" x14ac:dyDescent="0.25">
      <c r="C435" s="61"/>
      <c r="D435" s="62"/>
      <c r="E435" s="63"/>
      <c r="F435" s="64"/>
    </row>
    <row r="455" spans="2:7" ht="15" x14ac:dyDescent="0.25">
      <c r="B455" s="2">
        <v>16</v>
      </c>
      <c r="C455" s="3"/>
      <c r="D455" s="3"/>
      <c r="E455" s="3"/>
      <c r="F455" s="3"/>
      <c r="G455" s="4"/>
    </row>
    <row r="458" spans="2:7" ht="31.5" x14ac:dyDescent="0.25">
      <c r="C458" s="68"/>
      <c r="D458" s="55" t="s">
        <v>6</v>
      </c>
      <c r="E458" s="56" t="s">
        <v>7</v>
      </c>
      <c r="F458" s="23" t="s">
        <v>8</v>
      </c>
    </row>
    <row r="459" spans="2:7" x14ac:dyDescent="0.25">
      <c r="C459" s="45" t="s">
        <v>33</v>
      </c>
      <c r="D459" s="57">
        <v>15</v>
      </c>
      <c r="E459" s="58">
        <f t="shared" ref="E459:E463" si="41">D459/125*100</f>
        <v>12</v>
      </c>
      <c r="F459" s="58">
        <f t="shared" ref="F459:F463" si="42">E459</f>
        <v>12</v>
      </c>
    </row>
    <row r="460" spans="2:7" x14ac:dyDescent="0.25">
      <c r="C460" s="65" t="s">
        <v>34</v>
      </c>
      <c r="D460" s="59">
        <v>33</v>
      </c>
      <c r="E460" s="58">
        <f t="shared" si="41"/>
        <v>26.400000000000002</v>
      </c>
      <c r="F460" s="58">
        <f t="shared" si="42"/>
        <v>26.400000000000002</v>
      </c>
    </row>
    <row r="461" spans="2:7" x14ac:dyDescent="0.25">
      <c r="C461" s="66" t="s">
        <v>35</v>
      </c>
      <c r="D461" s="60">
        <v>28</v>
      </c>
      <c r="E461" s="58">
        <f t="shared" si="41"/>
        <v>22.400000000000002</v>
      </c>
      <c r="F461" s="58">
        <f t="shared" si="42"/>
        <v>22.400000000000002</v>
      </c>
    </row>
    <row r="462" spans="2:7" x14ac:dyDescent="0.25">
      <c r="C462" s="65" t="s">
        <v>36</v>
      </c>
      <c r="D462" s="59">
        <v>0</v>
      </c>
      <c r="E462" s="58">
        <f t="shared" si="41"/>
        <v>0</v>
      </c>
      <c r="F462" s="58">
        <f t="shared" si="42"/>
        <v>0</v>
      </c>
    </row>
    <row r="463" spans="2:7" x14ac:dyDescent="0.25">
      <c r="C463" s="65" t="s">
        <v>21</v>
      </c>
      <c r="D463" s="59">
        <v>0</v>
      </c>
      <c r="E463" s="58">
        <f t="shared" si="41"/>
        <v>0</v>
      </c>
      <c r="F463" s="58">
        <f t="shared" si="42"/>
        <v>0</v>
      </c>
    </row>
    <row r="464" spans="2:7" x14ac:dyDescent="0.25">
      <c r="C464" s="61" t="s">
        <v>10</v>
      </c>
      <c r="D464" s="62">
        <v>125</v>
      </c>
      <c r="E464" s="63"/>
      <c r="F464" s="64"/>
    </row>
  </sheetData>
  <mergeCells count="20">
    <mergeCell ref="B455:G455"/>
    <mergeCell ref="B145:G145"/>
    <mergeCell ref="A295:F295"/>
    <mergeCell ref="B313:G313"/>
    <mergeCell ref="B345:G345"/>
    <mergeCell ref="B376:G376"/>
    <mergeCell ref="B404:G404"/>
    <mergeCell ref="B425:G425"/>
    <mergeCell ref="B262:G262"/>
    <mergeCell ref="B286:G286"/>
    <mergeCell ref="B238:G238"/>
    <mergeCell ref="B190:G190"/>
    <mergeCell ref="B214:G214"/>
    <mergeCell ref="B123:G123"/>
    <mergeCell ref="B168:G168"/>
    <mergeCell ref="B96:G96"/>
    <mergeCell ref="B52:G52"/>
    <mergeCell ref="B74:G74"/>
    <mergeCell ref="B6:G6"/>
    <mergeCell ref="B29:G29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2023-05-29T14:32:28Z</dcterms:modified>
</cp:coreProperties>
</file>