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DONE\dilmi 756841318\"/>
    </mc:Choice>
  </mc:AlternateContent>
  <xr:revisionPtr revIDLastSave="0" documentId="13_ncr:1_{22F60B84-C4F7-4009-A58D-12DDC2CEE6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11" i="1" l="1"/>
  <c r="E310" i="1"/>
  <c r="E309" i="1"/>
  <c r="E308" i="1"/>
  <c r="E312" i="1" s="1"/>
  <c r="D312" i="1"/>
  <c r="F311" i="1"/>
  <c r="F310" i="1"/>
  <c r="F309" i="1"/>
  <c r="F302" i="1"/>
  <c r="F303" i="1"/>
  <c r="F304" i="1" s="1"/>
  <c r="F301" i="1"/>
  <c r="F300" i="1"/>
  <c r="G300" i="1" s="1"/>
  <c r="G301" i="1" s="1"/>
  <c r="E304" i="1"/>
  <c r="D304" i="1"/>
  <c r="F283" i="1"/>
  <c r="E283" i="1"/>
  <c r="E288" i="1"/>
  <c r="E289" i="1"/>
  <c r="E290" i="1"/>
  <c r="F290" i="1" s="1"/>
  <c r="E287" i="1"/>
  <c r="F287" i="1" s="1"/>
  <c r="F291" i="1" s="1"/>
  <c r="E286" i="1"/>
  <c r="F286" i="1" s="1"/>
  <c r="G286" i="1" s="1"/>
  <c r="D291" i="1"/>
  <c r="F289" i="1"/>
  <c r="F288" i="1"/>
  <c r="F278" i="1"/>
  <c r="F279" i="1"/>
  <c r="F280" i="1"/>
  <c r="G280" i="1" s="1"/>
  <c r="G281" i="1" s="1"/>
  <c r="F281" i="1"/>
  <c r="F282" i="1"/>
  <c r="G279" i="1"/>
  <c r="G278" i="1"/>
  <c r="D283" i="1"/>
  <c r="E303" i="1"/>
  <c r="E302" i="1"/>
  <c r="E301" i="1"/>
  <c r="E300" i="1"/>
  <c r="E279" i="1"/>
  <c r="E280" i="1"/>
  <c r="E281" i="1"/>
  <c r="E282" i="1"/>
  <c r="E278" i="1"/>
  <c r="E153" i="1"/>
  <c r="F153" i="1" s="1"/>
  <c r="F308" i="1" l="1"/>
  <c r="G302" i="1"/>
  <c r="G303" i="1" s="1"/>
  <c r="E291" i="1"/>
  <c r="G287" i="1"/>
  <c r="G288" i="1" s="1"/>
  <c r="G289" i="1" s="1"/>
  <c r="G290" i="1" s="1"/>
  <c r="G282" i="1"/>
  <c r="F312" i="1" l="1"/>
  <c r="G308" i="1"/>
  <c r="G309" i="1" s="1"/>
  <c r="G310" i="1" s="1"/>
  <c r="G311" i="1" s="1"/>
</calcChain>
</file>

<file path=xl/sharedStrings.xml><?xml version="1.0" encoding="utf-8"?>
<sst xmlns="http://schemas.openxmlformats.org/spreadsheetml/2006/main" count="155" uniqueCount="53">
  <si>
    <t/>
  </si>
  <si>
    <t>Statistics</t>
  </si>
  <si>
    <t>q1</t>
  </si>
  <si>
    <t>q2</t>
  </si>
  <si>
    <t>q3</t>
  </si>
  <si>
    <t>q4</t>
  </si>
  <si>
    <t>q6</t>
  </si>
  <si>
    <t>q7</t>
  </si>
  <si>
    <t>q10</t>
  </si>
  <si>
    <t>q12</t>
  </si>
  <si>
    <t>q14</t>
  </si>
  <si>
    <t>q15</t>
  </si>
  <si>
    <t>q17</t>
  </si>
  <si>
    <t>N</t>
  </si>
  <si>
    <t>Valid</t>
  </si>
  <si>
    <t>Missing</t>
  </si>
  <si>
    <t>Std. Deviation</t>
  </si>
  <si>
    <t>Frequency Table</t>
  </si>
  <si>
    <t>tl;=j</t>
  </si>
  <si>
    <t>ixLHd;h</t>
  </si>
  <si>
    <t>m%;sY;h</t>
  </si>
  <si>
    <t>j&lt;x.= m%;sY;h</t>
  </si>
  <si>
    <t>iuqÉÑ; m%;sY;h</t>
  </si>
  <si>
    <t>fld&lt;U Y%Smd,s uKavmh</t>
  </si>
  <si>
    <t>chj¾Okmqr</t>
  </si>
  <si>
    <t>le,‚h</t>
  </si>
  <si>
    <t>ia;%S</t>
  </si>
  <si>
    <t>mqreI</t>
  </si>
  <si>
    <t>Tõ</t>
  </si>
  <si>
    <t>ke;</t>
  </si>
  <si>
    <t>cx.u ÿrl:kh</t>
  </si>
  <si>
    <t>mß.Klh</t>
  </si>
  <si>
    <t>fi,a*s</t>
  </si>
  <si>
    <t>fi,a*s fkdjk PdhdrEm</t>
  </si>
  <si>
    <t>Èk lsysmhla</t>
  </si>
  <si>
    <t>udihla muK</t>
  </si>
  <si>
    <t>jirla muK</t>
  </si>
  <si>
    <t>fjk;a</t>
  </si>
  <si>
    <t>;rula ÿrg</t>
  </si>
  <si>
    <t>,hsla n,dfmdfrd;a;= fõ</t>
  </si>
  <si>
    <t>lfukaÜia n,dfmdfrd;a;= fõ</t>
  </si>
  <si>
    <t>by; ish,a, n,dfmdfrd;a;= fõ</t>
  </si>
  <si>
    <t>lsisjla n,dfmdfrd;a;= fkdfõ</t>
  </si>
  <si>
    <t>Q5</t>
  </si>
  <si>
    <t>Q16</t>
  </si>
  <si>
    <t>;u PdhdrEmh</t>
  </si>
  <si>
    <t>i;a;ajhska</t>
  </si>
  <si>
    <t>ldgqka</t>
  </si>
  <si>
    <t>k¨‍ks</t>
  </si>
  <si>
    <t>wOHdmk uÜgu</t>
  </si>
  <si>
    <t>ia;%SmqreI Ndjh</t>
  </si>
  <si>
    <t>iudcixialD;sh</t>
  </si>
  <si>
    <t>by; 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</si>
</sst>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1"/>
      <color theme="1"/>
      <name val="FMAbhaya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" borderId="1"/>
  </cellStyleXfs>
  <cellXfs count="96">
    <xf numFmtId="0" fontId="0" fillId="0" borderId="0" xfId="0"/>
    <xf numFmtId="0" fontId="0" fillId="0" borderId="1" xfId="0" applyBorder="1"/>
    <xf numFmtId="0" fontId="5" fillId="0" borderId="1" xfId="2" applyFont="1" applyBorder="1"/>
    <xf numFmtId="0" fontId="4" fillId="0" borderId="1" xfId="18" applyFont="1" applyBorder="1" applyAlignment="1">
      <alignment wrapText="1"/>
    </xf>
    <xf numFmtId="0" fontId="4" fillId="0" borderId="1" xfId="23" applyFont="1" applyBorder="1" applyAlignment="1">
      <alignment vertical="top" wrapText="1"/>
    </xf>
    <xf numFmtId="0" fontId="4" fillId="0" borderId="1" xfId="9" applyFont="1" applyBorder="1" applyAlignment="1">
      <alignment vertical="top" wrapText="1"/>
    </xf>
    <xf numFmtId="0" fontId="4" fillId="0" borderId="1" xfId="11" applyFont="1" applyBorder="1" applyAlignment="1">
      <alignment vertical="top" wrapText="1"/>
    </xf>
    <xf numFmtId="0" fontId="4" fillId="0" borderId="1" xfId="43" applyFont="1" applyBorder="1" applyAlignment="1">
      <alignment horizontal="left" vertical="top" wrapText="1"/>
    </xf>
    <xf numFmtId="164" fontId="4" fillId="0" borderId="1" xfId="40" applyNumberFormat="1" applyFont="1" applyBorder="1" applyAlignment="1">
      <alignment horizontal="right" vertical="top"/>
    </xf>
    <xf numFmtId="166" fontId="4" fillId="0" borderId="1" xfId="41" applyNumberFormat="1" applyFont="1" applyBorder="1" applyAlignment="1">
      <alignment horizontal="right" vertical="top"/>
    </xf>
    <xf numFmtId="0" fontId="4" fillId="0" borderId="1" xfId="42" applyFont="1" applyBorder="1" applyAlignment="1">
      <alignment horizontal="left" vertical="top" wrapText="1"/>
    </xf>
    <xf numFmtId="0" fontId="6" fillId="0" borderId="1" xfId="12" applyFont="1" applyBorder="1" applyAlignment="1">
      <alignment horizontal="left" vertical="top" wrapText="1"/>
    </xf>
    <xf numFmtId="0" fontId="2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3" fillId="0" borderId="1" xfId="5" applyFont="1" applyBorder="1" applyAlignment="1">
      <alignment horizontal="center" vertical="center" wrapText="1"/>
    </xf>
    <xf numFmtId="0" fontId="4" fillId="0" borderId="1" xfId="23" applyFont="1" applyBorder="1" applyAlignment="1">
      <alignment horizontal="left" vertical="top" wrapText="1"/>
    </xf>
    <xf numFmtId="0" fontId="4" fillId="0" borderId="1" xfId="9" applyFont="1" applyBorder="1" applyAlignment="1">
      <alignment horizontal="left" vertical="top" wrapText="1"/>
    </xf>
    <xf numFmtId="0" fontId="6" fillId="0" borderId="1" xfId="19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1" xfId="34" applyFont="1" applyBorder="1" applyAlignment="1">
      <alignment horizontal="left" vertical="top"/>
    </xf>
    <xf numFmtId="164" fontId="4" fillId="0" borderId="1" xfId="25" applyNumberFormat="1" applyFont="1" applyBorder="1" applyAlignment="1">
      <alignment horizontal="right" vertical="top"/>
    </xf>
    <xf numFmtId="0" fontId="6" fillId="0" borderId="1" xfId="35" applyFont="1" applyBorder="1" applyAlignment="1">
      <alignment horizontal="left" vertical="top"/>
    </xf>
    <xf numFmtId="164" fontId="4" fillId="0" borderId="1" xfId="28" applyNumberFormat="1" applyFont="1" applyBorder="1" applyAlignment="1">
      <alignment horizontal="right" vertical="top"/>
    </xf>
    <xf numFmtId="166" fontId="4" fillId="0" borderId="1" xfId="38" applyNumberFormat="1" applyFont="1" applyBorder="1" applyAlignment="1">
      <alignment horizontal="right" vertical="top"/>
    </xf>
    <xf numFmtId="166" fontId="4" fillId="0" borderId="1" xfId="39" applyNumberFormat="1" applyFont="1" applyBorder="1" applyAlignment="1">
      <alignment horizontal="right" vertical="top"/>
    </xf>
    <xf numFmtId="0" fontId="6" fillId="0" borderId="3" xfId="19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166" fontId="4" fillId="0" borderId="3" xfId="38" applyNumberFormat="1" applyFont="1" applyBorder="1" applyAlignment="1">
      <alignment horizontal="right" vertical="top"/>
    </xf>
    <xf numFmtId="166" fontId="4" fillId="0" borderId="5" xfId="39" applyNumberFormat="1" applyFont="1" applyBorder="1" applyAlignment="1">
      <alignment horizontal="right" vertical="top"/>
    </xf>
    <xf numFmtId="0" fontId="6" fillId="0" borderId="3" xfId="34" applyFont="1" applyBorder="1" applyAlignment="1">
      <alignment horizontal="left" vertical="top"/>
    </xf>
    <xf numFmtId="166" fontId="4" fillId="0" borderId="3" xfId="37" applyNumberFormat="1" applyFont="1" applyBorder="1" applyAlignment="1">
      <alignment horizontal="right" vertical="top"/>
    </xf>
    <xf numFmtId="164" fontId="10" fillId="0" borderId="3" xfId="25" applyNumberFormat="1" applyFont="1" applyBorder="1" applyAlignment="1">
      <alignment horizontal="right" vertical="top"/>
    </xf>
    <xf numFmtId="166" fontId="10" fillId="0" borderId="3" xfId="36" applyNumberFormat="1" applyFont="1" applyBorder="1" applyAlignment="1">
      <alignment horizontal="right" vertical="top"/>
    </xf>
    <xf numFmtId="166" fontId="10" fillId="0" borderId="3" xfId="37" applyNumberFormat="1" applyFont="1" applyBorder="1" applyAlignment="1">
      <alignment horizontal="right" vertical="top"/>
    </xf>
    <xf numFmtId="164" fontId="10" fillId="0" borderId="1" xfId="28" applyNumberFormat="1" applyFont="1" applyBorder="1" applyAlignment="1">
      <alignment horizontal="right" vertical="top"/>
    </xf>
    <xf numFmtId="166" fontId="10" fillId="0" borderId="1" xfId="38" applyNumberFormat="1" applyFont="1" applyBorder="1" applyAlignment="1">
      <alignment horizontal="right" vertical="top"/>
    </xf>
    <xf numFmtId="166" fontId="10" fillId="0" borderId="1" xfId="39" applyNumberFormat="1" applyFont="1" applyBorder="1" applyAlignment="1">
      <alignment horizontal="right" vertical="top"/>
    </xf>
    <xf numFmtId="164" fontId="10" fillId="0" borderId="3" xfId="28" applyNumberFormat="1" applyFont="1" applyBorder="1" applyAlignment="1">
      <alignment horizontal="right" vertical="top"/>
    </xf>
    <xf numFmtId="166" fontId="10" fillId="0" borderId="3" xfId="38" applyNumberFormat="1" applyFont="1" applyBorder="1" applyAlignment="1">
      <alignment horizontal="right" vertical="top"/>
    </xf>
    <xf numFmtId="0" fontId="6" fillId="0" borderId="3" xfId="35" applyFont="1" applyBorder="1" applyAlignment="1">
      <alignment horizontal="left" vertical="top"/>
    </xf>
    <xf numFmtId="166" fontId="10" fillId="0" borderId="3" xfId="39" applyNumberFormat="1" applyFont="1" applyBorder="1" applyAlignment="1">
      <alignment horizontal="right" vertical="top"/>
    </xf>
    <xf numFmtId="0" fontId="10" fillId="0" borderId="3" xfId="42" applyFont="1" applyBorder="1" applyAlignment="1">
      <alignment horizontal="left" vertical="top" wrapText="1"/>
    </xf>
    <xf numFmtId="164" fontId="10" fillId="0" borderId="1" xfId="25" applyNumberFormat="1" applyFont="1" applyBorder="1" applyAlignment="1">
      <alignment horizontal="right" vertical="top"/>
    </xf>
    <xf numFmtId="166" fontId="10" fillId="0" borderId="1" xfId="36" applyNumberFormat="1" applyFont="1" applyBorder="1" applyAlignment="1">
      <alignment horizontal="right" vertical="top"/>
    </xf>
    <xf numFmtId="166" fontId="10" fillId="0" borderId="1" xfId="37" applyNumberFormat="1" applyFont="1" applyBorder="1" applyAlignment="1">
      <alignment horizontal="right" vertical="top"/>
    </xf>
    <xf numFmtId="164" fontId="10" fillId="0" borderId="1" xfId="40" applyNumberFormat="1" applyFont="1" applyBorder="1" applyAlignment="1">
      <alignment horizontal="right" vertical="top"/>
    </xf>
    <xf numFmtId="166" fontId="10" fillId="0" borderId="1" xfId="41" applyNumberFormat="1" applyFont="1" applyBorder="1" applyAlignment="1">
      <alignment horizontal="right" vertical="top"/>
    </xf>
    <xf numFmtId="0" fontId="10" fillId="0" borderId="1" xfId="42" applyFont="1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4" fillId="0" borderId="1" xfId="18" applyFont="1" applyBorder="1" applyAlignment="1">
      <alignment horizontal="left" wrapText="1"/>
    </xf>
    <xf numFmtId="0" fontId="4" fillId="0" borderId="1" xfId="19" applyFont="1" applyBorder="1" applyAlignment="1">
      <alignment horizontal="left" wrapText="1"/>
    </xf>
    <xf numFmtId="0" fontId="4" fillId="0" borderId="1" xfId="20" applyFont="1" applyBorder="1" applyAlignment="1">
      <alignment horizontal="center" wrapText="1"/>
    </xf>
    <xf numFmtId="0" fontId="4" fillId="0" borderId="1" xfId="21" applyFont="1" applyBorder="1" applyAlignment="1">
      <alignment horizontal="center" wrapText="1"/>
    </xf>
    <xf numFmtId="0" fontId="4" fillId="0" borderId="1" xfId="22" applyFont="1" applyBorder="1" applyAlignment="1">
      <alignment horizontal="center" wrapText="1"/>
    </xf>
    <xf numFmtId="0" fontId="6" fillId="0" borderId="1" xfId="24" applyFont="1" applyBorder="1" applyAlignment="1">
      <alignment horizontal="left" vertical="top" wrapText="1"/>
    </xf>
    <xf numFmtId="164" fontId="4" fillId="0" borderId="1" xfId="26" applyNumberFormat="1" applyFont="1" applyBorder="1" applyAlignment="1">
      <alignment horizontal="right" vertical="top"/>
    </xf>
    <xf numFmtId="164" fontId="4" fillId="0" borderId="1" xfId="27" applyNumberFormat="1" applyFont="1" applyBorder="1" applyAlignment="1">
      <alignment horizontal="right" vertical="top"/>
    </xf>
    <xf numFmtId="0" fontId="6" fillId="0" borderId="1" xfId="10" applyFont="1" applyBorder="1" applyAlignment="1">
      <alignment horizontal="left" vertical="top" wrapText="1"/>
    </xf>
    <xf numFmtId="164" fontId="4" fillId="0" borderId="1" xfId="29" applyNumberFormat="1" applyFont="1" applyBorder="1" applyAlignment="1">
      <alignment horizontal="right" vertical="top"/>
    </xf>
    <xf numFmtId="164" fontId="4" fillId="0" borderId="1" xfId="30" applyNumberFormat="1" applyFont="1" applyBorder="1" applyAlignment="1">
      <alignment horizontal="right" vertical="top"/>
    </xf>
    <xf numFmtId="0" fontId="4" fillId="0" borderId="1" xfId="11" applyFont="1" applyBorder="1" applyAlignment="1">
      <alignment horizontal="left" vertical="top" wrapText="1"/>
    </xf>
    <xf numFmtId="0" fontId="4" fillId="0" borderId="1" xfId="12" applyFont="1" applyBorder="1" applyAlignment="1">
      <alignment horizontal="left" vertical="top" wrapText="1"/>
    </xf>
    <xf numFmtId="165" fontId="4" fillId="0" borderId="1" xfId="31" applyNumberFormat="1" applyFont="1" applyBorder="1" applyAlignment="1">
      <alignment horizontal="right" vertical="top"/>
    </xf>
    <xf numFmtId="165" fontId="4" fillId="0" borderId="1" xfId="32" applyNumberFormat="1" applyFont="1" applyBorder="1" applyAlignment="1">
      <alignment horizontal="right" vertical="top"/>
    </xf>
    <xf numFmtId="165" fontId="4" fillId="0" borderId="1" xfId="33" applyNumberFormat="1" applyFont="1" applyBorder="1" applyAlignment="1">
      <alignment horizontal="right" vertical="top"/>
    </xf>
    <xf numFmtId="0" fontId="4" fillId="0" borderId="1" xfId="52" applyFont="1" applyFill="1" applyBorder="1" applyAlignment="1">
      <alignment wrapText="1"/>
    </xf>
    <xf numFmtId="0" fontId="6" fillId="0" borderId="1" xfId="52" applyFont="1" applyFill="1" applyBorder="1" applyAlignment="1">
      <alignment horizontal="left" vertical="top" wrapText="1"/>
    </xf>
    <xf numFmtId="164" fontId="4" fillId="0" borderId="1" xfId="52" applyNumberFormat="1" applyFont="1" applyFill="1" applyBorder="1" applyAlignment="1">
      <alignment horizontal="right" vertical="top"/>
    </xf>
    <xf numFmtId="2" fontId="9" fillId="2" borderId="1" xfId="52" applyNumberFormat="1" applyBorder="1"/>
    <xf numFmtId="0" fontId="8" fillId="0" borderId="1" xfId="0" applyFont="1" applyBorder="1"/>
    <xf numFmtId="0" fontId="6" fillId="0" borderId="3" xfId="12" applyFont="1" applyBorder="1" applyAlignment="1">
      <alignment horizontal="left" vertical="top" wrapText="1"/>
    </xf>
    <xf numFmtId="164" fontId="10" fillId="0" borderId="3" xfId="40" applyNumberFormat="1" applyFont="1" applyBorder="1" applyAlignment="1">
      <alignment horizontal="right" vertical="top"/>
    </xf>
    <xf numFmtId="166" fontId="10" fillId="0" borderId="3" xfId="41" applyNumberFormat="1" applyFont="1" applyBorder="1" applyAlignment="1">
      <alignment horizontal="right" vertical="top"/>
    </xf>
    <xf numFmtId="0" fontId="6" fillId="0" borderId="3" xfId="45" applyFont="1" applyBorder="1" applyAlignment="1">
      <alignment horizontal="left" vertical="top"/>
    </xf>
    <xf numFmtId="164" fontId="10" fillId="0" borderId="3" xfId="46" applyNumberFormat="1" applyFont="1" applyBorder="1" applyAlignment="1">
      <alignment horizontal="right" vertical="top"/>
    </xf>
    <xf numFmtId="166" fontId="10" fillId="0" borderId="3" xfId="47" applyNumberFormat="1" applyFont="1" applyBorder="1" applyAlignment="1">
      <alignment horizontal="right" vertical="top"/>
    </xf>
    <xf numFmtId="166" fontId="10" fillId="0" borderId="3" xfId="48" applyNumberFormat="1" applyFont="1" applyBorder="1" applyAlignment="1">
      <alignment horizontal="right" vertical="top"/>
    </xf>
    <xf numFmtId="166" fontId="4" fillId="0" borderId="3" xfId="39" applyNumberFormat="1" applyFont="1" applyBorder="1" applyAlignment="1">
      <alignment horizontal="right" vertical="top"/>
    </xf>
    <xf numFmtId="0" fontId="6" fillId="0" borderId="3" xfId="10" applyFont="1" applyBorder="1" applyAlignment="1">
      <alignment horizontal="left" vertical="top" wrapText="1"/>
    </xf>
    <xf numFmtId="0" fontId="0" fillId="0" borderId="2" xfId="0" applyBorder="1"/>
    <xf numFmtId="0" fontId="4" fillId="0" borderId="3" xfId="52" applyFont="1" applyFill="1" applyBorder="1" applyAlignment="1">
      <alignment wrapText="1"/>
    </xf>
    <xf numFmtId="0" fontId="6" fillId="0" borderId="3" xfId="52" applyFont="1" applyFill="1" applyBorder="1" applyAlignment="1">
      <alignment horizontal="left" vertical="top" wrapText="1"/>
    </xf>
    <xf numFmtId="164" fontId="4" fillId="0" borderId="3" xfId="52" applyNumberFormat="1" applyFont="1" applyFill="1" applyBorder="1" applyAlignment="1">
      <alignment horizontal="right" vertical="top"/>
    </xf>
    <xf numFmtId="2" fontId="9" fillId="2" borderId="3" xfId="52" applyNumberFormat="1" applyBorder="1"/>
    <xf numFmtId="0" fontId="6" fillId="0" borderId="3" xfId="0" applyFont="1" applyBorder="1"/>
    <xf numFmtId="0" fontId="6" fillId="0" borderId="4" xfId="0" applyFont="1" applyBorder="1"/>
    <xf numFmtId="164" fontId="4" fillId="2" borderId="3" xfId="52" applyNumberFormat="1" applyFont="1" applyBorder="1" applyAlignment="1">
      <alignment horizontal="right" vertical="top"/>
    </xf>
    <xf numFmtId="0" fontId="8" fillId="0" borderId="3" xfId="0" applyFont="1" applyBorder="1"/>
    <xf numFmtId="164" fontId="10" fillId="0" borderId="3" xfId="52" applyNumberFormat="1" applyFont="1" applyFill="1" applyBorder="1" applyAlignment="1">
      <alignment horizontal="right" vertical="top"/>
    </xf>
    <xf numFmtId="2" fontId="11" fillId="2" borderId="3" xfId="52" applyNumberFormat="1" applyFont="1" applyBorder="1"/>
    <xf numFmtId="164" fontId="10" fillId="0" borderId="1" xfId="52" applyNumberFormat="1" applyFont="1" applyFill="1" applyBorder="1" applyAlignment="1">
      <alignment horizontal="right" vertical="top"/>
    </xf>
    <xf numFmtId="2" fontId="11" fillId="2" borderId="1" xfId="52" applyNumberFormat="1" applyFont="1" applyBorder="1"/>
    <xf numFmtId="164" fontId="10" fillId="2" borderId="3" xfId="52" applyNumberFormat="1" applyFont="1" applyBorder="1" applyAlignment="1">
      <alignment horizontal="right" vertical="top"/>
    </xf>
    <xf numFmtId="0" fontId="10" fillId="0" borderId="3" xfId="49" applyFont="1" applyBorder="1" applyAlignment="1">
      <alignment horizontal="left" vertical="top" wrapText="1"/>
    </xf>
  </cellXfs>
  <cellStyles count="53">
    <cellStyle name="Normal" xfId="0" builtinId="0"/>
    <cellStyle name="Normal_Sheet1" xfId="52" xr:uid="{D13806A5-D812-4EEF-9698-8A12AC56F972}"/>
    <cellStyle name="style1685035009093" xfId="1" xr:uid="{00000000-0005-0000-0000-000001000000}"/>
    <cellStyle name="style1685035009225" xfId="2" xr:uid="{00000000-0005-0000-0000-000002000000}"/>
    <cellStyle name="style1685035009360" xfId="3" xr:uid="{00000000-0005-0000-0000-000003000000}"/>
    <cellStyle name="style1685035009459" xfId="4" xr:uid="{00000000-0005-0000-0000-000004000000}"/>
    <cellStyle name="style1685035009566" xfId="5" xr:uid="{00000000-0005-0000-0000-000005000000}"/>
    <cellStyle name="style1685035009680" xfId="6" xr:uid="{00000000-0005-0000-0000-000006000000}"/>
    <cellStyle name="style1685035009771" xfId="7" xr:uid="{00000000-0005-0000-0000-000007000000}"/>
    <cellStyle name="style1685035009880" xfId="8" xr:uid="{00000000-0005-0000-0000-000008000000}"/>
    <cellStyle name="style1685035009964" xfId="9" xr:uid="{00000000-0005-0000-0000-000009000000}"/>
    <cellStyle name="style1685035010060" xfId="10" xr:uid="{00000000-0005-0000-0000-00000A000000}"/>
    <cellStyle name="style1685035010187" xfId="11" xr:uid="{00000000-0005-0000-0000-00000B000000}"/>
    <cellStyle name="style1685035010302" xfId="12" xr:uid="{00000000-0005-0000-0000-00000C000000}"/>
    <cellStyle name="style1685035010404" xfId="13" xr:uid="{00000000-0005-0000-0000-00000D000000}"/>
    <cellStyle name="style1685035010498" xfId="14" xr:uid="{00000000-0005-0000-0000-00000E000000}"/>
    <cellStyle name="style1685035010582" xfId="15" xr:uid="{00000000-0005-0000-0000-00000F000000}"/>
    <cellStyle name="style1685035010643" xfId="16" xr:uid="{00000000-0005-0000-0000-000010000000}"/>
    <cellStyle name="style1685035010712" xfId="17" xr:uid="{00000000-0005-0000-0000-000011000000}"/>
    <cellStyle name="style1685035010800" xfId="18" xr:uid="{00000000-0005-0000-0000-000012000000}"/>
    <cellStyle name="style1685035010891" xfId="19" xr:uid="{00000000-0005-0000-0000-000013000000}"/>
    <cellStyle name="style1685035010976" xfId="20" xr:uid="{00000000-0005-0000-0000-000014000000}"/>
    <cellStyle name="style1685035011072" xfId="21" xr:uid="{00000000-0005-0000-0000-000015000000}"/>
    <cellStyle name="style1685035011171" xfId="22" xr:uid="{00000000-0005-0000-0000-000016000000}"/>
    <cellStyle name="style1685035011286" xfId="23" xr:uid="{00000000-0005-0000-0000-000017000000}"/>
    <cellStyle name="style1685035011393" xfId="24" xr:uid="{00000000-0005-0000-0000-000018000000}"/>
    <cellStyle name="style1685035011491" xfId="25" xr:uid="{00000000-0005-0000-0000-000019000000}"/>
    <cellStyle name="style1685035011581" xfId="26" xr:uid="{00000000-0005-0000-0000-00001A000000}"/>
    <cellStyle name="style1685035011674" xfId="27" xr:uid="{00000000-0005-0000-0000-00001B000000}"/>
    <cellStyle name="style1685035011769" xfId="28" xr:uid="{00000000-0005-0000-0000-00001C000000}"/>
    <cellStyle name="style1685035011869" xfId="29" xr:uid="{00000000-0005-0000-0000-00001D000000}"/>
    <cellStyle name="style1685035011966" xfId="30" xr:uid="{00000000-0005-0000-0000-00001E000000}"/>
    <cellStyle name="style1685035012065" xfId="31" xr:uid="{00000000-0005-0000-0000-00001F000000}"/>
    <cellStyle name="style1685035012151" xfId="32" xr:uid="{00000000-0005-0000-0000-000020000000}"/>
    <cellStyle name="style1685035012234" xfId="33" xr:uid="{00000000-0005-0000-0000-000021000000}"/>
    <cellStyle name="style1685035012317" xfId="34" xr:uid="{00000000-0005-0000-0000-000022000000}"/>
    <cellStyle name="style1685035012384" xfId="35" xr:uid="{00000000-0005-0000-0000-000023000000}"/>
    <cellStyle name="style1685035012459" xfId="36" xr:uid="{00000000-0005-0000-0000-000024000000}"/>
    <cellStyle name="style1685035012539" xfId="37" xr:uid="{00000000-0005-0000-0000-000025000000}"/>
    <cellStyle name="style1685035012607" xfId="38" xr:uid="{00000000-0005-0000-0000-000026000000}"/>
    <cellStyle name="style1685035012675" xfId="39" xr:uid="{00000000-0005-0000-0000-000027000000}"/>
    <cellStyle name="style1685035012746" xfId="40" xr:uid="{00000000-0005-0000-0000-000028000000}"/>
    <cellStyle name="style1685035012807" xfId="41" xr:uid="{00000000-0005-0000-0000-000029000000}"/>
    <cellStyle name="style1685035012869" xfId="42" xr:uid="{00000000-0005-0000-0000-00002A000000}"/>
    <cellStyle name="style1685035012947" xfId="43" xr:uid="{00000000-0005-0000-0000-00002B000000}"/>
    <cellStyle name="style1685035013040" xfId="44" xr:uid="{00000000-0005-0000-0000-00002C000000}"/>
    <cellStyle name="style1685035013133" xfId="45" xr:uid="{00000000-0005-0000-0000-00002D000000}"/>
    <cellStyle name="style1685035013196" xfId="46" xr:uid="{00000000-0005-0000-0000-00002E000000}"/>
    <cellStyle name="style1685035013274" xfId="47" xr:uid="{00000000-0005-0000-0000-00002F000000}"/>
    <cellStyle name="style1685035013359" xfId="48" xr:uid="{00000000-0005-0000-0000-000030000000}"/>
    <cellStyle name="style1685035013493" xfId="49" xr:uid="{00000000-0005-0000-0000-000031000000}"/>
    <cellStyle name="style1685035013568" xfId="50" xr:uid="{00000000-0005-0000-0000-000032000000}"/>
    <cellStyle name="style1685035013638" xfId="51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B-4C90-B11C-FB6076D572E7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3B-4C90-B11C-FB6076D572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B-4C90-B11C-FB6076D572E7}"/>
              </c:ext>
            </c:extLst>
          </c:dPt>
          <c:cat>
            <c:strRef>
              <c:f>Sheet1!$C$14:$C$16</c:f>
              <c:strCache>
                <c:ptCount val="3"/>
                <c:pt idx="0">
                  <c:v>fld&lt;U Y%Smd,s uKavmh</c:v>
                </c:pt>
                <c:pt idx="1">
                  <c:v>chj¾Okmqr</c:v>
                </c:pt>
                <c:pt idx="2">
                  <c:v>le,‚h</c:v>
                </c:pt>
              </c:strCache>
            </c:strRef>
          </c:cat>
          <c:val>
            <c:numRef>
              <c:f>Sheet1!$D$14:$D$16</c:f>
              <c:numCache>
                <c:formatCode>###0</c:formatCode>
                <c:ptCount val="3"/>
                <c:pt idx="0">
                  <c:v>78</c:v>
                </c:pt>
                <c:pt idx="1">
                  <c:v>39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B-4C90-B11C-FB6076D5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9144"/>
        <c:axId val="529576984"/>
      </c:barChart>
      <c:catAx>
        <c:axId val="52957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576984"/>
        <c:crosses val="autoZero"/>
        <c:auto val="1"/>
        <c:lblAlgn val="ctr"/>
        <c:lblOffset val="100"/>
        <c:noMultiLvlLbl val="0"/>
      </c:catAx>
      <c:valAx>
        <c:axId val="5295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5-4C4E-A37F-024E566E3D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5-4C4E-A37F-024E566E3D0F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123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4CBC-9D29-2E1E4B21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C-48A9-919E-DB033D6EAA59}"/>
              </c:ext>
            </c:extLst>
          </c:dPt>
          <c:cat>
            <c:strRef>
              <c:f>Sheet1!$C$129:$C$130</c:f>
              <c:strCache>
                <c:ptCount val="2"/>
                <c:pt idx="0">
                  <c:v>fi,a*s</c:v>
                </c:pt>
                <c:pt idx="1">
                  <c:v>fi,a*s fkdjk PdhdrEm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8A9-919E-DB033D6E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41712"/>
        <c:axId val="464540272"/>
      </c:barChart>
      <c:catAx>
        <c:axId val="4645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4540272"/>
        <c:crosses val="autoZero"/>
        <c:auto val="1"/>
        <c:lblAlgn val="ctr"/>
        <c:lblOffset val="100"/>
        <c:noMultiLvlLbl val="0"/>
      </c:catAx>
      <c:valAx>
        <c:axId val="464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5-4F98-B7F4-612094C28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5-4F98-B7F4-612094C2873A}"/>
              </c:ext>
            </c:extLst>
          </c:dPt>
          <c:cat>
            <c:strRef>
              <c:f>Sheet1!$C$129:$C$130</c:f>
              <c:strCache>
                <c:ptCount val="2"/>
                <c:pt idx="0">
                  <c:v>fi,a*s</c:v>
                </c:pt>
                <c:pt idx="1">
                  <c:v>fi,a*s fkdjk PdhdrEm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0-4F96-8858-B3C49CAD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A-4D29-A92F-16E829C01E26}"/>
              </c:ext>
            </c:extLst>
          </c:dPt>
          <c:cat>
            <c:strRef>
              <c:f>Sheet1!$C$152:$C$153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21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D29-A92F-16E829C0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6808"/>
        <c:axId val="551925728"/>
      </c:barChart>
      <c:catAx>
        <c:axId val="5519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5728"/>
        <c:crosses val="autoZero"/>
        <c:auto val="1"/>
        <c:lblAlgn val="ctr"/>
        <c:lblOffset val="100"/>
        <c:noMultiLvlLbl val="0"/>
      </c:catAx>
      <c:valAx>
        <c:axId val="5519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77-435B-9C32-025B305B96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77-435B-9C32-025B305B9695}"/>
              </c:ext>
            </c:extLst>
          </c:dPt>
          <c:cat>
            <c:strRef>
              <c:f>Sheet1!$C$152:$C$153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21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3-4351-9256-CF0375E0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8-4550-AC72-8EB7E0353DE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68-4550-AC72-8EB7E0353DE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8-4550-AC72-8EB7E0353DE4}"/>
              </c:ext>
            </c:extLst>
          </c:dPt>
          <c:cat>
            <c:strRef>
              <c:f>Sheet1!$C$175:$C$178</c:f>
              <c:strCache>
                <c:ptCount val="4"/>
                <c:pt idx="0">
                  <c:v>Èk lsysmhla</c:v>
                </c:pt>
                <c:pt idx="1">
                  <c:v>udihla muK</c:v>
                </c:pt>
                <c:pt idx="2">
                  <c:v>jirla muK</c:v>
                </c:pt>
                <c:pt idx="3">
                  <c:v>fjk;a</c:v>
                </c:pt>
              </c:strCache>
            </c:strRef>
          </c:cat>
          <c:val>
            <c:numRef>
              <c:f>Sheet1!$D$175:$D$178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8-4550-AC72-8EB7E035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34728"/>
        <c:axId val="551935088"/>
      </c:barChart>
      <c:catAx>
        <c:axId val="5519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35088"/>
        <c:crosses val="autoZero"/>
        <c:auto val="1"/>
        <c:lblAlgn val="ctr"/>
        <c:lblOffset val="100"/>
        <c:noMultiLvlLbl val="0"/>
      </c:catAx>
      <c:valAx>
        <c:axId val="5519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3-43EB-A77A-E0CACF093E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3-43EB-A77A-E0CACF093E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63-43EB-A77A-E0CACF093E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63-43EB-A77A-E0CACF093EF4}"/>
              </c:ext>
            </c:extLst>
          </c:dPt>
          <c:cat>
            <c:strRef>
              <c:f>Sheet1!$C$175:$C$178</c:f>
              <c:strCache>
                <c:ptCount val="4"/>
                <c:pt idx="0">
                  <c:v>Èk lsysmhla</c:v>
                </c:pt>
                <c:pt idx="1">
                  <c:v>udihla muK</c:v>
                </c:pt>
                <c:pt idx="2">
                  <c:v>jirla muK</c:v>
                </c:pt>
                <c:pt idx="3">
                  <c:v>fjk;a</c:v>
                </c:pt>
              </c:strCache>
            </c:strRef>
          </c:cat>
          <c:val>
            <c:numRef>
              <c:f>Sheet1!$D$175:$D$178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1DB-96B8-52F099FA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A3-464B-8774-5FB62307CFD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3-464B-8774-5FB62307CFDE}"/>
              </c:ext>
            </c:extLst>
          </c:dPt>
          <c:cat>
            <c:strRef>
              <c:f>Sheet1!$C$200:$C$202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51</c:v>
                </c:pt>
                <c:pt idx="1">
                  <c:v>51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64B-8774-5FB6230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39048"/>
        <c:axId val="551939408"/>
      </c:barChart>
      <c:catAx>
        <c:axId val="5519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39408"/>
        <c:crosses val="autoZero"/>
        <c:auto val="1"/>
        <c:lblAlgn val="ctr"/>
        <c:lblOffset val="100"/>
        <c:noMultiLvlLbl val="0"/>
      </c:catAx>
      <c:valAx>
        <c:axId val="551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7-4F24-B6FA-82C6FB0D0A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7-4F24-B6FA-82C6FB0D0A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47-4F24-B6FA-82C6FB0D0A3C}"/>
              </c:ext>
            </c:extLst>
          </c:dPt>
          <c:cat>
            <c:strRef>
              <c:f>Sheet1!$C$200:$C$202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51</c:v>
                </c:pt>
                <c:pt idx="1">
                  <c:v>51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287-A8D3-49A23E8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85E-B1AA-C1F1C14B189A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42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85E-B1AA-C1F1C14B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0328"/>
        <c:axId val="551924648"/>
      </c:barChart>
      <c:catAx>
        <c:axId val="5519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4648"/>
        <c:crosses val="autoZero"/>
        <c:auto val="1"/>
        <c:lblAlgn val="ctr"/>
        <c:lblOffset val="100"/>
        <c:noMultiLvlLbl val="0"/>
      </c:catAx>
      <c:valAx>
        <c:axId val="5519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3-46C1-9A6C-93DCD7BF86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3-46C1-9A6C-93DCD7BF86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3-46C1-9A6C-93DCD7BF86D2}"/>
              </c:ext>
            </c:extLst>
          </c:dPt>
          <c:cat>
            <c:strRef>
              <c:f>Sheet1!$C$14:$C$16</c:f>
              <c:strCache>
                <c:ptCount val="3"/>
                <c:pt idx="0">
                  <c:v>fld&lt;U Y%Smd,s uKavmh</c:v>
                </c:pt>
                <c:pt idx="1">
                  <c:v>chj¾Okmqr</c:v>
                </c:pt>
                <c:pt idx="2">
                  <c:v>le,‚h</c:v>
                </c:pt>
              </c:strCache>
            </c:strRef>
          </c:cat>
          <c:val>
            <c:numRef>
              <c:f>Sheet1!$D$14:$D$16</c:f>
              <c:numCache>
                <c:formatCode>###0</c:formatCode>
                <c:ptCount val="3"/>
                <c:pt idx="0">
                  <c:v>78</c:v>
                </c:pt>
                <c:pt idx="1">
                  <c:v>39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ABD-8020-DAD91066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9-4F4E-A237-11529700C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9-4F4E-A237-11529700CC84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42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A-4659-AC9D-4F9BA3D3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96-49BF-9EF5-2B497BDA773F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6-49BF-9EF5-2B497BDA773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6-49BF-9EF5-2B497BDA773F}"/>
              </c:ext>
            </c:extLst>
          </c:dPt>
          <c:cat>
            <c:strRef>
              <c:f>Sheet1!$C$247:$C$250</c:f>
              <c:strCache>
                <c:ptCount val="4"/>
                <c:pt idx="0">
                  <c:v>,hsla n,dfmdfrd;a;= fõ</c:v>
                </c:pt>
                <c:pt idx="1">
                  <c:v>lfukaÜia n,dfmdfrd;a;= fõ</c:v>
                </c:pt>
                <c:pt idx="2">
                  <c:v>by; ish,a, n,dfmdfrd;a;= fõ</c:v>
                </c:pt>
                <c:pt idx="3">
                  <c:v>lsisjla n,dfmdfrd;a;= fkdfõ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6-49BF-9EF5-2B497BDA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0688"/>
        <c:axId val="551922848"/>
      </c:barChart>
      <c:catAx>
        <c:axId val="5519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2848"/>
        <c:crosses val="autoZero"/>
        <c:auto val="1"/>
        <c:lblAlgn val="ctr"/>
        <c:lblOffset val="100"/>
        <c:noMultiLvlLbl val="0"/>
      </c:catAx>
      <c:valAx>
        <c:axId val="551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1-49B2-8F9E-85E38895AD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C1-49B2-8F9E-85E38895AD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C1-49B2-8F9E-85E38895AD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C1-49B2-8F9E-85E38895AD3B}"/>
              </c:ext>
            </c:extLst>
          </c:dPt>
          <c:cat>
            <c:strRef>
              <c:f>Sheet1!$C$247:$C$250</c:f>
              <c:strCache>
                <c:ptCount val="4"/>
                <c:pt idx="0">
                  <c:v>,hsla n,dfmdfrd;a;= fõ</c:v>
                </c:pt>
                <c:pt idx="1">
                  <c:v>lfukaÜia n,dfmdfrd;a;= fõ</c:v>
                </c:pt>
                <c:pt idx="2">
                  <c:v>by; ish,a, n,dfmdfrd;a;= fõ</c:v>
                </c:pt>
                <c:pt idx="3">
                  <c:v>lsisjla n,dfmdfrd;a;= fkdfõ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0-4B4E-A0F9-5924DCD1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1-4AF2-82E3-F3D2960D7F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1-4AF2-82E3-F3D2960D7F6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B1-4AF2-82E3-F3D2960D7F6C}"/>
              </c:ext>
            </c:extLst>
          </c:dPt>
          <c:cat>
            <c:strRef>
              <c:f>Sheet1!$C$300:$C$303</c:f>
              <c:strCache>
                <c:ptCount val="4"/>
                <c:pt idx="0">
                  <c:v>wOHdmk uÜgu</c:v>
                </c:pt>
                <c:pt idx="1">
                  <c:v>ia;%SmqreI Ndjh</c:v>
                </c:pt>
                <c:pt idx="2">
                  <c:v>iudcixialD;sh</c:v>
                </c:pt>
                <c:pt idx="3">
                  <c:v>by; isha</c:v>
                </c:pt>
              </c:strCache>
            </c:strRef>
          </c:cat>
          <c:val>
            <c:numRef>
              <c:f>Sheet1!$D$300:$D$303</c:f>
              <c:numCache>
                <c:formatCode>###0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39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AF2-82E3-F3D2960D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86200"/>
        <c:axId val="554988720"/>
      </c:barChart>
      <c:catAx>
        <c:axId val="5549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88720"/>
        <c:crosses val="autoZero"/>
        <c:auto val="1"/>
        <c:lblAlgn val="ctr"/>
        <c:lblOffset val="100"/>
        <c:noMultiLvlLbl val="0"/>
      </c:catAx>
      <c:valAx>
        <c:axId val="554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D-4E18-B389-A905C2FD7D2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2D-4E18-B389-A905C2FD7D2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D-4E18-B389-A905C2FD7D2B}"/>
              </c:ext>
            </c:extLst>
          </c:dPt>
          <c:cat>
            <c:strRef>
              <c:f>Sheet1!$C$278:$C$282</c:f>
              <c:strCache>
                <c:ptCount val="5"/>
                <c:pt idx="0">
                  <c:v>;u PdhdrEmh</c:v>
                </c:pt>
                <c:pt idx="1">
                  <c:v>ldgqka</c:v>
                </c:pt>
                <c:pt idx="2">
                  <c:v>k¨‍ks</c:v>
                </c:pt>
                <c:pt idx="3">
                  <c:v>i;a;ajhska</c:v>
                </c:pt>
                <c:pt idx="4">
                  <c:v>fjk;a</c:v>
                </c:pt>
              </c:strCache>
            </c:strRef>
          </c:cat>
          <c:val>
            <c:numRef>
              <c:f>Sheet1!$D$278:$D$282</c:f>
              <c:numCache>
                <c:formatCode>###0</c:formatCode>
                <c:ptCount val="5"/>
                <c:pt idx="0">
                  <c:v>119</c:v>
                </c:pt>
                <c:pt idx="1">
                  <c:v>21</c:v>
                </c:pt>
                <c:pt idx="2">
                  <c:v>9</c:v>
                </c:pt>
                <c:pt idx="3">
                  <c:v>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E18-B389-A905C2FD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5576"/>
        <c:axId val="547662416"/>
      </c:barChart>
      <c:catAx>
        <c:axId val="5476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62416"/>
        <c:crosses val="autoZero"/>
        <c:auto val="1"/>
        <c:lblAlgn val="ctr"/>
        <c:lblOffset val="100"/>
        <c:noMultiLvlLbl val="0"/>
      </c:catAx>
      <c:valAx>
        <c:axId val="54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8-4609-A4ED-F9EF1988C6B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28-4609-A4ED-F9EF1988C6B0}"/>
              </c:ext>
            </c:extLst>
          </c:dPt>
          <c:cat>
            <c:strRef>
              <c:f>Sheet1!$C$41:$C$42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Sheet1!$D$41:$D$42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609-A4ED-F9EF1988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4464"/>
        <c:axId val="529575184"/>
      </c:barChart>
      <c:catAx>
        <c:axId val="5295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575184"/>
        <c:crosses val="autoZero"/>
        <c:auto val="1"/>
        <c:lblAlgn val="ctr"/>
        <c:lblOffset val="100"/>
        <c:noMultiLvlLbl val="0"/>
      </c:catAx>
      <c:valAx>
        <c:axId val="529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D-4931-8189-58FCB4F64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D-4931-8189-58FCB4F643F5}"/>
              </c:ext>
            </c:extLst>
          </c:dPt>
          <c:cat>
            <c:strRef>
              <c:f>Sheet1!$C$41:$C$42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Sheet1!$D$41:$D$42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C61-9361-2903D24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6-4DC2-BDB6-8636501F4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6-4DC2-BDB6-8636501F4A7A}"/>
              </c:ext>
            </c:extLst>
          </c:dPt>
          <c:cat>
            <c:strRef>
              <c:f>Sheet1!$C$64:$C$65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Sheet1!$D$64:$D$65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016-8BF3-AE1EC302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9019685039370078"/>
          <c:h val="0.73435950714494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3-436D-9905-CEFAFB912700}"/>
              </c:ext>
            </c:extLst>
          </c:dPt>
          <c:cat>
            <c:strRef>
              <c:f>Sheet1!$C$64:$C$65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Sheet1!$D$64:$D$65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3-436D-9905-CEFAFB91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39552"/>
        <c:axId val="100446992"/>
      </c:barChart>
      <c:catAx>
        <c:axId val="4645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0446992"/>
        <c:crosses val="autoZero"/>
        <c:auto val="1"/>
        <c:lblAlgn val="ctr"/>
        <c:lblOffset val="100"/>
        <c:noMultiLvlLbl val="0"/>
      </c:catAx>
      <c:valAx>
        <c:axId val="100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6-4EF1-8DD2-BD924391A7F9}"/>
              </c:ext>
            </c:extLst>
          </c:dPt>
          <c:cat>
            <c:strRef>
              <c:f>Sheet1!$C$85:$C$86</c:f>
              <c:strCache>
                <c:ptCount val="2"/>
                <c:pt idx="0">
                  <c:v>cx.u ÿrl:kh</c:v>
                </c:pt>
                <c:pt idx="1">
                  <c:v>mß.Klh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6-4EF1-8DD2-BD924391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3056"/>
        <c:axId val="547651616"/>
      </c:barChart>
      <c:catAx>
        <c:axId val="5476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1616"/>
        <c:crosses val="autoZero"/>
        <c:auto val="1"/>
        <c:lblAlgn val="ctr"/>
        <c:lblOffset val="100"/>
        <c:noMultiLvlLbl val="0"/>
      </c:catAx>
      <c:valAx>
        <c:axId val="547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0-4BA0-AFFA-E81999015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0-4BA0-AFFA-E81999015555}"/>
              </c:ext>
            </c:extLst>
          </c:dPt>
          <c:cat>
            <c:strRef>
              <c:f>Sheet1!$C$85:$C$86</c:f>
              <c:strCache>
                <c:ptCount val="2"/>
                <c:pt idx="0">
                  <c:v>cx.u ÿrl:kh</c:v>
                </c:pt>
                <c:pt idx="1">
                  <c:v>mß.Klh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B14-8EED-27197E15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0C-4FB1-AB15-954355AC5922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123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C-4FB1-AB15-954355AC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8096"/>
        <c:axId val="547654496"/>
      </c:barChart>
      <c:catAx>
        <c:axId val="5476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4496"/>
        <c:crosses val="autoZero"/>
        <c:auto val="1"/>
        <c:lblAlgn val="ctr"/>
        <c:lblOffset val="100"/>
        <c:noMultiLvlLbl val="0"/>
      </c:catAx>
      <c:valAx>
        <c:axId val="547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18</xdr:row>
      <xdr:rowOff>171450</xdr:rowOff>
    </xdr:from>
    <xdr:to>
      <xdr:col>6</xdr:col>
      <xdr:colOff>866775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AB88-6C04-55CF-F8BC-6694D509C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19</xdr:row>
      <xdr:rowOff>0</xdr:rowOff>
    </xdr:from>
    <xdr:to>
      <xdr:col>14</xdr:col>
      <xdr:colOff>419100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A91E6-C7CA-2BE9-8EEC-5929364D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44</xdr:row>
      <xdr:rowOff>76200</xdr:rowOff>
    </xdr:from>
    <xdr:to>
      <xdr:col>6</xdr:col>
      <xdr:colOff>219075</xdr:colOff>
      <xdr:row>57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D67D6-E9A7-3EF3-DF98-7C930684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561975</xdr:colOff>
      <xdr:row>44</xdr:row>
      <xdr:rowOff>47625</xdr:rowOff>
    </xdr:from>
    <xdr:to>
      <xdr:col>13</xdr:col>
      <xdr:colOff>400050</xdr:colOff>
      <xdr:row>57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EB3A7-6D76-C5DA-BD5A-C2741C86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66</xdr:row>
      <xdr:rowOff>152400</xdr:rowOff>
    </xdr:from>
    <xdr:to>
      <xdr:col>14</xdr:col>
      <xdr:colOff>542925</xdr:colOff>
      <xdr:row>79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34B67-53FC-05DE-8FD5-E9FBFA470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257175</xdr:colOff>
      <xdr:row>67</xdr:row>
      <xdr:rowOff>133350</xdr:rowOff>
    </xdr:from>
    <xdr:to>
      <xdr:col>5</xdr:col>
      <xdr:colOff>647700</xdr:colOff>
      <xdr:row>80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FDE1EA-83DC-8556-09AE-940E2F2F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88</xdr:row>
      <xdr:rowOff>114300</xdr:rowOff>
    </xdr:from>
    <xdr:to>
      <xdr:col>5</xdr:col>
      <xdr:colOff>438150</xdr:colOff>
      <xdr:row>101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641B60-9AC0-7D3B-BA89-B7E8A018C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323850</xdr:colOff>
      <xdr:row>88</xdr:row>
      <xdr:rowOff>133350</xdr:rowOff>
    </xdr:from>
    <xdr:to>
      <xdr:col>13</xdr:col>
      <xdr:colOff>161925</xdr:colOff>
      <xdr:row>101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5A0DD-C4D7-20D3-EB16-9BF58CCD3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638175</xdr:colOff>
      <xdr:row>109</xdr:row>
      <xdr:rowOff>190500</xdr:rowOff>
    </xdr:from>
    <xdr:to>
      <xdr:col>6</xdr:col>
      <xdr:colOff>171450</xdr:colOff>
      <xdr:row>123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33BBC7-BE0A-5E85-A7EA-60B31B1E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361950</xdr:colOff>
      <xdr:row>109</xdr:row>
      <xdr:rowOff>171450</xdr:rowOff>
    </xdr:from>
    <xdr:to>
      <xdr:col>13</xdr:col>
      <xdr:colOff>200025</xdr:colOff>
      <xdr:row>122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8E5574-A55F-98EA-81C0-B5A257A8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361950</xdr:colOff>
      <xdr:row>132</xdr:row>
      <xdr:rowOff>85725</xdr:rowOff>
    </xdr:from>
    <xdr:to>
      <xdr:col>5</xdr:col>
      <xdr:colOff>752475</xdr:colOff>
      <xdr:row>145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A6DD87-9DC7-D9D2-B0FE-89355C7FA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238125</xdr:colOff>
      <xdr:row>132</xdr:row>
      <xdr:rowOff>114300</xdr:rowOff>
    </xdr:from>
    <xdr:to>
      <xdr:col>13</xdr:col>
      <xdr:colOff>76200</xdr:colOff>
      <xdr:row>145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D6E97C-0BA9-3441-2AF8-069FE4FC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352425</xdr:colOff>
      <xdr:row>154</xdr:row>
      <xdr:rowOff>171450</xdr:rowOff>
    </xdr:from>
    <xdr:to>
      <xdr:col>5</xdr:col>
      <xdr:colOff>742950</xdr:colOff>
      <xdr:row>167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EB4533-775E-02A6-891D-A45A9D5A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171450</xdr:colOff>
      <xdr:row>154</xdr:row>
      <xdr:rowOff>171450</xdr:rowOff>
    </xdr:from>
    <xdr:to>
      <xdr:col>13</xdr:col>
      <xdr:colOff>9525</xdr:colOff>
      <xdr:row>167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9A932D-8D5E-076E-9701-027B9BBA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1390650</xdr:colOff>
      <xdr:row>179</xdr:row>
      <xdr:rowOff>104775</xdr:rowOff>
    </xdr:from>
    <xdr:to>
      <xdr:col>5</xdr:col>
      <xdr:colOff>371475</xdr:colOff>
      <xdr:row>192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4F0BFF-1E08-5657-0EF4-52F16CABD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466725</xdr:colOff>
      <xdr:row>179</xdr:row>
      <xdr:rowOff>104775</xdr:rowOff>
    </xdr:from>
    <xdr:to>
      <xdr:col>12</xdr:col>
      <xdr:colOff>85725</xdr:colOff>
      <xdr:row>192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C0C5F8-967D-A5CA-BED9-B6DC8486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209550</xdr:colOff>
      <xdr:row>204</xdr:row>
      <xdr:rowOff>161925</xdr:rowOff>
    </xdr:from>
    <xdr:to>
      <xdr:col>5</xdr:col>
      <xdr:colOff>600075</xdr:colOff>
      <xdr:row>217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87464A-FFA3-B587-9688-081517E6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247650</xdr:colOff>
      <xdr:row>204</xdr:row>
      <xdr:rowOff>142875</xdr:rowOff>
    </xdr:from>
    <xdr:to>
      <xdr:col>13</xdr:col>
      <xdr:colOff>85725</xdr:colOff>
      <xdr:row>217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3DEBE2-7422-A5D3-41BD-9161E57A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228600</xdr:colOff>
      <xdr:row>228</xdr:row>
      <xdr:rowOff>9525</xdr:rowOff>
    </xdr:from>
    <xdr:to>
      <xdr:col>5</xdr:col>
      <xdr:colOff>619125</xdr:colOff>
      <xdr:row>241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1CF63A-C0EF-B61A-D08B-FAB1B28F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57150</xdr:colOff>
      <xdr:row>228</xdr:row>
      <xdr:rowOff>38100</xdr:rowOff>
    </xdr:from>
    <xdr:to>
      <xdr:col>12</xdr:col>
      <xdr:colOff>533400</xdr:colOff>
      <xdr:row>241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BFF692-3F10-9D3A-7112-B5277331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990600</xdr:colOff>
      <xdr:row>251</xdr:row>
      <xdr:rowOff>66675</xdr:rowOff>
    </xdr:from>
    <xdr:to>
      <xdr:col>6</xdr:col>
      <xdr:colOff>523875</xdr:colOff>
      <xdr:row>265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978F68-C1EB-64FC-FAB3-065C9188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790575</xdr:colOff>
      <xdr:row>251</xdr:row>
      <xdr:rowOff>142875</xdr:rowOff>
    </xdr:from>
    <xdr:to>
      <xdr:col>13</xdr:col>
      <xdr:colOff>628650</xdr:colOff>
      <xdr:row>265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ADF2A5-14C7-2B83-A8A4-9FFBEF1C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119062</xdr:colOff>
      <xdr:row>292</xdr:row>
      <xdr:rowOff>28575</xdr:rowOff>
    </xdr:from>
    <xdr:to>
      <xdr:col>17</xdr:col>
      <xdr:colOff>309562</xdr:colOff>
      <xdr:row>305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519053-B1F1-C96A-EB94-36B2B4DA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280986</xdr:colOff>
      <xdr:row>274</xdr:row>
      <xdr:rowOff>180974</xdr:rowOff>
    </xdr:from>
    <xdr:to>
      <xdr:col>16</xdr:col>
      <xdr:colOff>342899</xdr:colOff>
      <xdr:row>289</xdr:row>
      <xdr:rowOff>161924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3429431-25E3-8D8C-426B-A00E8C76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12"/>
  <sheetViews>
    <sheetView tabSelected="1" topLeftCell="A235" workbookViewId="0">
      <selection activeCell="C246" sqref="C246:G251"/>
    </sheetView>
  </sheetViews>
  <sheetFormatPr defaultRowHeight="15.75" x14ac:dyDescent="0.25"/>
  <cols>
    <col min="1" max="1" width="9.140625" style="1"/>
    <col min="2" max="2" width="21.140625" style="1" customWidth="1"/>
    <col min="3" max="3" width="16.140625" style="13" customWidth="1"/>
    <col min="4" max="4" width="17.5703125" style="1" customWidth="1"/>
    <col min="5" max="5" width="11.140625" style="1" customWidth="1"/>
    <col min="6" max="6" width="12.85546875" style="1" customWidth="1"/>
    <col min="7" max="7" width="13.5703125" style="1" customWidth="1"/>
    <col min="8" max="14" width="9.5703125" style="1" customWidth="1"/>
    <col min="15" max="16384" width="9.140625" style="1"/>
  </cols>
  <sheetData>
    <row r="3" spans="2:14" ht="21" customHeight="1" x14ac:dyDescent="0.25">
      <c r="B3" s="49" t="s">
        <v>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15"/>
    </row>
    <row r="4" spans="2:14" ht="15.95" customHeight="1" x14ac:dyDescent="0.25">
      <c r="B4" s="51"/>
      <c r="C4" s="52"/>
      <c r="D4" s="53" t="s">
        <v>2</v>
      </c>
      <c r="E4" s="54" t="s">
        <v>3</v>
      </c>
      <c r="F4" s="54" t="s">
        <v>4</v>
      </c>
      <c r="G4" s="54" t="s">
        <v>5</v>
      </c>
      <c r="H4" s="54" t="s">
        <v>6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5" t="s">
        <v>12</v>
      </c>
    </row>
    <row r="5" spans="2:14" ht="17.100000000000001" customHeight="1" x14ac:dyDescent="0.25">
      <c r="B5" s="16" t="s">
        <v>13</v>
      </c>
      <c r="C5" s="56" t="s">
        <v>14</v>
      </c>
      <c r="D5" s="21">
        <v>150</v>
      </c>
      <c r="E5" s="57">
        <v>150</v>
      </c>
      <c r="F5" s="57">
        <v>150</v>
      </c>
      <c r="G5" s="57">
        <v>150</v>
      </c>
      <c r="H5" s="57">
        <v>150</v>
      </c>
      <c r="I5" s="57">
        <v>150</v>
      </c>
      <c r="J5" s="57">
        <v>147</v>
      </c>
      <c r="K5" s="57">
        <v>150</v>
      </c>
      <c r="L5" s="57">
        <v>150</v>
      </c>
      <c r="M5" s="57">
        <v>150</v>
      </c>
      <c r="N5" s="58">
        <v>150</v>
      </c>
    </row>
    <row r="6" spans="2:14" ht="17.100000000000001" customHeight="1" x14ac:dyDescent="0.25">
      <c r="B6" s="17"/>
      <c r="C6" s="59" t="s">
        <v>15</v>
      </c>
      <c r="D6" s="23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3</v>
      </c>
      <c r="K6" s="60">
        <v>0</v>
      </c>
      <c r="L6" s="60">
        <v>0</v>
      </c>
      <c r="M6" s="60">
        <v>0</v>
      </c>
      <c r="N6" s="61">
        <v>0</v>
      </c>
    </row>
    <row r="7" spans="2:14" ht="17.100000000000001" customHeight="1" x14ac:dyDescent="0.25">
      <c r="B7" s="62" t="s">
        <v>16</v>
      </c>
      <c r="C7" s="63"/>
      <c r="D7" s="64">
        <v>0.80892670626415997</v>
      </c>
      <c r="E7" s="65">
        <v>0.47529573979624135</v>
      </c>
      <c r="F7" s="65">
        <v>0</v>
      </c>
      <c r="G7" s="65">
        <v>0</v>
      </c>
      <c r="H7" s="65">
        <v>0.38547451799936872</v>
      </c>
      <c r="I7" s="65">
        <v>0.42851389834382914</v>
      </c>
      <c r="J7" s="65">
        <v>0.3511234415883917</v>
      </c>
      <c r="K7" s="65">
        <v>0.95902635189246022</v>
      </c>
      <c r="L7" s="65">
        <v>0.81487842383854037</v>
      </c>
      <c r="M7" s="65">
        <v>0.45050307450030591</v>
      </c>
      <c r="N7" s="66">
        <v>0.71117635793137624</v>
      </c>
    </row>
    <row r="10" spans="2:14" ht="18" x14ac:dyDescent="0.25">
      <c r="B10" s="2" t="s">
        <v>17</v>
      </c>
    </row>
    <row r="12" spans="2:14" ht="21" customHeight="1" x14ac:dyDescent="0.25">
      <c r="B12" s="49" t="s">
        <v>2</v>
      </c>
      <c r="C12" s="50"/>
      <c r="D12" s="50"/>
      <c r="E12" s="50"/>
      <c r="F12" s="50"/>
      <c r="G12" s="15"/>
    </row>
    <row r="13" spans="2:14" ht="29.1" customHeight="1" x14ac:dyDescent="0.25">
      <c r="B13" s="3"/>
      <c r="C13" s="18"/>
      <c r="D13" s="19" t="s">
        <v>19</v>
      </c>
      <c r="E13" s="19" t="s">
        <v>20</v>
      </c>
      <c r="F13" s="19" t="s">
        <v>21</v>
      </c>
      <c r="G13" s="19" t="s">
        <v>22</v>
      </c>
    </row>
    <row r="14" spans="2:14" ht="17.100000000000001" customHeight="1" x14ac:dyDescent="0.25">
      <c r="B14" s="4"/>
      <c r="C14" s="20" t="s">
        <v>23</v>
      </c>
      <c r="D14" s="43">
        <v>78</v>
      </c>
      <c r="E14" s="44">
        <v>52</v>
      </c>
      <c r="F14" s="44">
        <v>52</v>
      </c>
      <c r="G14" s="45">
        <v>52</v>
      </c>
    </row>
    <row r="15" spans="2:14" ht="17.100000000000001" customHeight="1" x14ac:dyDescent="0.25">
      <c r="B15" s="5"/>
      <c r="C15" s="22" t="s">
        <v>24</v>
      </c>
      <c r="D15" s="35">
        <v>39</v>
      </c>
      <c r="E15" s="36">
        <v>26</v>
      </c>
      <c r="F15" s="36">
        <v>26</v>
      </c>
      <c r="G15" s="37">
        <v>78</v>
      </c>
    </row>
    <row r="16" spans="2:14" ht="17.100000000000001" customHeight="1" x14ac:dyDescent="0.25">
      <c r="B16" s="5"/>
      <c r="C16" s="22" t="s">
        <v>25</v>
      </c>
      <c r="D16" s="35">
        <v>33</v>
      </c>
      <c r="E16" s="36">
        <v>22</v>
      </c>
      <c r="F16" s="36">
        <v>22</v>
      </c>
      <c r="G16" s="37">
        <v>100</v>
      </c>
    </row>
    <row r="17" spans="2:7" ht="17.100000000000001" customHeight="1" x14ac:dyDescent="0.25">
      <c r="B17" s="6"/>
      <c r="C17" s="11" t="s">
        <v>18</v>
      </c>
      <c r="D17" s="46">
        <v>150</v>
      </c>
      <c r="E17" s="47">
        <v>100</v>
      </c>
      <c r="F17" s="47">
        <v>100</v>
      </c>
      <c r="G17" s="48"/>
    </row>
    <row r="18" spans="2:7" ht="17.100000000000001" customHeight="1" x14ac:dyDescent="0.25">
      <c r="B18" s="6"/>
      <c r="C18" s="11"/>
      <c r="D18" s="8"/>
      <c r="E18" s="9"/>
      <c r="F18" s="9"/>
      <c r="G18" s="10"/>
    </row>
    <row r="19" spans="2:7" ht="17.100000000000001" customHeight="1" x14ac:dyDescent="0.25">
      <c r="B19" s="6"/>
      <c r="C19" s="11"/>
      <c r="D19" s="8"/>
      <c r="E19" s="9"/>
      <c r="F19" s="9"/>
      <c r="G19" s="10"/>
    </row>
    <row r="20" spans="2:7" ht="17.100000000000001" customHeight="1" x14ac:dyDescent="0.25">
      <c r="B20" s="6"/>
      <c r="C20" s="11"/>
      <c r="D20" s="8"/>
      <c r="E20" s="9"/>
      <c r="F20" s="9"/>
      <c r="G20" s="10"/>
    </row>
    <row r="21" spans="2:7" ht="17.100000000000001" customHeight="1" x14ac:dyDescent="0.25">
      <c r="B21" s="6"/>
      <c r="C21" s="11"/>
      <c r="D21" s="8"/>
      <c r="E21" s="9"/>
      <c r="F21" s="9"/>
      <c r="G21" s="10"/>
    </row>
    <row r="22" spans="2:7" ht="17.100000000000001" customHeight="1" x14ac:dyDescent="0.25">
      <c r="B22" s="6"/>
      <c r="C22" s="11"/>
      <c r="D22" s="8"/>
      <c r="E22" s="9"/>
      <c r="F22" s="9"/>
      <c r="G22" s="10"/>
    </row>
    <row r="23" spans="2:7" ht="17.100000000000001" customHeight="1" x14ac:dyDescent="0.25">
      <c r="B23" s="6"/>
      <c r="C23" s="11"/>
      <c r="D23" s="8"/>
      <c r="E23" s="9"/>
      <c r="F23" s="9"/>
      <c r="G23" s="10"/>
    </row>
    <row r="24" spans="2:7" ht="17.100000000000001" customHeight="1" x14ac:dyDescent="0.25">
      <c r="B24" s="6"/>
      <c r="C24" s="11"/>
      <c r="D24" s="8"/>
      <c r="E24" s="9"/>
      <c r="F24" s="9"/>
      <c r="G24" s="10"/>
    </row>
    <row r="25" spans="2:7" ht="17.100000000000001" customHeight="1" x14ac:dyDescent="0.25">
      <c r="B25" s="6"/>
      <c r="C25" s="11"/>
      <c r="D25" s="8"/>
      <c r="E25" s="9"/>
      <c r="F25" s="9"/>
      <c r="G25" s="10"/>
    </row>
    <row r="26" spans="2:7" ht="17.100000000000001" customHeight="1" x14ac:dyDescent="0.25">
      <c r="B26" s="6"/>
      <c r="C26" s="11"/>
      <c r="D26" s="8"/>
      <c r="E26" s="9"/>
      <c r="F26" s="9"/>
      <c r="G26" s="10"/>
    </row>
    <row r="27" spans="2:7" ht="17.100000000000001" customHeight="1" x14ac:dyDescent="0.25">
      <c r="B27" s="6"/>
      <c r="C27" s="11"/>
      <c r="D27" s="8"/>
      <c r="E27" s="9"/>
      <c r="F27" s="9"/>
      <c r="G27" s="10"/>
    </row>
    <row r="28" spans="2:7" ht="17.100000000000001" customHeight="1" x14ac:dyDescent="0.25">
      <c r="B28" s="6"/>
      <c r="C28" s="11"/>
      <c r="D28" s="8"/>
      <c r="E28" s="9"/>
      <c r="F28" s="9"/>
      <c r="G28" s="10"/>
    </row>
    <row r="29" spans="2:7" ht="17.100000000000001" customHeight="1" x14ac:dyDescent="0.25">
      <c r="B29" s="6"/>
      <c r="C29" s="11"/>
      <c r="D29" s="8"/>
      <c r="E29" s="9"/>
      <c r="F29" s="9"/>
      <c r="G29" s="10"/>
    </row>
    <row r="30" spans="2:7" ht="17.100000000000001" customHeight="1" x14ac:dyDescent="0.25">
      <c r="B30" s="6"/>
      <c r="C30" s="11"/>
      <c r="D30" s="8"/>
      <c r="E30" s="9"/>
      <c r="F30" s="9"/>
      <c r="G30" s="10"/>
    </row>
    <row r="31" spans="2:7" ht="17.100000000000001" customHeight="1" x14ac:dyDescent="0.25">
      <c r="B31" s="6"/>
      <c r="C31" s="11"/>
      <c r="D31" s="8"/>
      <c r="E31" s="9"/>
      <c r="F31" s="9"/>
      <c r="G31" s="10"/>
    </row>
    <row r="32" spans="2:7" ht="17.100000000000001" customHeight="1" x14ac:dyDescent="0.25">
      <c r="B32" s="6"/>
      <c r="C32" s="11"/>
      <c r="D32" s="8"/>
      <c r="E32" s="9"/>
      <c r="F32" s="9"/>
      <c r="G32" s="10"/>
    </row>
    <row r="33" spans="2:7" ht="17.100000000000001" customHeight="1" x14ac:dyDescent="0.25">
      <c r="B33" s="6"/>
      <c r="C33" s="11"/>
      <c r="D33" s="8"/>
      <c r="E33" s="9"/>
      <c r="F33" s="9"/>
      <c r="G33" s="10"/>
    </row>
    <row r="34" spans="2:7" ht="17.100000000000001" customHeight="1" x14ac:dyDescent="0.25">
      <c r="B34" s="6"/>
      <c r="C34" s="11"/>
      <c r="D34" s="8"/>
      <c r="E34" s="9"/>
      <c r="F34" s="9"/>
      <c r="G34" s="10"/>
    </row>
    <row r="35" spans="2:7" ht="17.100000000000001" customHeight="1" x14ac:dyDescent="0.25">
      <c r="B35" s="6"/>
      <c r="C35" s="11"/>
      <c r="D35" s="8"/>
      <c r="E35" s="9"/>
      <c r="F35" s="9"/>
      <c r="G35" s="10"/>
    </row>
    <row r="36" spans="2:7" ht="17.100000000000001" customHeight="1" x14ac:dyDescent="0.25">
      <c r="B36" s="6"/>
      <c r="C36" s="11"/>
      <c r="D36" s="8"/>
      <c r="E36" s="9"/>
      <c r="F36" s="9"/>
      <c r="G36" s="10"/>
    </row>
    <row r="37" spans="2:7" ht="17.100000000000001" customHeight="1" x14ac:dyDescent="0.25">
      <c r="B37" s="6"/>
      <c r="C37" s="11"/>
      <c r="D37" s="8"/>
      <c r="E37" s="9"/>
      <c r="F37" s="9"/>
      <c r="G37" s="10"/>
    </row>
    <row r="39" spans="2:7" ht="21" customHeight="1" x14ac:dyDescent="0.25">
      <c r="B39" s="49" t="s">
        <v>3</v>
      </c>
      <c r="C39" s="50"/>
      <c r="D39" s="50"/>
      <c r="E39" s="50"/>
      <c r="F39" s="50"/>
      <c r="G39" s="15"/>
    </row>
    <row r="40" spans="2:7" ht="29.1" customHeight="1" x14ac:dyDescent="0.25">
      <c r="B40" s="3"/>
      <c r="C40" s="26"/>
      <c r="D40" s="27" t="s">
        <v>19</v>
      </c>
      <c r="E40" s="27" t="s">
        <v>20</v>
      </c>
      <c r="F40" s="27" t="s">
        <v>21</v>
      </c>
      <c r="G40" s="27" t="s">
        <v>22</v>
      </c>
    </row>
    <row r="41" spans="2:7" ht="17.100000000000001" customHeight="1" x14ac:dyDescent="0.25">
      <c r="B41" s="4"/>
      <c r="C41" s="30" t="s">
        <v>26</v>
      </c>
      <c r="D41" s="32">
        <v>99</v>
      </c>
      <c r="E41" s="33">
        <v>66</v>
      </c>
      <c r="F41" s="33">
        <v>66</v>
      </c>
      <c r="G41" s="34">
        <v>66</v>
      </c>
    </row>
    <row r="42" spans="2:7" ht="17.100000000000001" customHeight="1" x14ac:dyDescent="0.25">
      <c r="B42" s="5"/>
      <c r="C42" s="40" t="s">
        <v>27</v>
      </c>
      <c r="D42" s="38">
        <v>51</v>
      </c>
      <c r="E42" s="39">
        <v>34</v>
      </c>
      <c r="F42" s="39">
        <v>34</v>
      </c>
      <c r="G42" s="37">
        <v>100</v>
      </c>
    </row>
    <row r="43" spans="2:7" ht="17.100000000000001" customHeight="1" x14ac:dyDescent="0.25">
      <c r="B43" s="6"/>
      <c r="C43" s="72" t="s">
        <v>18</v>
      </c>
      <c r="D43" s="73">
        <v>150</v>
      </c>
      <c r="E43" s="74">
        <v>100</v>
      </c>
      <c r="F43" s="74">
        <v>100</v>
      </c>
      <c r="G43" s="42"/>
    </row>
    <row r="44" spans="2:7" ht="17.100000000000001" customHeight="1" x14ac:dyDescent="0.25">
      <c r="B44" s="6"/>
      <c r="C44" s="11"/>
      <c r="D44" s="8"/>
      <c r="E44" s="9"/>
      <c r="F44" s="9"/>
      <c r="G44" s="10"/>
    </row>
    <row r="45" spans="2:7" ht="17.100000000000001" customHeight="1" x14ac:dyDescent="0.25">
      <c r="B45" s="6"/>
      <c r="C45" s="11"/>
      <c r="D45" s="8"/>
      <c r="E45" s="9"/>
      <c r="F45" s="9"/>
      <c r="G45" s="10"/>
    </row>
    <row r="46" spans="2:7" ht="17.100000000000001" customHeight="1" x14ac:dyDescent="0.25">
      <c r="B46" s="6"/>
      <c r="C46" s="11"/>
      <c r="D46" s="8"/>
      <c r="E46" s="9"/>
      <c r="F46" s="9"/>
      <c r="G46" s="10"/>
    </row>
    <row r="47" spans="2:7" ht="17.100000000000001" customHeight="1" x14ac:dyDescent="0.25">
      <c r="B47" s="6"/>
      <c r="C47" s="11"/>
      <c r="D47" s="8"/>
      <c r="E47" s="9"/>
      <c r="F47" s="9"/>
      <c r="G47" s="10"/>
    </row>
    <row r="48" spans="2:7" ht="17.100000000000001" customHeight="1" x14ac:dyDescent="0.25">
      <c r="B48" s="6"/>
      <c r="C48" s="11"/>
      <c r="D48" s="8"/>
      <c r="E48" s="9"/>
      <c r="F48" s="9"/>
      <c r="G48" s="10"/>
    </row>
    <row r="49" spans="2:7" ht="17.100000000000001" customHeight="1" x14ac:dyDescent="0.25">
      <c r="B49" s="6"/>
      <c r="C49" s="11"/>
      <c r="D49" s="8"/>
      <c r="E49" s="9"/>
      <c r="F49" s="9"/>
      <c r="G49" s="10"/>
    </row>
    <row r="50" spans="2:7" ht="17.100000000000001" customHeight="1" x14ac:dyDescent="0.25">
      <c r="B50" s="6"/>
      <c r="C50" s="11"/>
      <c r="D50" s="8"/>
      <c r="E50" s="9"/>
      <c r="F50" s="9"/>
      <c r="G50" s="10"/>
    </row>
    <row r="51" spans="2:7" ht="17.100000000000001" customHeight="1" x14ac:dyDescent="0.25">
      <c r="B51" s="6"/>
      <c r="C51" s="11"/>
      <c r="D51" s="8"/>
      <c r="E51" s="9"/>
      <c r="F51" s="9"/>
      <c r="G51" s="10"/>
    </row>
    <row r="52" spans="2:7" ht="17.100000000000001" customHeight="1" x14ac:dyDescent="0.25">
      <c r="B52" s="6"/>
      <c r="C52" s="11"/>
      <c r="D52" s="8"/>
      <c r="E52" s="9"/>
      <c r="F52" s="9"/>
      <c r="G52" s="10"/>
    </row>
    <row r="53" spans="2:7" ht="17.100000000000001" customHeight="1" x14ac:dyDescent="0.25">
      <c r="B53" s="6"/>
      <c r="C53" s="11"/>
      <c r="D53" s="8"/>
      <c r="E53" s="9"/>
      <c r="F53" s="9"/>
      <c r="G53" s="10"/>
    </row>
    <row r="54" spans="2:7" ht="17.100000000000001" customHeight="1" x14ac:dyDescent="0.25">
      <c r="B54" s="6"/>
      <c r="C54" s="11"/>
      <c r="D54" s="8"/>
      <c r="E54" s="9"/>
      <c r="F54" s="9"/>
      <c r="G54" s="10"/>
    </row>
    <row r="55" spans="2:7" ht="17.100000000000001" customHeight="1" x14ac:dyDescent="0.25">
      <c r="B55" s="6"/>
      <c r="C55" s="11"/>
      <c r="D55" s="8"/>
      <c r="E55" s="9"/>
      <c r="F55" s="9"/>
      <c r="G55" s="10"/>
    </row>
    <row r="56" spans="2:7" ht="17.100000000000001" customHeight="1" x14ac:dyDescent="0.25">
      <c r="B56" s="6"/>
      <c r="C56" s="11"/>
      <c r="D56" s="8"/>
      <c r="E56" s="9"/>
      <c r="F56" s="9"/>
      <c r="G56" s="10"/>
    </row>
    <row r="57" spans="2:7" ht="17.100000000000001" customHeight="1" x14ac:dyDescent="0.25">
      <c r="B57" s="6"/>
      <c r="C57" s="11"/>
      <c r="D57" s="8"/>
      <c r="E57" s="9"/>
      <c r="F57" s="9"/>
      <c r="G57" s="10"/>
    </row>
    <row r="58" spans="2:7" ht="17.100000000000001" customHeight="1" x14ac:dyDescent="0.25">
      <c r="B58" s="6"/>
      <c r="C58" s="11"/>
      <c r="D58" s="8"/>
      <c r="E58" s="9"/>
      <c r="F58" s="9"/>
      <c r="G58" s="10"/>
    </row>
    <row r="59" spans="2:7" ht="17.100000000000001" customHeight="1" x14ac:dyDescent="0.25">
      <c r="B59" s="6"/>
      <c r="C59" s="11"/>
      <c r="D59" s="8"/>
      <c r="E59" s="9"/>
      <c r="F59" s="9"/>
      <c r="G59" s="10"/>
    </row>
    <row r="60" spans="2:7" ht="17.100000000000001" customHeight="1" x14ac:dyDescent="0.25">
      <c r="B60" s="6"/>
      <c r="C60" s="11"/>
      <c r="D60" s="8"/>
      <c r="E60" s="9"/>
      <c r="F60" s="9"/>
      <c r="G60" s="10"/>
    </row>
    <row r="62" spans="2:7" ht="21" customHeight="1" x14ac:dyDescent="0.25">
      <c r="B62" s="49" t="s">
        <v>4</v>
      </c>
      <c r="C62" s="50"/>
      <c r="D62" s="50"/>
      <c r="E62" s="50"/>
      <c r="F62" s="50"/>
      <c r="G62" s="15"/>
    </row>
    <row r="63" spans="2:7" ht="29.1" customHeight="1" x14ac:dyDescent="0.25">
      <c r="B63" s="3"/>
      <c r="C63" s="26"/>
      <c r="D63" s="27" t="s">
        <v>19</v>
      </c>
      <c r="E63" s="27" t="s">
        <v>20</v>
      </c>
      <c r="F63" s="27" t="s">
        <v>21</v>
      </c>
      <c r="G63" s="27" t="s">
        <v>22</v>
      </c>
    </row>
    <row r="64" spans="2:7" ht="17.100000000000001" customHeight="1" x14ac:dyDescent="0.25">
      <c r="B64" s="7"/>
      <c r="C64" s="75" t="s">
        <v>28</v>
      </c>
      <c r="D64" s="76">
        <v>150</v>
      </c>
      <c r="E64" s="77">
        <v>100</v>
      </c>
      <c r="F64" s="77">
        <v>100</v>
      </c>
      <c r="G64" s="78">
        <v>100</v>
      </c>
    </row>
    <row r="65" spans="2:7" ht="17.100000000000001" customHeight="1" x14ac:dyDescent="0.25">
      <c r="B65" s="6"/>
      <c r="C65" s="72" t="s">
        <v>29</v>
      </c>
      <c r="D65" s="73">
        <v>0</v>
      </c>
      <c r="E65" s="74">
        <v>0</v>
      </c>
      <c r="F65" s="74">
        <v>0</v>
      </c>
      <c r="G65" s="78">
        <v>100</v>
      </c>
    </row>
    <row r="66" spans="2:7" ht="17.100000000000001" customHeight="1" x14ac:dyDescent="0.25">
      <c r="B66" s="6"/>
      <c r="C66" s="72" t="s">
        <v>18</v>
      </c>
      <c r="D66" s="73">
        <v>150</v>
      </c>
      <c r="E66" s="74">
        <v>100</v>
      </c>
      <c r="F66" s="74">
        <v>100</v>
      </c>
      <c r="G66" s="42"/>
    </row>
    <row r="67" spans="2:7" ht="17.100000000000001" customHeight="1" x14ac:dyDescent="0.25">
      <c r="B67" s="6"/>
      <c r="C67" s="11"/>
      <c r="D67" s="8"/>
      <c r="E67" s="9"/>
      <c r="F67" s="9"/>
      <c r="G67" s="10"/>
    </row>
    <row r="68" spans="2:7" ht="17.100000000000001" customHeight="1" x14ac:dyDescent="0.25">
      <c r="B68" s="6"/>
      <c r="C68" s="11"/>
      <c r="D68" s="8"/>
      <c r="E68" s="9"/>
      <c r="F68" s="9"/>
      <c r="G68" s="10"/>
    </row>
    <row r="69" spans="2:7" ht="17.100000000000001" customHeight="1" x14ac:dyDescent="0.25">
      <c r="B69" s="6"/>
      <c r="C69" s="11"/>
      <c r="D69" s="8"/>
      <c r="E69" s="9"/>
      <c r="F69" s="9"/>
      <c r="G69" s="10"/>
    </row>
    <row r="70" spans="2:7" ht="17.100000000000001" customHeight="1" x14ac:dyDescent="0.25">
      <c r="B70" s="6"/>
      <c r="C70" s="11"/>
      <c r="D70" s="8"/>
      <c r="E70" s="9"/>
      <c r="F70" s="9"/>
      <c r="G70" s="10"/>
    </row>
    <row r="71" spans="2:7" ht="17.100000000000001" customHeight="1" x14ac:dyDescent="0.25">
      <c r="B71" s="6"/>
      <c r="C71" s="11"/>
      <c r="D71" s="8"/>
      <c r="E71" s="9"/>
      <c r="F71" s="9"/>
      <c r="G71" s="10"/>
    </row>
    <row r="72" spans="2:7" ht="17.100000000000001" customHeight="1" x14ac:dyDescent="0.25">
      <c r="B72" s="6"/>
      <c r="C72" s="11"/>
      <c r="D72" s="8"/>
      <c r="E72" s="9"/>
      <c r="F72" s="9"/>
      <c r="G72" s="10"/>
    </row>
    <row r="73" spans="2:7" ht="17.100000000000001" customHeight="1" x14ac:dyDescent="0.25">
      <c r="B73" s="6"/>
      <c r="C73" s="11"/>
      <c r="D73" s="8"/>
      <c r="E73" s="9"/>
      <c r="F73" s="9"/>
      <c r="G73" s="10"/>
    </row>
    <row r="74" spans="2:7" ht="17.100000000000001" customHeight="1" x14ac:dyDescent="0.25">
      <c r="B74" s="6"/>
      <c r="C74" s="11"/>
      <c r="D74" s="8"/>
      <c r="E74" s="9"/>
      <c r="F74" s="9"/>
      <c r="G74" s="10"/>
    </row>
    <row r="75" spans="2:7" ht="17.100000000000001" customHeight="1" x14ac:dyDescent="0.25">
      <c r="B75" s="6"/>
      <c r="C75" s="11"/>
      <c r="D75" s="8"/>
      <c r="E75" s="9"/>
      <c r="F75" s="9"/>
      <c r="G75" s="10"/>
    </row>
    <row r="76" spans="2:7" ht="17.100000000000001" customHeight="1" x14ac:dyDescent="0.25">
      <c r="B76" s="6"/>
      <c r="C76" s="11"/>
      <c r="D76" s="8"/>
      <c r="E76" s="9"/>
      <c r="F76" s="9"/>
      <c r="G76" s="10"/>
    </row>
    <row r="77" spans="2:7" ht="17.100000000000001" customHeight="1" x14ac:dyDescent="0.25">
      <c r="B77" s="6"/>
      <c r="C77" s="11"/>
      <c r="D77" s="8"/>
      <c r="E77" s="9"/>
      <c r="F77" s="9"/>
      <c r="G77" s="10"/>
    </row>
    <row r="78" spans="2:7" ht="17.100000000000001" customHeight="1" x14ac:dyDescent="0.25">
      <c r="B78" s="6"/>
      <c r="C78" s="11"/>
      <c r="D78" s="8"/>
      <c r="E78" s="9"/>
      <c r="F78" s="9"/>
      <c r="G78" s="10"/>
    </row>
    <row r="79" spans="2:7" ht="17.100000000000001" customHeight="1" x14ac:dyDescent="0.25">
      <c r="B79" s="6"/>
      <c r="C79" s="11"/>
      <c r="D79" s="8"/>
      <c r="E79" s="9"/>
      <c r="F79" s="9"/>
      <c r="G79" s="10"/>
    </row>
    <row r="80" spans="2:7" ht="17.100000000000001" customHeight="1" x14ac:dyDescent="0.25">
      <c r="B80" s="6"/>
      <c r="C80" s="11"/>
      <c r="D80" s="8"/>
      <c r="E80" s="9"/>
      <c r="F80" s="9"/>
      <c r="G80" s="10"/>
    </row>
    <row r="81" spans="2:7" ht="17.100000000000001" customHeight="1" x14ac:dyDescent="0.25">
      <c r="B81" s="6"/>
      <c r="C81" s="11"/>
      <c r="D81" s="8"/>
      <c r="E81" s="9"/>
      <c r="F81" s="9"/>
      <c r="G81" s="10"/>
    </row>
    <row r="83" spans="2:7" ht="21" customHeight="1" x14ac:dyDescent="0.25">
      <c r="B83" s="49" t="s">
        <v>5</v>
      </c>
      <c r="C83" s="50"/>
      <c r="D83" s="50"/>
      <c r="E83" s="50"/>
      <c r="F83" s="50"/>
      <c r="G83" s="15"/>
    </row>
    <row r="84" spans="2:7" ht="29.1" customHeight="1" x14ac:dyDescent="0.25">
      <c r="B84" s="3"/>
      <c r="C84" s="26"/>
      <c r="D84" s="27" t="s">
        <v>19</v>
      </c>
      <c r="E84" s="27" t="s">
        <v>20</v>
      </c>
      <c r="F84" s="27" t="s">
        <v>21</v>
      </c>
      <c r="G84" s="27" t="s">
        <v>22</v>
      </c>
    </row>
    <row r="85" spans="2:7" ht="17.100000000000001" customHeight="1" x14ac:dyDescent="0.25">
      <c r="B85" s="7"/>
      <c r="C85" s="75" t="s">
        <v>30</v>
      </c>
      <c r="D85" s="76">
        <v>150</v>
      </c>
      <c r="E85" s="77">
        <v>100</v>
      </c>
      <c r="F85" s="77">
        <v>100</v>
      </c>
      <c r="G85" s="78">
        <v>100</v>
      </c>
    </row>
    <row r="86" spans="2:7" ht="17.100000000000001" customHeight="1" x14ac:dyDescent="0.25">
      <c r="B86" s="6"/>
      <c r="C86" s="72" t="s">
        <v>31</v>
      </c>
      <c r="D86" s="73">
        <v>0</v>
      </c>
      <c r="E86" s="74">
        <v>0</v>
      </c>
      <c r="F86" s="74">
        <v>0</v>
      </c>
      <c r="G86" s="78">
        <v>100</v>
      </c>
    </row>
    <row r="87" spans="2:7" ht="17.100000000000001" customHeight="1" x14ac:dyDescent="0.25">
      <c r="B87" s="6"/>
      <c r="C87" s="72" t="s">
        <v>18</v>
      </c>
      <c r="D87" s="73">
        <v>150</v>
      </c>
      <c r="E87" s="74">
        <v>100</v>
      </c>
      <c r="F87" s="74">
        <v>100</v>
      </c>
      <c r="G87" s="42"/>
    </row>
    <row r="88" spans="2:7" ht="17.100000000000001" customHeight="1" x14ac:dyDescent="0.25">
      <c r="B88" s="6"/>
      <c r="C88" s="11"/>
      <c r="D88" s="8"/>
      <c r="E88" s="9"/>
      <c r="F88" s="9"/>
      <c r="G88" s="10"/>
    </row>
    <row r="89" spans="2:7" ht="17.100000000000001" customHeight="1" x14ac:dyDescent="0.25">
      <c r="B89" s="6"/>
      <c r="C89" s="11"/>
      <c r="D89" s="8"/>
      <c r="E89" s="9"/>
      <c r="F89" s="9"/>
      <c r="G89" s="10"/>
    </row>
    <row r="90" spans="2:7" ht="17.100000000000001" customHeight="1" x14ac:dyDescent="0.25">
      <c r="B90" s="6"/>
      <c r="C90" s="11"/>
      <c r="D90" s="8"/>
      <c r="E90" s="9"/>
      <c r="F90" s="9"/>
      <c r="G90" s="10"/>
    </row>
    <row r="91" spans="2:7" ht="17.100000000000001" customHeight="1" x14ac:dyDescent="0.25">
      <c r="B91" s="6"/>
      <c r="C91" s="11"/>
      <c r="D91" s="8"/>
      <c r="E91" s="9"/>
      <c r="F91" s="9"/>
      <c r="G91" s="10"/>
    </row>
    <row r="92" spans="2:7" ht="17.100000000000001" customHeight="1" x14ac:dyDescent="0.25">
      <c r="B92" s="6"/>
      <c r="C92" s="11"/>
      <c r="D92" s="8"/>
      <c r="E92" s="9"/>
      <c r="F92" s="9"/>
      <c r="G92" s="10"/>
    </row>
    <row r="93" spans="2:7" ht="17.100000000000001" customHeight="1" x14ac:dyDescent="0.25">
      <c r="B93" s="6"/>
      <c r="C93" s="11"/>
      <c r="D93" s="8"/>
      <c r="E93" s="9"/>
      <c r="F93" s="9"/>
      <c r="G93" s="10"/>
    </row>
    <row r="94" spans="2:7" ht="17.100000000000001" customHeight="1" x14ac:dyDescent="0.25">
      <c r="B94" s="6"/>
      <c r="C94" s="11"/>
      <c r="D94" s="8"/>
      <c r="E94" s="9"/>
      <c r="F94" s="9"/>
      <c r="G94" s="10"/>
    </row>
    <row r="95" spans="2:7" ht="17.100000000000001" customHeight="1" x14ac:dyDescent="0.25">
      <c r="B95" s="6"/>
      <c r="C95" s="11"/>
      <c r="D95" s="8"/>
      <c r="E95" s="9"/>
      <c r="F95" s="9"/>
      <c r="G95" s="10"/>
    </row>
    <row r="96" spans="2:7" ht="17.100000000000001" customHeight="1" x14ac:dyDescent="0.25">
      <c r="B96" s="6"/>
      <c r="C96" s="11"/>
      <c r="D96" s="8"/>
      <c r="E96" s="9"/>
      <c r="F96" s="9"/>
      <c r="G96" s="10"/>
    </row>
    <row r="97" spans="2:7" ht="17.100000000000001" customHeight="1" x14ac:dyDescent="0.25">
      <c r="B97" s="6"/>
      <c r="C97" s="11"/>
      <c r="D97" s="8"/>
      <c r="E97" s="9"/>
      <c r="F97" s="9"/>
      <c r="G97" s="10"/>
    </row>
    <row r="98" spans="2:7" ht="17.100000000000001" customHeight="1" x14ac:dyDescent="0.25">
      <c r="B98" s="6"/>
      <c r="C98" s="11"/>
      <c r="D98" s="8"/>
      <c r="E98" s="9"/>
      <c r="F98" s="9"/>
      <c r="G98" s="10"/>
    </row>
    <row r="99" spans="2:7" ht="17.100000000000001" customHeight="1" x14ac:dyDescent="0.25">
      <c r="B99" s="6"/>
      <c r="C99" s="11"/>
      <c r="D99" s="8"/>
      <c r="E99" s="9"/>
      <c r="F99" s="9"/>
      <c r="G99" s="10"/>
    </row>
    <row r="100" spans="2:7" ht="17.100000000000001" customHeight="1" x14ac:dyDescent="0.25">
      <c r="B100" s="6"/>
      <c r="C100" s="11"/>
      <c r="D100" s="8"/>
      <c r="E100" s="9"/>
      <c r="F100" s="9"/>
      <c r="G100" s="10"/>
    </row>
    <row r="101" spans="2:7" ht="17.100000000000001" customHeight="1" x14ac:dyDescent="0.25">
      <c r="B101" s="6"/>
      <c r="C101" s="11"/>
      <c r="D101" s="8"/>
      <c r="E101" s="9"/>
      <c r="F101" s="9"/>
      <c r="G101" s="10"/>
    </row>
    <row r="102" spans="2:7" ht="17.100000000000001" customHeight="1" x14ac:dyDescent="0.25">
      <c r="B102" s="6"/>
      <c r="C102" s="11"/>
      <c r="D102" s="8"/>
      <c r="E102" s="9"/>
      <c r="F102" s="9"/>
      <c r="G102" s="10"/>
    </row>
    <row r="104" spans="2:7" ht="21" customHeight="1" x14ac:dyDescent="0.25">
      <c r="B104" s="49" t="s">
        <v>6</v>
      </c>
      <c r="C104" s="50"/>
      <c r="D104" s="50"/>
      <c r="E104" s="50"/>
      <c r="F104" s="50"/>
      <c r="G104" s="15"/>
    </row>
    <row r="105" spans="2:7" ht="29.1" customHeight="1" x14ac:dyDescent="0.25">
      <c r="B105" s="3"/>
      <c r="C105" s="26"/>
      <c r="D105" s="27" t="s">
        <v>19</v>
      </c>
      <c r="E105" s="27" t="s">
        <v>20</v>
      </c>
      <c r="F105" s="27" t="s">
        <v>21</v>
      </c>
      <c r="G105" s="27" t="s">
        <v>22</v>
      </c>
    </row>
    <row r="106" spans="2:7" ht="17.100000000000001" customHeight="1" x14ac:dyDescent="0.25">
      <c r="B106" s="4"/>
      <c r="C106" s="75" t="s">
        <v>28</v>
      </c>
      <c r="D106" s="32">
        <v>123</v>
      </c>
      <c r="E106" s="33">
        <v>82</v>
      </c>
      <c r="F106" s="33">
        <v>82</v>
      </c>
      <c r="G106" s="34">
        <v>82</v>
      </c>
    </row>
    <row r="107" spans="2:7" ht="17.100000000000001" customHeight="1" x14ac:dyDescent="0.25">
      <c r="B107" s="5"/>
      <c r="C107" s="72" t="s">
        <v>29</v>
      </c>
      <c r="D107" s="38">
        <v>27</v>
      </c>
      <c r="E107" s="39">
        <v>18</v>
      </c>
      <c r="F107" s="39">
        <v>18</v>
      </c>
      <c r="G107" s="41">
        <v>100</v>
      </c>
    </row>
    <row r="108" spans="2:7" ht="17.100000000000001" customHeight="1" x14ac:dyDescent="0.25">
      <c r="B108" s="6"/>
      <c r="C108" s="72" t="s">
        <v>18</v>
      </c>
      <c r="D108" s="73">
        <v>150</v>
      </c>
      <c r="E108" s="74">
        <v>100</v>
      </c>
      <c r="F108" s="74">
        <v>100</v>
      </c>
      <c r="G108" s="42"/>
    </row>
    <row r="109" spans="2:7" ht="17.100000000000001" customHeight="1" x14ac:dyDescent="0.25">
      <c r="B109" s="6"/>
      <c r="C109" s="11"/>
      <c r="D109" s="8"/>
      <c r="E109" s="9"/>
      <c r="F109" s="9"/>
      <c r="G109" s="10"/>
    </row>
    <row r="110" spans="2:7" ht="17.100000000000001" customHeight="1" x14ac:dyDescent="0.25">
      <c r="B110" s="6"/>
      <c r="C110" s="11"/>
      <c r="D110" s="8"/>
      <c r="E110" s="9"/>
      <c r="F110" s="9"/>
      <c r="G110" s="10"/>
    </row>
    <row r="111" spans="2:7" ht="17.100000000000001" customHeight="1" x14ac:dyDescent="0.25">
      <c r="B111" s="6"/>
      <c r="C111" s="11"/>
      <c r="D111" s="8"/>
      <c r="E111" s="9"/>
      <c r="F111" s="9"/>
      <c r="G111" s="10"/>
    </row>
    <row r="112" spans="2:7" ht="17.100000000000001" customHeight="1" x14ac:dyDescent="0.25">
      <c r="B112" s="6"/>
      <c r="C112" s="11"/>
      <c r="D112" s="8"/>
      <c r="E112" s="9"/>
      <c r="F112" s="9"/>
      <c r="G112" s="10"/>
    </row>
    <row r="113" spans="2:7" ht="17.100000000000001" customHeight="1" x14ac:dyDescent="0.25">
      <c r="B113" s="6"/>
      <c r="C113" s="11"/>
      <c r="D113" s="8"/>
      <c r="E113" s="9"/>
      <c r="F113" s="9"/>
      <c r="G113" s="10"/>
    </row>
    <row r="114" spans="2:7" ht="17.100000000000001" customHeight="1" x14ac:dyDescent="0.25">
      <c r="B114" s="6"/>
      <c r="C114" s="11"/>
      <c r="D114" s="8"/>
      <c r="E114" s="9"/>
      <c r="F114" s="9"/>
      <c r="G114" s="10"/>
    </row>
    <row r="115" spans="2:7" ht="17.100000000000001" customHeight="1" x14ac:dyDescent="0.25">
      <c r="B115" s="6"/>
      <c r="C115" s="11"/>
      <c r="D115" s="8"/>
      <c r="E115" s="9"/>
      <c r="F115" s="9"/>
      <c r="G115" s="10"/>
    </row>
    <row r="116" spans="2:7" ht="17.100000000000001" customHeight="1" x14ac:dyDescent="0.25">
      <c r="B116" s="6"/>
      <c r="C116" s="11"/>
      <c r="D116" s="8"/>
      <c r="E116" s="9"/>
      <c r="F116" s="9"/>
      <c r="G116" s="10"/>
    </row>
    <row r="117" spans="2:7" ht="17.100000000000001" customHeight="1" x14ac:dyDescent="0.25">
      <c r="B117" s="6"/>
      <c r="C117" s="11"/>
      <c r="D117" s="8"/>
      <c r="E117" s="9"/>
      <c r="F117" s="9"/>
      <c r="G117" s="10"/>
    </row>
    <row r="118" spans="2:7" ht="17.100000000000001" customHeight="1" x14ac:dyDescent="0.25">
      <c r="B118" s="6"/>
      <c r="C118" s="11"/>
      <c r="D118" s="8"/>
      <c r="E118" s="9"/>
      <c r="F118" s="9"/>
      <c r="G118" s="10"/>
    </row>
    <row r="119" spans="2:7" ht="17.100000000000001" customHeight="1" x14ac:dyDescent="0.25">
      <c r="B119" s="6"/>
      <c r="C119" s="11"/>
      <c r="D119" s="8"/>
      <c r="E119" s="9"/>
      <c r="F119" s="9"/>
      <c r="G119" s="10"/>
    </row>
    <row r="120" spans="2:7" ht="17.100000000000001" customHeight="1" x14ac:dyDescent="0.25">
      <c r="B120" s="6"/>
      <c r="C120" s="11"/>
      <c r="D120" s="8"/>
      <c r="E120" s="9"/>
      <c r="F120" s="9"/>
      <c r="G120" s="10"/>
    </row>
    <row r="121" spans="2:7" ht="17.100000000000001" customHeight="1" x14ac:dyDescent="0.25">
      <c r="B121" s="6"/>
      <c r="C121" s="11"/>
      <c r="D121" s="8"/>
      <c r="E121" s="9"/>
      <c r="F121" s="9"/>
      <c r="G121" s="10"/>
    </row>
    <row r="122" spans="2:7" ht="17.100000000000001" customHeight="1" x14ac:dyDescent="0.25">
      <c r="B122" s="6"/>
      <c r="C122" s="11"/>
      <c r="D122" s="8"/>
      <c r="E122" s="9"/>
      <c r="F122" s="9"/>
      <c r="G122" s="10"/>
    </row>
    <row r="123" spans="2:7" ht="17.100000000000001" customHeight="1" x14ac:dyDescent="0.25">
      <c r="B123" s="6"/>
      <c r="C123" s="11"/>
      <c r="D123" s="8"/>
      <c r="E123" s="9"/>
      <c r="F123" s="9"/>
      <c r="G123" s="10"/>
    </row>
    <row r="124" spans="2:7" ht="17.100000000000001" customHeight="1" x14ac:dyDescent="0.25">
      <c r="B124" s="6"/>
      <c r="C124" s="11"/>
      <c r="D124" s="8"/>
      <c r="E124" s="9"/>
      <c r="F124" s="9"/>
      <c r="G124" s="10"/>
    </row>
    <row r="125" spans="2:7" ht="17.100000000000001" customHeight="1" x14ac:dyDescent="0.25">
      <c r="B125" s="6"/>
      <c r="C125" s="11"/>
      <c r="D125" s="8"/>
      <c r="E125" s="9"/>
      <c r="F125" s="9"/>
      <c r="G125" s="10"/>
    </row>
    <row r="127" spans="2:7" ht="21" customHeight="1" x14ac:dyDescent="0.25">
      <c r="B127" s="49" t="s">
        <v>7</v>
      </c>
      <c r="C127" s="50"/>
      <c r="D127" s="50"/>
      <c r="E127" s="50"/>
      <c r="F127" s="50"/>
      <c r="G127" s="15"/>
    </row>
    <row r="128" spans="2:7" ht="29.1" customHeight="1" x14ac:dyDescent="0.25">
      <c r="B128" s="3"/>
      <c r="C128" s="26"/>
      <c r="D128" s="27" t="s">
        <v>19</v>
      </c>
      <c r="E128" s="27" t="s">
        <v>20</v>
      </c>
      <c r="F128" s="27" t="s">
        <v>21</v>
      </c>
      <c r="G128" s="27" t="s">
        <v>22</v>
      </c>
    </row>
    <row r="129" spans="2:7" ht="17.100000000000001" customHeight="1" x14ac:dyDescent="0.25">
      <c r="B129" s="4"/>
      <c r="C129" s="30" t="s">
        <v>32</v>
      </c>
      <c r="D129" s="32">
        <v>36</v>
      </c>
      <c r="E129" s="33">
        <v>24</v>
      </c>
      <c r="F129" s="33">
        <v>24</v>
      </c>
      <c r="G129" s="34">
        <v>24</v>
      </c>
    </row>
    <row r="130" spans="2:7" ht="17.100000000000001" customHeight="1" x14ac:dyDescent="0.25">
      <c r="B130" s="5"/>
      <c r="C130" s="40" t="s">
        <v>33</v>
      </c>
      <c r="D130" s="38">
        <v>114</v>
      </c>
      <c r="E130" s="39">
        <v>76</v>
      </c>
      <c r="F130" s="39">
        <v>76</v>
      </c>
      <c r="G130" s="41">
        <v>100</v>
      </c>
    </row>
    <row r="131" spans="2:7" ht="17.100000000000001" customHeight="1" x14ac:dyDescent="0.25">
      <c r="B131" s="6"/>
      <c r="C131" s="72" t="s">
        <v>18</v>
      </c>
      <c r="D131" s="73">
        <v>150</v>
      </c>
      <c r="E131" s="74">
        <v>100</v>
      </c>
      <c r="F131" s="74">
        <v>100</v>
      </c>
      <c r="G131" s="42"/>
    </row>
    <row r="132" spans="2:7" ht="17.100000000000001" customHeight="1" x14ac:dyDescent="0.25">
      <c r="B132" s="6"/>
      <c r="C132" s="11"/>
      <c r="D132" s="8"/>
      <c r="E132" s="9"/>
      <c r="F132" s="9"/>
      <c r="G132" s="10"/>
    </row>
    <row r="133" spans="2:7" ht="17.100000000000001" customHeight="1" x14ac:dyDescent="0.25">
      <c r="B133" s="6"/>
      <c r="C133" s="11"/>
      <c r="D133" s="8"/>
      <c r="E133" s="9"/>
      <c r="F133" s="9"/>
      <c r="G133" s="10"/>
    </row>
    <row r="134" spans="2:7" ht="17.100000000000001" customHeight="1" x14ac:dyDescent="0.25">
      <c r="B134" s="6"/>
      <c r="C134" s="11"/>
      <c r="D134" s="8"/>
      <c r="E134" s="9"/>
      <c r="F134" s="9"/>
      <c r="G134" s="10"/>
    </row>
    <row r="135" spans="2:7" ht="17.100000000000001" customHeight="1" x14ac:dyDescent="0.25">
      <c r="B135" s="6"/>
      <c r="C135" s="11"/>
      <c r="D135" s="8"/>
      <c r="E135" s="9"/>
      <c r="F135" s="9"/>
      <c r="G135" s="10"/>
    </row>
    <row r="136" spans="2:7" ht="17.100000000000001" customHeight="1" x14ac:dyDescent="0.25">
      <c r="B136" s="6"/>
      <c r="C136" s="11"/>
      <c r="D136" s="8"/>
      <c r="E136" s="9"/>
      <c r="F136" s="9"/>
      <c r="G136" s="10"/>
    </row>
    <row r="137" spans="2:7" ht="17.100000000000001" customHeight="1" x14ac:dyDescent="0.25">
      <c r="B137" s="6"/>
      <c r="C137" s="11"/>
      <c r="D137" s="8"/>
      <c r="E137" s="9"/>
      <c r="F137" s="9"/>
      <c r="G137" s="10"/>
    </row>
    <row r="138" spans="2:7" ht="17.100000000000001" customHeight="1" x14ac:dyDescent="0.25">
      <c r="B138" s="6"/>
      <c r="C138" s="11"/>
      <c r="D138" s="8"/>
      <c r="E138" s="9"/>
      <c r="F138" s="9"/>
      <c r="G138" s="10"/>
    </row>
    <row r="139" spans="2:7" ht="17.100000000000001" customHeight="1" x14ac:dyDescent="0.25">
      <c r="B139" s="6"/>
      <c r="C139" s="11"/>
      <c r="D139" s="8"/>
      <c r="E139" s="9"/>
      <c r="F139" s="9"/>
      <c r="G139" s="10"/>
    </row>
    <row r="140" spans="2:7" ht="17.100000000000001" customHeight="1" x14ac:dyDescent="0.25">
      <c r="B140" s="6"/>
      <c r="C140" s="11"/>
      <c r="D140" s="8"/>
      <c r="E140" s="9"/>
      <c r="F140" s="9"/>
      <c r="G140" s="10"/>
    </row>
    <row r="141" spans="2:7" ht="17.100000000000001" customHeight="1" x14ac:dyDescent="0.25">
      <c r="B141" s="6"/>
      <c r="C141" s="11"/>
      <c r="D141" s="8"/>
      <c r="E141" s="9"/>
      <c r="F141" s="9"/>
      <c r="G141" s="10"/>
    </row>
    <row r="142" spans="2:7" ht="17.100000000000001" customHeight="1" x14ac:dyDescent="0.25">
      <c r="B142" s="6"/>
      <c r="C142" s="11"/>
      <c r="D142" s="8"/>
      <c r="E142" s="9"/>
      <c r="F142" s="9"/>
      <c r="G142" s="10"/>
    </row>
    <row r="143" spans="2:7" ht="17.100000000000001" customHeight="1" x14ac:dyDescent="0.25">
      <c r="B143" s="6"/>
      <c r="C143" s="11"/>
      <c r="D143" s="8"/>
      <c r="E143" s="9"/>
      <c r="F143" s="9"/>
      <c r="G143" s="10"/>
    </row>
    <row r="144" spans="2:7" ht="17.100000000000001" customHeight="1" x14ac:dyDescent="0.25">
      <c r="B144" s="6"/>
      <c r="C144" s="11"/>
      <c r="D144" s="8"/>
      <c r="E144" s="9"/>
      <c r="F144" s="9"/>
      <c r="G144" s="10"/>
    </row>
    <row r="145" spans="2:7" ht="17.100000000000001" customHeight="1" x14ac:dyDescent="0.25">
      <c r="B145" s="6"/>
      <c r="C145" s="11"/>
      <c r="D145" s="8"/>
      <c r="E145" s="9"/>
      <c r="F145" s="9"/>
      <c r="G145" s="10"/>
    </row>
    <row r="146" spans="2:7" ht="17.100000000000001" customHeight="1" x14ac:dyDescent="0.25">
      <c r="B146" s="6"/>
      <c r="C146" s="11"/>
      <c r="D146" s="8"/>
      <c r="E146" s="9"/>
      <c r="F146" s="9"/>
      <c r="G146" s="10"/>
    </row>
    <row r="147" spans="2:7" ht="17.100000000000001" customHeight="1" x14ac:dyDescent="0.25">
      <c r="B147" s="6"/>
      <c r="C147" s="11"/>
      <c r="D147" s="8"/>
      <c r="E147" s="9"/>
      <c r="F147" s="9"/>
      <c r="G147" s="10"/>
    </row>
    <row r="148" spans="2:7" ht="17.100000000000001" customHeight="1" x14ac:dyDescent="0.25">
      <c r="B148" s="6"/>
      <c r="C148" s="11"/>
      <c r="D148" s="8"/>
      <c r="E148" s="9"/>
      <c r="F148" s="9"/>
      <c r="G148" s="10"/>
    </row>
    <row r="150" spans="2:7" ht="21" customHeight="1" x14ac:dyDescent="0.25">
      <c r="B150" s="49" t="s">
        <v>8</v>
      </c>
      <c r="C150" s="50"/>
      <c r="D150" s="50"/>
      <c r="E150" s="50"/>
      <c r="F150" s="50"/>
      <c r="G150" s="15"/>
    </row>
    <row r="151" spans="2:7" ht="29.1" customHeight="1" x14ac:dyDescent="0.25">
      <c r="B151" s="3"/>
      <c r="C151" s="26"/>
      <c r="D151" s="27" t="s">
        <v>19</v>
      </c>
      <c r="E151" s="27" t="s">
        <v>20</v>
      </c>
      <c r="F151" s="27" t="s">
        <v>21</v>
      </c>
      <c r="G151" s="27" t="s">
        <v>22</v>
      </c>
    </row>
    <row r="152" spans="2:7" ht="17.100000000000001" customHeight="1" x14ac:dyDescent="0.25">
      <c r="B152" s="4"/>
      <c r="C152" s="75" t="s">
        <v>28</v>
      </c>
      <c r="D152" s="32">
        <v>21</v>
      </c>
      <c r="E152" s="33">
        <v>14.000000000000002</v>
      </c>
      <c r="F152" s="33">
        <v>14.285714285714285</v>
      </c>
      <c r="G152" s="34">
        <v>14.285714285714285</v>
      </c>
    </row>
    <row r="153" spans="2:7" ht="17.100000000000001" customHeight="1" x14ac:dyDescent="0.25">
      <c r="B153" s="5"/>
      <c r="C153" s="72" t="s">
        <v>29</v>
      </c>
      <c r="D153" s="38">
        <v>129</v>
      </c>
      <c r="E153" s="39">
        <f>D153/150*100</f>
        <v>86</v>
      </c>
      <c r="F153" s="39">
        <f>E153</f>
        <v>86</v>
      </c>
      <c r="G153" s="41">
        <v>100</v>
      </c>
    </row>
    <row r="154" spans="2:7" ht="17.100000000000001" customHeight="1" x14ac:dyDescent="0.25">
      <c r="B154" s="5"/>
      <c r="C154" s="80" t="s">
        <v>18</v>
      </c>
      <c r="D154" s="38">
        <v>150</v>
      </c>
      <c r="E154" s="39">
        <v>100</v>
      </c>
      <c r="F154" s="39">
        <v>100</v>
      </c>
      <c r="G154" s="95"/>
    </row>
    <row r="155" spans="2:7" ht="17.100000000000001" customHeight="1" x14ac:dyDescent="0.25">
      <c r="B155" s="6"/>
      <c r="C155" s="11"/>
      <c r="D155" s="8"/>
      <c r="E155" s="9"/>
      <c r="F155" s="9"/>
      <c r="G155" s="10"/>
    </row>
    <row r="156" spans="2:7" ht="17.100000000000001" customHeight="1" x14ac:dyDescent="0.25">
      <c r="B156" s="6"/>
      <c r="C156" s="11"/>
      <c r="D156" s="8"/>
      <c r="E156" s="9"/>
      <c r="F156" s="9"/>
      <c r="G156" s="10"/>
    </row>
    <row r="157" spans="2:7" ht="17.100000000000001" customHeight="1" x14ac:dyDescent="0.25">
      <c r="B157" s="6"/>
      <c r="C157" s="11"/>
      <c r="D157" s="8"/>
      <c r="E157" s="9"/>
      <c r="F157" s="9"/>
      <c r="G157" s="10"/>
    </row>
    <row r="158" spans="2:7" ht="17.100000000000001" customHeight="1" x14ac:dyDescent="0.25">
      <c r="B158" s="6"/>
      <c r="C158" s="11"/>
      <c r="D158" s="8"/>
      <c r="E158" s="9"/>
      <c r="F158" s="9"/>
      <c r="G158" s="10"/>
    </row>
    <row r="159" spans="2:7" ht="17.100000000000001" customHeight="1" x14ac:dyDescent="0.25">
      <c r="B159" s="6"/>
      <c r="C159" s="11"/>
      <c r="D159" s="8"/>
      <c r="E159" s="9"/>
      <c r="F159" s="9"/>
      <c r="G159" s="10"/>
    </row>
    <row r="160" spans="2:7" ht="17.100000000000001" customHeight="1" x14ac:dyDescent="0.25">
      <c r="B160" s="6"/>
      <c r="C160" s="11"/>
      <c r="D160" s="8"/>
      <c r="E160" s="9"/>
      <c r="F160" s="9"/>
      <c r="G160" s="10"/>
    </row>
    <row r="161" spans="2:7" ht="17.100000000000001" customHeight="1" x14ac:dyDescent="0.25">
      <c r="B161" s="6"/>
      <c r="C161" s="11"/>
      <c r="D161" s="8"/>
      <c r="E161" s="9"/>
      <c r="F161" s="9"/>
      <c r="G161" s="10"/>
    </row>
    <row r="162" spans="2:7" ht="17.100000000000001" customHeight="1" x14ac:dyDescent="0.25">
      <c r="B162" s="6"/>
      <c r="C162" s="11"/>
      <c r="D162" s="8"/>
      <c r="E162" s="9"/>
      <c r="F162" s="9"/>
      <c r="G162" s="10"/>
    </row>
    <row r="163" spans="2:7" ht="17.100000000000001" customHeight="1" x14ac:dyDescent="0.25">
      <c r="B163" s="6"/>
      <c r="C163" s="11"/>
      <c r="D163" s="8"/>
      <c r="E163" s="9"/>
      <c r="F163" s="9"/>
      <c r="G163" s="10"/>
    </row>
    <row r="164" spans="2:7" ht="17.100000000000001" customHeight="1" x14ac:dyDescent="0.25">
      <c r="B164" s="6"/>
      <c r="C164" s="11"/>
      <c r="D164" s="8"/>
      <c r="E164" s="9"/>
      <c r="F164" s="9"/>
      <c r="G164" s="10"/>
    </row>
    <row r="165" spans="2:7" ht="17.100000000000001" customHeight="1" x14ac:dyDescent="0.25">
      <c r="B165" s="6"/>
      <c r="C165" s="11"/>
      <c r="D165" s="8"/>
      <c r="E165" s="9"/>
      <c r="F165" s="9"/>
      <c r="G165" s="10"/>
    </row>
    <row r="166" spans="2:7" ht="17.100000000000001" customHeight="1" x14ac:dyDescent="0.25">
      <c r="B166" s="6"/>
      <c r="C166" s="11"/>
      <c r="D166" s="8"/>
      <c r="E166" s="9"/>
      <c r="F166" s="9"/>
      <c r="G166" s="10"/>
    </row>
    <row r="167" spans="2:7" ht="17.100000000000001" customHeight="1" x14ac:dyDescent="0.25">
      <c r="B167" s="6"/>
      <c r="C167" s="11"/>
      <c r="D167" s="8"/>
      <c r="E167" s="9"/>
      <c r="F167" s="9"/>
      <c r="G167" s="10"/>
    </row>
    <row r="168" spans="2:7" ht="17.100000000000001" customHeight="1" x14ac:dyDescent="0.25">
      <c r="B168" s="6"/>
      <c r="C168" s="11"/>
      <c r="D168" s="8"/>
      <c r="E168" s="9"/>
      <c r="F168" s="9"/>
      <c r="G168" s="10"/>
    </row>
    <row r="169" spans="2:7" ht="17.100000000000001" customHeight="1" x14ac:dyDescent="0.25">
      <c r="B169" s="6"/>
      <c r="C169" s="11"/>
      <c r="D169" s="8"/>
      <c r="E169" s="9"/>
      <c r="F169" s="9"/>
      <c r="G169" s="10"/>
    </row>
    <row r="170" spans="2:7" ht="17.100000000000001" customHeight="1" x14ac:dyDescent="0.25">
      <c r="B170" s="6"/>
      <c r="C170" s="11"/>
      <c r="D170" s="8"/>
      <c r="E170" s="9"/>
      <c r="F170" s="9"/>
      <c r="G170" s="10"/>
    </row>
    <row r="171" spans="2:7" ht="17.100000000000001" customHeight="1" x14ac:dyDescent="0.25">
      <c r="B171" s="6"/>
      <c r="C171" s="11"/>
      <c r="D171" s="8"/>
      <c r="E171" s="9"/>
      <c r="F171" s="9"/>
      <c r="G171" s="10"/>
    </row>
    <row r="173" spans="2:7" ht="21" customHeight="1" x14ac:dyDescent="0.25">
      <c r="B173" s="49" t="s">
        <v>9</v>
      </c>
      <c r="C173" s="50"/>
      <c r="D173" s="50"/>
      <c r="E173" s="50"/>
      <c r="F173" s="50"/>
      <c r="G173" s="15"/>
    </row>
    <row r="174" spans="2:7" ht="29.1" customHeight="1" x14ac:dyDescent="0.25">
      <c r="B174" s="3"/>
      <c r="C174" s="26"/>
      <c r="D174" s="27" t="s">
        <v>19</v>
      </c>
      <c r="E174" s="27" t="s">
        <v>20</v>
      </c>
      <c r="F174" s="27" t="s">
        <v>21</v>
      </c>
      <c r="G174" s="27" t="s">
        <v>22</v>
      </c>
    </row>
    <row r="175" spans="2:7" ht="17.100000000000001" customHeight="1" x14ac:dyDescent="0.25">
      <c r="B175" s="4"/>
      <c r="C175" s="30" t="s">
        <v>34</v>
      </c>
      <c r="D175" s="32">
        <v>15</v>
      </c>
      <c r="E175" s="33">
        <v>10</v>
      </c>
      <c r="F175" s="33">
        <v>10</v>
      </c>
      <c r="G175" s="34">
        <v>10</v>
      </c>
    </row>
    <row r="176" spans="2:7" ht="17.100000000000001" customHeight="1" x14ac:dyDescent="0.25">
      <c r="B176" s="5"/>
      <c r="C176" s="40" t="s">
        <v>35</v>
      </c>
      <c r="D176" s="38">
        <v>30</v>
      </c>
      <c r="E176" s="39">
        <v>20</v>
      </c>
      <c r="F176" s="39">
        <v>20</v>
      </c>
      <c r="G176" s="41">
        <v>30</v>
      </c>
    </row>
    <row r="177" spans="2:7" ht="17.100000000000001" customHeight="1" x14ac:dyDescent="0.25">
      <c r="B177" s="5"/>
      <c r="C177" s="40" t="s">
        <v>36</v>
      </c>
      <c r="D177" s="38">
        <v>57</v>
      </c>
      <c r="E177" s="39">
        <v>38</v>
      </c>
      <c r="F177" s="39">
        <v>38</v>
      </c>
      <c r="G177" s="41">
        <v>68</v>
      </c>
    </row>
    <row r="178" spans="2:7" ht="17.100000000000001" customHeight="1" x14ac:dyDescent="0.25">
      <c r="B178" s="5"/>
      <c r="C178" s="40" t="s">
        <v>37</v>
      </c>
      <c r="D178" s="38">
        <v>48</v>
      </c>
      <c r="E178" s="39">
        <v>32</v>
      </c>
      <c r="F178" s="39">
        <v>32</v>
      </c>
      <c r="G178" s="41">
        <v>100</v>
      </c>
    </row>
    <row r="179" spans="2:7" ht="17.100000000000001" customHeight="1" x14ac:dyDescent="0.25">
      <c r="B179" s="6"/>
      <c r="C179" s="72" t="s">
        <v>18</v>
      </c>
      <c r="D179" s="73">
        <v>150</v>
      </c>
      <c r="E179" s="74">
        <v>100</v>
      </c>
      <c r="F179" s="74">
        <v>100</v>
      </c>
      <c r="G179" s="42"/>
    </row>
    <row r="180" spans="2:7" ht="17.100000000000001" customHeight="1" x14ac:dyDescent="0.25">
      <c r="B180" s="6"/>
      <c r="C180" s="11"/>
      <c r="D180" s="8"/>
      <c r="E180" s="9"/>
      <c r="F180" s="9"/>
      <c r="G180" s="10"/>
    </row>
    <row r="181" spans="2:7" ht="17.100000000000001" customHeight="1" x14ac:dyDescent="0.25">
      <c r="B181" s="6"/>
      <c r="C181" s="11"/>
      <c r="D181" s="8"/>
      <c r="E181" s="9"/>
      <c r="F181" s="9"/>
      <c r="G181" s="10"/>
    </row>
    <row r="182" spans="2:7" ht="17.100000000000001" customHeight="1" x14ac:dyDescent="0.25">
      <c r="B182" s="6"/>
      <c r="C182" s="11"/>
      <c r="D182" s="8"/>
      <c r="E182" s="9"/>
      <c r="F182" s="9"/>
      <c r="G182" s="10"/>
    </row>
    <row r="183" spans="2:7" ht="17.100000000000001" customHeight="1" x14ac:dyDescent="0.25">
      <c r="B183" s="6"/>
      <c r="C183" s="11"/>
      <c r="D183" s="8"/>
      <c r="E183" s="9"/>
      <c r="F183" s="9"/>
      <c r="G183" s="10"/>
    </row>
    <row r="184" spans="2:7" ht="17.100000000000001" customHeight="1" x14ac:dyDescent="0.25">
      <c r="B184" s="6"/>
      <c r="C184" s="11"/>
      <c r="D184" s="8"/>
      <c r="E184" s="9"/>
      <c r="F184" s="9"/>
      <c r="G184" s="10"/>
    </row>
    <row r="185" spans="2:7" ht="17.100000000000001" customHeight="1" x14ac:dyDescent="0.25">
      <c r="B185" s="6"/>
      <c r="C185" s="11"/>
      <c r="D185" s="8"/>
      <c r="E185" s="9"/>
      <c r="F185" s="9"/>
      <c r="G185" s="10"/>
    </row>
    <row r="186" spans="2:7" ht="17.100000000000001" customHeight="1" x14ac:dyDescent="0.25">
      <c r="B186" s="6"/>
      <c r="C186" s="11"/>
      <c r="D186" s="8"/>
      <c r="E186" s="9"/>
      <c r="F186" s="9"/>
      <c r="G186" s="10"/>
    </row>
    <row r="187" spans="2:7" ht="17.100000000000001" customHeight="1" x14ac:dyDescent="0.25">
      <c r="B187" s="6"/>
      <c r="C187" s="11"/>
      <c r="D187" s="8"/>
      <c r="E187" s="9"/>
      <c r="F187" s="9"/>
      <c r="G187" s="10"/>
    </row>
    <row r="188" spans="2:7" ht="17.100000000000001" customHeight="1" x14ac:dyDescent="0.25">
      <c r="B188" s="6"/>
      <c r="C188" s="11"/>
      <c r="D188" s="8"/>
      <c r="E188" s="9"/>
      <c r="F188" s="9"/>
      <c r="G188" s="10"/>
    </row>
    <row r="189" spans="2:7" ht="17.100000000000001" customHeight="1" x14ac:dyDescent="0.25">
      <c r="B189" s="6"/>
      <c r="C189" s="11"/>
      <c r="D189" s="8"/>
      <c r="E189" s="9"/>
      <c r="F189" s="9"/>
      <c r="G189" s="10"/>
    </row>
    <row r="190" spans="2:7" ht="17.100000000000001" customHeight="1" x14ac:dyDescent="0.25">
      <c r="B190" s="6"/>
      <c r="C190" s="11"/>
      <c r="D190" s="8"/>
      <c r="E190" s="9"/>
      <c r="F190" s="9"/>
      <c r="G190" s="10"/>
    </row>
    <row r="191" spans="2:7" ht="17.100000000000001" customHeight="1" x14ac:dyDescent="0.25">
      <c r="B191" s="6"/>
      <c r="C191" s="11"/>
      <c r="D191" s="8"/>
      <c r="E191" s="9"/>
      <c r="F191" s="9"/>
      <c r="G191" s="10"/>
    </row>
    <row r="192" spans="2:7" ht="17.100000000000001" customHeight="1" x14ac:dyDescent="0.25">
      <c r="B192" s="6"/>
      <c r="C192" s="11"/>
      <c r="D192" s="8"/>
      <c r="E192" s="9"/>
      <c r="F192" s="9"/>
      <c r="G192" s="10"/>
    </row>
    <row r="193" spans="2:7" ht="17.100000000000001" customHeight="1" x14ac:dyDescent="0.25">
      <c r="B193" s="6"/>
      <c r="C193" s="11"/>
      <c r="D193" s="8"/>
      <c r="E193" s="9"/>
      <c r="F193" s="9"/>
      <c r="G193" s="10"/>
    </row>
    <row r="194" spans="2:7" ht="17.100000000000001" customHeight="1" x14ac:dyDescent="0.25">
      <c r="B194" s="6"/>
      <c r="C194" s="11"/>
      <c r="D194" s="8"/>
      <c r="E194" s="9"/>
      <c r="F194" s="9"/>
      <c r="G194" s="10"/>
    </row>
    <row r="195" spans="2:7" ht="17.100000000000001" customHeight="1" x14ac:dyDescent="0.25">
      <c r="B195" s="6"/>
      <c r="C195" s="11"/>
      <c r="D195" s="8"/>
      <c r="E195" s="9"/>
      <c r="F195" s="9"/>
      <c r="G195" s="10"/>
    </row>
    <row r="196" spans="2:7" ht="17.100000000000001" customHeight="1" x14ac:dyDescent="0.25">
      <c r="B196" s="6"/>
      <c r="C196" s="11"/>
      <c r="D196" s="8"/>
      <c r="E196" s="9"/>
      <c r="F196" s="9"/>
      <c r="G196" s="10"/>
    </row>
    <row r="198" spans="2:7" ht="21" customHeight="1" x14ac:dyDescent="0.25">
      <c r="B198" s="49" t="s">
        <v>10</v>
      </c>
      <c r="C198" s="50"/>
      <c r="D198" s="50"/>
      <c r="E198" s="50"/>
      <c r="F198" s="50"/>
      <c r="G198" s="15"/>
    </row>
    <row r="199" spans="2:7" ht="29.1" customHeight="1" x14ac:dyDescent="0.25">
      <c r="B199" s="3"/>
      <c r="C199" s="26"/>
      <c r="D199" s="27" t="s">
        <v>19</v>
      </c>
      <c r="E199" s="27" t="s">
        <v>20</v>
      </c>
      <c r="F199" s="27" t="s">
        <v>21</v>
      </c>
      <c r="G199" s="27" t="s">
        <v>22</v>
      </c>
    </row>
    <row r="200" spans="2:7" ht="17.100000000000001" customHeight="1" x14ac:dyDescent="0.25">
      <c r="B200" s="4"/>
      <c r="C200" s="75" t="s">
        <v>28</v>
      </c>
      <c r="D200" s="32">
        <v>51</v>
      </c>
      <c r="E200" s="33">
        <v>34</v>
      </c>
      <c r="F200" s="33">
        <v>34</v>
      </c>
      <c r="G200" s="34">
        <v>34</v>
      </c>
    </row>
    <row r="201" spans="2:7" ht="17.100000000000001" customHeight="1" x14ac:dyDescent="0.25">
      <c r="B201" s="5"/>
      <c r="C201" s="72" t="s">
        <v>29</v>
      </c>
      <c r="D201" s="38">
        <v>51</v>
      </c>
      <c r="E201" s="39">
        <v>34</v>
      </c>
      <c r="F201" s="39">
        <v>34</v>
      </c>
      <c r="G201" s="41">
        <v>68</v>
      </c>
    </row>
    <row r="202" spans="2:7" ht="17.100000000000001" customHeight="1" x14ac:dyDescent="0.25">
      <c r="B202" s="5"/>
      <c r="C202" s="40" t="s">
        <v>38</v>
      </c>
      <c r="D202" s="38">
        <v>48</v>
      </c>
      <c r="E202" s="39">
        <v>32</v>
      </c>
      <c r="F202" s="39">
        <v>32</v>
      </c>
      <c r="G202" s="41">
        <v>100</v>
      </c>
    </row>
    <row r="203" spans="2:7" ht="17.100000000000001" customHeight="1" x14ac:dyDescent="0.25">
      <c r="B203" s="6"/>
      <c r="C203" s="72" t="s">
        <v>18</v>
      </c>
      <c r="D203" s="73">
        <v>150</v>
      </c>
      <c r="E203" s="74">
        <v>100</v>
      </c>
      <c r="F203" s="74">
        <v>100</v>
      </c>
      <c r="G203" s="42"/>
    </row>
    <row r="204" spans="2:7" ht="17.100000000000001" customHeight="1" x14ac:dyDescent="0.25">
      <c r="B204" s="6"/>
      <c r="C204" s="11"/>
      <c r="D204" s="8"/>
      <c r="E204" s="9"/>
      <c r="F204" s="9"/>
      <c r="G204" s="10"/>
    </row>
    <row r="205" spans="2:7" ht="17.100000000000001" customHeight="1" x14ac:dyDescent="0.25">
      <c r="B205" s="6"/>
      <c r="C205" s="11"/>
      <c r="D205" s="8"/>
      <c r="E205" s="9"/>
      <c r="F205" s="9"/>
      <c r="G205" s="10"/>
    </row>
    <row r="206" spans="2:7" ht="17.100000000000001" customHeight="1" x14ac:dyDescent="0.25">
      <c r="B206" s="6"/>
      <c r="C206" s="11"/>
      <c r="D206" s="8"/>
      <c r="E206" s="9"/>
      <c r="F206" s="9"/>
      <c r="G206" s="10"/>
    </row>
    <row r="207" spans="2:7" ht="17.100000000000001" customHeight="1" x14ac:dyDescent="0.25">
      <c r="B207" s="6"/>
      <c r="C207" s="11"/>
      <c r="D207" s="8"/>
      <c r="E207" s="9"/>
      <c r="F207" s="9"/>
      <c r="G207" s="10"/>
    </row>
    <row r="208" spans="2:7" ht="17.100000000000001" customHeight="1" x14ac:dyDescent="0.25">
      <c r="B208" s="6"/>
      <c r="C208" s="11"/>
      <c r="D208" s="8"/>
      <c r="E208" s="9"/>
      <c r="F208" s="9"/>
      <c r="G208" s="10"/>
    </row>
    <row r="209" spans="2:7" ht="17.100000000000001" customHeight="1" x14ac:dyDescent="0.25">
      <c r="B209" s="6"/>
      <c r="C209" s="11"/>
      <c r="D209" s="8"/>
      <c r="E209" s="9"/>
      <c r="F209" s="9"/>
      <c r="G209" s="10"/>
    </row>
    <row r="210" spans="2:7" ht="17.100000000000001" customHeight="1" x14ac:dyDescent="0.25">
      <c r="B210" s="6"/>
      <c r="C210" s="11"/>
      <c r="D210" s="8"/>
      <c r="E210" s="9"/>
      <c r="F210" s="9"/>
      <c r="G210" s="10"/>
    </row>
    <row r="211" spans="2:7" ht="17.100000000000001" customHeight="1" x14ac:dyDescent="0.25">
      <c r="B211" s="6"/>
      <c r="C211" s="11"/>
      <c r="D211" s="8"/>
      <c r="E211" s="9"/>
      <c r="F211" s="9"/>
      <c r="G211" s="10"/>
    </row>
    <row r="212" spans="2:7" ht="17.100000000000001" customHeight="1" x14ac:dyDescent="0.25">
      <c r="B212" s="6"/>
      <c r="C212" s="11"/>
      <c r="D212" s="8"/>
      <c r="E212" s="9"/>
      <c r="F212" s="9"/>
      <c r="G212" s="10"/>
    </row>
    <row r="213" spans="2:7" ht="17.100000000000001" customHeight="1" x14ac:dyDescent="0.25">
      <c r="B213" s="6"/>
      <c r="C213" s="11"/>
      <c r="D213" s="8"/>
      <c r="E213" s="9"/>
      <c r="F213" s="9"/>
      <c r="G213" s="10"/>
    </row>
    <row r="214" spans="2:7" ht="17.100000000000001" customHeight="1" x14ac:dyDescent="0.25">
      <c r="B214" s="6"/>
      <c r="C214" s="11"/>
      <c r="D214" s="8"/>
      <c r="E214" s="9"/>
      <c r="F214" s="9"/>
      <c r="G214" s="10"/>
    </row>
    <row r="215" spans="2:7" ht="17.100000000000001" customHeight="1" x14ac:dyDescent="0.25">
      <c r="B215" s="6"/>
      <c r="C215" s="11"/>
      <c r="D215" s="8"/>
      <c r="E215" s="9"/>
      <c r="F215" s="9"/>
      <c r="G215" s="10"/>
    </row>
    <row r="216" spans="2:7" ht="17.100000000000001" customHeight="1" x14ac:dyDescent="0.25">
      <c r="B216" s="6"/>
      <c r="C216" s="11"/>
      <c r="D216" s="8"/>
      <c r="E216" s="9"/>
      <c r="F216" s="9"/>
      <c r="G216" s="10"/>
    </row>
    <row r="217" spans="2:7" ht="17.100000000000001" customHeight="1" x14ac:dyDescent="0.25">
      <c r="B217" s="6"/>
      <c r="C217" s="11"/>
      <c r="D217" s="8"/>
      <c r="E217" s="9"/>
      <c r="F217" s="9"/>
      <c r="G217" s="10"/>
    </row>
    <row r="218" spans="2:7" ht="17.100000000000001" customHeight="1" x14ac:dyDescent="0.25">
      <c r="B218" s="6"/>
      <c r="C218" s="11"/>
      <c r="D218" s="8"/>
      <c r="E218" s="9"/>
      <c r="F218" s="9"/>
      <c r="G218" s="10"/>
    </row>
    <row r="219" spans="2:7" ht="17.100000000000001" customHeight="1" x14ac:dyDescent="0.25">
      <c r="B219" s="6"/>
      <c r="C219" s="11"/>
      <c r="D219" s="8"/>
      <c r="E219" s="9"/>
      <c r="F219" s="9"/>
      <c r="G219" s="10"/>
    </row>
    <row r="220" spans="2:7" ht="17.100000000000001" customHeight="1" x14ac:dyDescent="0.25">
      <c r="B220" s="6"/>
      <c r="C220" s="11"/>
      <c r="D220" s="8"/>
      <c r="E220" s="9"/>
      <c r="F220" s="9"/>
      <c r="G220" s="10"/>
    </row>
    <row r="222" spans="2:7" ht="21" customHeight="1" x14ac:dyDescent="0.25">
      <c r="B222" s="49" t="s">
        <v>11</v>
      </c>
      <c r="C222" s="50"/>
      <c r="D222" s="50"/>
      <c r="E222" s="50"/>
      <c r="F222" s="50"/>
      <c r="G222" s="15"/>
    </row>
    <row r="223" spans="2:7" ht="29.1" customHeight="1" x14ac:dyDescent="0.25">
      <c r="B223" s="3"/>
      <c r="C223" s="26"/>
      <c r="D223" s="27" t="s">
        <v>19</v>
      </c>
      <c r="E223" s="27" t="s">
        <v>20</v>
      </c>
      <c r="F223" s="27" t="s">
        <v>21</v>
      </c>
      <c r="G223" s="27" t="s">
        <v>22</v>
      </c>
    </row>
    <row r="224" spans="2:7" ht="17.100000000000001" customHeight="1" x14ac:dyDescent="0.25">
      <c r="B224" s="4"/>
      <c r="C224" s="75" t="s">
        <v>28</v>
      </c>
      <c r="D224" s="32">
        <v>42</v>
      </c>
      <c r="E224" s="33">
        <v>28.000000000000004</v>
      </c>
      <c r="F224" s="33">
        <v>28.000000000000004</v>
      </c>
      <c r="G224" s="34">
        <v>28.000000000000004</v>
      </c>
    </row>
    <row r="225" spans="2:7" ht="17.100000000000001" customHeight="1" x14ac:dyDescent="0.25">
      <c r="B225" s="5"/>
      <c r="C225" s="72" t="s">
        <v>29</v>
      </c>
      <c r="D225" s="38">
        <v>108</v>
      </c>
      <c r="E225" s="39">
        <v>72</v>
      </c>
      <c r="F225" s="39">
        <v>72</v>
      </c>
      <c r="G225" s="41">
        <v>100</v>
      </c>
    </row>
    <row r="226" spans="2:7" ht="17.100000000000001" customHeight="1" x14ac:dyDescent="0.25">
      <c r="B226" s="6"/>
      <c r="C226" s="72" t="s">
        <v>18</v>
      </c>
      <c r="D226" s="73">
        <v>150</v>
      </c>
      <c r="E226" s="74">
        <v>100</v>
      </c>
      <c r="F226" s="74">
        <v>100</v>
      </c>
      <c r="G226" s="42"/>
    </row>
    <row r="227" spans="2:7" ht="17.100000000000001" customHeight="1" x14ac:dyDescent="0.25">
      <c r="B227" s="6"/>
      <c r="C227" s="11"/>
      <c r="D227" s="8"/>
      <c r="E227" s="9"/>
      <c r="F227" s="9"/>
      <c r="G227" s="10"/>
    </row>
    <row r="228" spans="2:7" ht="17.100000000000001" customHeight="1" x14ac:dyDescent="0.25">
      <c r="B228" s="6"/>
      <c r="C228" s="11"/>
      <c r="D228" s="8"/>
      <c r="E228" s="9"/>
      <c r="F228" s="9"/>
      <c r="G228" s="10"/>
    </row>
    <row r="229" spans="2:7" ht="17.100000000000001" customHeight="1" x14ac:dyDescent="0.25">
      <c r="B229" s="6"/>
      <c r="C229" s="11"/>
      <c r="D229" s="8"/>
      <c r="E229" s="9"/>
      <c r="F229" s="9"/>
      <c r="G229" s="10"/>
    </row>
    <row r="230" spans="2:7" ht="17.100000000000001" customHeight="1" x14ac:dyDescent="0.25">
      <c r="B230" s="6"/>
      <c r="C230" s="11"/>
      <c r="D230" s="8"/>
      <c r="E230" s="9"/>
      <c r="F230" s="9"/>
      <c r="G230" s="10"/>
    </row>
    <row r="231" spans="2:7" ht="17.100000000000001" customHeight="1" x14ac:dyDescent="0.25">
      <c r="B231" s="6"/>
      <c r="C231" s="11"/>
      <c r="D231" s="8"/>
      <c r="E231" s="9"/>
      <c r="F231" s="9"/>
      <c r="G231" s="10"/>
    </row>
    <row r="232" spans="2:7" ht="17.100000000000001" customHeight="1" x14ac:dyDescent="0.25">
      <c r="B232" s="6"/>
      <c r="C232" s="11"/>
      <c r="D232" s="8"/>
      <c r="E232" s="9"/>
      <c r="F232" s="9"/>
      <c r="G232" s="10"/>
    </row>
    <row r="233" spans="2:7" ht="17.100000000000001" customHeight="1" x14ac:dyDescent="0.25">
      <c r="B233" s="6"/>
      <c r="C233" s="11"/>
      <c r="D233" s="8"/>
      <c r="E233" s="9"/>
      <c r="F233" s="9"/>
      <c r="G233" s="10"/>
    </row>
    <row r="234" spans="2:7" ht="17.100000000000001" customHeight="1" x14ac:dyDescent="0.25">
      <c r="B234" s="6"/>
      <c r="C234" s="11"/>
      <c r="D234" s="8"/>
      <c r="E234" s="9"/>
      <c r="F234" s="9"/>
      <c r="G234" s="10"/>
    </row>
    <row r="235" spans="2:7" ht="17.100000000000001" customHeight="1" x14ac:dyDescent="0.25">
      <c r="B235" s="6"/>
      <c r="C235" s="11"/>
      <c r="D235" s="8"/>
      <c r="E235" s="9"/>
      <c r="F235" s="9"/>
      <c r="G235" s="10"/>
    </row>
    <row r="236" spans="2:7" ht="17.100000000000001" customHeight="1" x14ac:dyDescent="0.25">
      <c r="B236" s="6"/>
      <c r="C236" s="11"/>
      <c r="D236" s="8"/>
      <c r="E236" s="9"/>
      <c r="F236" s="9"/>
      <c r="G236" s="10"/>
    </row>
    <row r="237" spans="2:7" ht="17.100000000000001" customHeight="1" x14ac:dyDescent="0.25">
      <c r="B237" s="6"/>
      <c r="C237" s="11"/>
      <c r="D237" s="8"/>
      <c r="E237" s="9"/>
      <c r="F237" s="9"/>
      <c r="G237" s="10"/>
    </row>
    <row r="238" spans="2:7" ht="17.100000000000001" customHeight="1" x14ac:dyDescent="0.25">
      <c r="B238" s="6"/>
      <c r="C238" s="11"/>
      <c r="D238" s="8"/>
      <c r="E238" s="9"/>
      <c r="F238" s="9"/>
      <c r="G238" s="10"/>
    </row>
    <row r="239" spans="2:7" ht="17.100000000000001" customHeight="1" x14ac:dyDescent="0.25">
      <c r="B239" s="6"/>
      <c r="C239" s="11"/>
      <c r="D239" s="8"/>
      <c r="E239" s="9"/>
      <c r="F239" s="9"/>
      <c r="G239" s="10"/>
    </row>
    <row r="240" spans="2:7" ht="17.100000000000001" customHeight="1" x14ac:dyDescent="0.25">
      <c r="B240" s="6"/>
      <c r="C240" s="11"/>
      <c r="D240" s="8"/>
      <c r="E240" s="9"/>
      <c r="F240" s="9"/>
      <c r="G240" s="10"/>
    </row>
    <row r="241" spans="2:7" ht="17.100000000000001" customHeight="1" x14ac:dyDescent="0.25">
      <c r="B241" s="6"/>
      <c r="C241" s="11"/>
      <c r="D241" s="8"/>
      <c r="E241" s="9"/>
      <c r="F241" s="9"/>
      <c r="G241" s="10"/>
    </row>
    <row r="242" spans="2:7" ht="17.100000000000001" customHeight="1" x14ac:dyDescent="0.25">
      <c r="B242" s="6"/>
      <c r="C242" s="11"/>
      <c r="D242" s="8"/>
      <c r="E242" s="9"/>
      <c r="F242" s="9"/>
      <c r="G242" s="10"/>
    </row>
    <row r="243" spans="2:7" ht="17.100000000000001" customHeight="1" x14ac:dyDescent="0.25">
      <c r="B243" s="6"/>
      <c r="C243" s="11"/>
      <c r="D243" s="8"/>
      <c r="E243" s="9"/>
      <c r="F243" s="9"/>
      <c r="G243" s="10"/>
    </row>
    <row r="245" spans="2:7" ht="21" customHeight="1" x14ac:dyDescent="0.25">
      <c r="B245" s="49" t="s">
        <v>12</v>
      </c>
      <c r="C245" s="50"/>
      <c r="D245" s="50"/>
      <c r="E245" s="50"/>
      <c r="F245" s="50"/>
      <c r="G245" s="15"/>
    </row>
    <row r="246" spans="2:7" ht="29.1" customHeight="1" x14ac:dyDescent="0.25">
      <c r="B246" s="3"/>
      <c r="C246" s="26"/>
      <c r="D246" s="27" t="s">
        <v>19</v>
      </c>
      <c r="E246" s="27" t="s">
        <v>20</v>
      </c>
      <c r="F246" s="27" t="s">
        <v>21</v>
      </c>
      <c r="G246" s="27" t="s">
        <v>22</v>
      </c>
    </row>
    <row r="247" spans="2:7" ht="17.100000000000001" customHeight="1" x14ac:dyDescent="0.25">
      <c r="B247" s="4"/>
      <c r="C247" s="30" t="s">
        <v>39</v>
      </c>
      <c r="D247" s="32">
        <v>6</v>
      </c>
      <c r="E247" s="33">
        <v>4</v>
      </c>
      <c r="F247" s="33">
        <v>4</v>
      </c>
      <c r="G247" s="34">
        <v>4</v>
      </c>
    </row>
    <row r="248" spans="2:7" ht="17.100000000000001" customHeight="1" x14ac:dyDescent="0.25">
      <c r="B248" s="5"/>
      <c r="C248" s="40" t="s">
        <v>40</v>
      </c>
      <c r="D248" s="38">
        <v>6</v>
      </c>
      <c r="E248" s="39">
        <v>4</v>
      </c>
      <c r="F248" s="39">
        <v>4</v>
      </c>
      <c r="G248" s="41">
        <v>8</v>
      </c>
    </row>
    <row r="249" spans="2:7" ht="17.100000000000001" customHeight="1" x14ac:dyDescent="0.25">
      <c r="B249" s="5"/>
      <c r="C249" s="40" t="s">
        <v>41</v>
      </c>
      <c r="D249" s="38">
        <v>84</v>
      </c>
      <c r="E249" s="39">
        <v>56.000000000000007</v>
      </c>
      <c r="F249" s="39">
        <v>56.000000000000007</v>
      </c>
      <c r="G249" s="41">
        <v>64</v>
      </c>
    </row>
    <row r="250" spans="2:7" ht="17.100000000000001" customHeight="1" x14ac:dyDescent="0.25">
      <c r="B250" s="5"/>
      <c r="C250" s="40" t="s">
        <v>42</v>
      </c>
      <c r="D250" s="38">
        <v>54</v>
      </c>
      <c r="E250" s="39">
        <v>36</v>
      </c>
      <c r="F250" s="39">
        <v>36</v>
      </c>
      <c r="G250" s="41">
        <v>100</v>
      </c>
    </row>
    <row r="251" spans="2:7" ht="17.100000000000001" customHeight="1" x14ac:dyDescent="0.25">
      <c r="B251" s="6"/>
      <c r="C251" s="72" t="s">
        <v>18</v>
      </c>
      <c r="D251" s="73">
        <v>150</v>
      </c>
      <c r="E251" s="74">
        <v>100</v>
      </c>
      <c r="F251" s="74">
        <v>100</v>
      </c>
      <c r="G251" s="42"/>
    </row>
    <row r="275" spans="2:7" x14ac:dyDescent="0.25">
      <c r="B275" s="12" t="s">
        <v>43</v>
      </c>
    </row>
    <row r="276" spans="2:7" x14ac:dyDescent="0.25">
      <c r="C276" s="14"/>
      <c r="D276" s="81"/>
      <c r="E276" s="81"/>
      <c r="F276" s="81"/>
      <c r="G276" s="81"/>
    </row>
    <row r="277" spans="2:7" ht="31.5" x14ac:dyDescent="0.25">
      <c r="C277" s="82" t="s">
        <v>0</v>
      </c>
      <c r="D277" s="27" t="s">
        <v>19</v>
      </c>
      <c r="E277" s="27" t="s">
        <v>20</v>
      </c>
      <c r="F277" s="27" t="s">
        <v>21</v>
      </c>
      <c r="G277" s="27" t="s">
        <v>22</v>
      </c>
    </row>
    <row r="278" spans="2:7" x14ac:dyDescent="0.25">
      <c r="C278" s="83" t="s">
        <v>45</v>
      </c>
      <c r="D278" s="84">
        <v>119</v>
      </c>
      <c r="E278" s="85">
        <f>D278/150*100</f>
        <v>79.333333333333329</v>
      </c>
      <c r="F278" s="28">
        <f t="shared" ref="F278:F280" si="0">E278</f>
        <v>79.333333333333329</v>
      </c>
      <c r="G278" s="31">
        <f>F278</f>
        <v>79.333333333333329</v>
      </c>
    </row>
    <row r="279" spans="2:7" x14ac:dyDescent="0.25">
      <c r="C279" s="86" t="s">
        <v>47</v>
      </c>
      <c r="D279" s="84">
        <v>21</v>
      </c>
      <c r="E279" s="85">
        <f t="shared" ref="E279:E282" si="1">D279/150*100</f>
        <v>14.000000000000002</v>
      </c>
      <c r="F279" s="28">
        <f t="shared" si="0"/>
        <v>14.000000000000002</v>
      </c>
      <c r="G279" s="79">
        <f>F279+G278</f>
        <v>93.333333333333329</v>
      </c>
    </row>
    <row r="280" spans="2:7" x14ac:dyDescent="0.25">
      <c r="C280" s="13" t="s">
        <v>48</v>
      </c>
      <c r="D280" s="69">
        <v>9</v>
      </c>
      <c r="E280" s="70">
        <f t="shared" si="1"/>
        <v>6</v>
      </c>
      <c r="F280" s="24">
        <f t="shared" si="0"/>
        <v>6</v>
      </c>
      <c r="G280" s="25">
        <f t="shared" ref="G280:G282" si="2">F280+G279</f>
        <v>99.333333333333329</v>
      </c>
    </row>
    <row r="281" spans="2:7" x14ac:dyDescent="0.25">
      <c r="C281" s="87" t="s">
        <v>46</v>
      </c>
      <c r="D281" s="88">
        <v>0</v>
      </c>
      <c r="E281" s="85">
        <f t="shared" si="1"/>
        <v>0</v>
      </c>
      <c r="F281" s="28">
        <f>E281</f>
        <v>0</v>
      </c>
      <c r="G281" s="29">
        <f t="shared" si="2"/>
        <v>99.333333333333329</v>
      </c>
    </row>
    <row r="282" spans="2:7" x14ac:dyDescent="0.25">
      <c r="C282" s="13" t="s">
        <v>37</v>
      </c>
      <c r="D282" s="69">
        <v>18</v>
      </c>
      <c r="E282" s="70">
        <f t="shared" si="1"/>
        <v>12</v>
      </c>
      <c r="F282" s="9">
        <f>E282</f>
        <v>12</v>
      </c>
      <c r="G282" s="25">
        <f t="shared" si="2"/>
        <v>111.33333333333333</v>
      </c>
    </row>
    <row r="283" spans="2:7" x14ac:dyDescent="0.25">
      <c r="C283" s="11" t="s">
        <v>18</v>
      </c>
      <c r="D283" s="8">
        <f>SUM(D278:D282)</f>
        <v>167</v>
      </c>
      <c r="E283" s="9">
        <f>SUM(E278:E282)</f>
        <v>111.33333333333333</v>
      </c>
      <c r="F283" s="9">
        <f>SUM(F278:F282)</f>
        <v>111.33333333333333</v>
      </c>
      <c r="G283" s="10"/>
    </row>
    <row r="284" spans="2:7" x14ac:dyDescent="0.25">
      <c r="C284" s="14"/>
      <c r="D284" s="81"/>
      <c r="E284" s="81"/>
      <c r="F284" s="81"/>
      <c r="G284" s="81"/>
    </row>
    <row r="285" spans="2:7" ht="31.5" x14ac:dyDescent="0.25">
      <c r="C285" s="82" t="s">
        <v>0</v>
      </c>
      <c r="D285" s="27" t="s">
        <v>19</v>
      </c>
      <c r="E285" s="27" t="s">
        <v>20</v>
      </c>
      <c r="F285" s="27" t="s">
        <v>21</v>
      </c>
      <c r="G285" s="27" t="s">
        <v>22</v>
      </c>
    </row>
    <row r="286" spans="2:7" x14ac:dyDescent="0.25">
      <c r="C286" s="83" t="s">
        <v>45</v>
      </c>
      <c r="D286" s="90">
        <v>119</v>
      </c>
      <c r="E286" s="91">
        <f>D286/167*100</f>
        <v>71.257485029940113</v>
      </c>
      <c r="F286" s="39">
        <f t="shared" ref="F286:F288" si="3">E286</f>
        <v>71.257485029940113</v>
      </c>
      <c r="G286" s="34">
        <f>F286</f>
        <v>71.257485029940113</v>
      </c>
    </row>
    <row r="287" spans="2:7" x14ac:dyDescent="0.25">
      <c r="C287" s="86" t="s">
        <v>47</v>
      </c>
      <c r="D287" s="90">
        <v>21</v>
      </c>
      <c r="E287" s="91">
        <f>D287/167*100</f>
        <v>12.574850299401197</v>
      </c>
      <c r="F287" s="39">
        <f t="shared" si="3"/>
        <v>12.574850299401197</v>
      </c>
      <c r="G287" s="41">
        <f>F287+G286</f>
        <v>83.832335329341305</v>
      </c>
    </row>
    <row r="288" spans="2:7" x14ac:dyDescent="0.25">
      <c r="C288" s="86" t="s">
        <v>48</v>
      </c>
      <c r="D288" s="90">
        <v>9</v>
      </c>
      <c r="E288" s="91">
        <f t="shared" ref="E288:E290" si="4">D288/167*100</f>
        <v>5.3892215568862278</v>
      </c>
      <c r="F288" s="39">
        <f t="shared" si="3"/>
        <v>5.3892215568862278</v>
      </c>
      <c r="G288" s="41">
        <f t="shared" ref="G288:G290" si="5">F288+G287</f>
        <v>89.221556886227532</v>
      </c>
    </row>
    <row r="289" spans="2:7" x14ac:dyDescent="0.25">
      <c r="C289" s="86" t="s">
        <v>46</v>
      </c>
      <c r="D289" s="94">
        <v>0</v>
      </c>
      <c r="E289" s="91">
        <f t="shared" si="4"/>
        <v>0</v>
      </c>
      <c r="F289" s="39">
        <f>E289</f>
        <v>0</v>
      </c>
      <c r="G289" s="41">
        <f t="shared" si="5"/>
        <v>89.221556886227532</v>
      </c>
    </row>
    <row r="290" spans="2:7" x14ac:dyDescent="0.25">
      <c r="C290" s="86" t="s">
        <v>37</v>
      </c>
      <c r="D290" s="90">
        <v>18</v>
      </c>
      <c r="E290" s="91">
        <f t="shared" si="4"/>
        <v>10.778443113772456</v>
      </c>
      <c r="F290" s="74">
        <f>E290</f>
        <v>10.778443113772456</v>
      </c>
      <c r="G290" s="41">
        <f t="shared" si="5"/>
        <v>99.999999999999986</v>
      </c>
    </row>
    <row r="291" spans="2:7" x14ac:dyDescent="0.25">
      <c r="C291" s="72" t="s">
        <v>18</v>
      </c>
      <c r="D291" s="73">
        <f>SUM(D286:D290)</f>
        <v>167</v>
      </c>
      <c r="E291" s="74">
        <f>SUM(E286:E290)</f>
        <v>99.999999999999986</v>
      </c>
      <c r="F291" s="74">
        <f>SUM(F286:F290)</f>
        <v>99.999999999999986</v>
      </c>
      <c r="G291" s="42"/>
    </row>
    <row r="298" spans="2:7" x14ac:dyDescent="0.25">
      <c r="B298" s="12" t="s">
        <v>44</v>
      </c>
    </row>
    <row r="299" spans="2:7" ht="31.5" x14ac:dyDescent="0.25">
      <c r="C299" s="67" t="s">
        <v>0</v>
      </c>
      <c r="D299" s="19" t="s">
        <v>19</v>
      </c>
      <c r="E299" s="19" t="s">
        <v>20</v>
      </c>
      <c r="F299" s="19" t="s">
        <v>21</v>
      </c>
      <c r="G299" s="19" t="s">
        <v>22</v>
      </c>
    </row>
    <row r="300" spans="2:7" x14ac:dyDescent="0.25">
      <c r="C300" s="68" t="s">
        <v>49</v>
      </c>
      <c r="D300" s="92">
        <v>21</v>
      </c>
      <c r="E300" s="93">
        <f>D300/150*100</f>
        <v>14.000000000000002</v>
      </c>
      <c r="F300" s="44">
        <f>E300</f>
        <v>14.000000000000002</v>
      </c>
      <c r="G300" s="45">
        <f>F300</f>
        <v>14.000000000000002</v>
      </c>
    </row>
    <row r="301" spans="2:7" x14ac:dyDescent="0.25">
      <c r="C301" s="68" t="s">
        <v>50</v>
      </c>
      <c r="D301" s="92">
        <v>12</v>
      </c>
      <c r="E301" s="93">
        <f t="shared" ref="E301:E303" si="6">D301/150*100</f>
        <v>8</v>
      </c>
      <c r="F301" s="36">
        <f>E301</f>
        <v>8</v>
      </c>
      <c r="G301" s="37">
        <f>F301+G300</f>
        <v>22</v>
      </c>
    </row>
    <row r="302" spans="2:7" x14ac:dyDescent="0.25">
      <c r="C302" s="68" t="s">
        <v>51</v>
      </c>
      <c r="D302" s="92">
        <v>39</v>
      </c>
      <c r="E302" s="93">
        <f t="shared" si="6"/>
        <v>26</v>
      </c>
      <c r="F302" s="36">
        <f t="shared" ref="F302:F303" si="7">E302</f>
        <v>26</v>
      </c>
      <c r="G302" s="37">
        <f t="shared" ref="G302:G303" si="8">F302+G301</f>
        <v>48</v>
      </c>
    </row>
    <row r="303" spans="2:7" x14ac:dyDescent="0.25">
      <c r="C303" s="71" t="s">
        <v>52</v>
      </c>
      <c r="D303" s="92">
        <v>123</v>
      </c>
      <c r="E303" s="93">
        <f t="shared" si="6"/>
        <v>82</v>
      </c>
      <c r="F303" s="36">
        <f t="shared" si="7"/>
        <v>82</v>
      </c>
      <c r="G303" s="37">
        <f t="shared" si="8"/>
        <v>130</v>
      </c>
    </row>
    <row r="304" spans="2:7" x14ac:dyDescent="0.25">
      <c r="C304" s="11" t="s">
        <v>18</v>
      </c>
      <c r="D304" s="46">
        <f>SUM(D300:D303)</f>
        <v>195</v>
      </c>
      <c r="E304" s="47">
        <f>SUM(E300:E303)</f>
        <v>130</v>
      </c>
      <c r="F304" s="47">
        <f>SUM(F300:F303)</f>
        <v>130</v>
      </c>
      <c r="G304" s="48"/>
    </row>
    <row r="305" spans="3:7" x14ac:dyDescent="0.25">
      <c r="E305" s="13"/>
      <c r="F305" s="9"/>
      <c r="G305" s="10"/>
    </row>
    <row r="306" spans="3:7" x14ac:dyDescent="0.25">
      <c r="C306" s="14"/>
      <c r="D306" s="81"/>
      <c r="E306" s="81"/>
      <c r="F306" s="81"/>
      <c r="G306" s="81"/>
    </row>
    <row r="307" spans="3:7" ht="31.5" x14ac:dyDescent="0.25">
      <c r="C307" s="82" t="s">
        <v>0</v>
      </c>
      <c r="D307" s="27" t="s">
        <v>19</v>
      </c>
      <c r="E307" s="27" t="s">
        <v>20</v>
      </c>
      <c r="F307" s="27" t="s">
        <v>21</v>
      </c>
      <c r="G307" s="27" t="s">
        <v>22</v>
      </c>
    </row>
    <row r="308" spans="3:7" x14ac:dyDescent="0.25">
      <c r="C308" s="83" t="s">
        <v>49</v>
      </c>
      <c r="D308" s="90">
        <v>21</v>
      </c>
      <c r="E308" s="91">
        <f>D308/195*100</f>
        <v>10.76923076923077</v>
      </c>
      <c r="F308" s="33">
        <f>E308</f>
        <v>10.76923076923077</v>
      </c>
      <c r="G308" s="34">
        <f>F308</f>
        <v>10.76923076923077</v>
      </c>
    </row>
    <row r="309" spans="3:7" x14ac:dyDescent="0.25">
      <c r="C309" s="83" t="s">
        <v>50</v>
      </c>
      <c r="D309" s="90">
        <v>12</v>
      </c>
      <c r="E309" s="91">
        <f>D309/195*100</f>
        <v>6.1538461538461542</v>
      </c>
      <c r="F309" s="39">
        <f>E309</f>
        <v>6.1538461538461542</v>
      </c>
      <c r="G309" s="41">
        <f>F309+G308</f>
        <v>16.923076923076923</v>
      </c>
    </row>
    <row r="310" spans="3:7" x14ac:dyDescent="0.25">
      <c r="C310" s="83" t="s">
        <v>51</v>
      </c>
      <c r="D310" s="90">
        <v>39</v>
      </c>
      <c r="E310" s="91">
        <f>D310/195*100</f>
        <v>20</v>
      </c>
      <c r="F310" s="39">
        <f t="shared" ref="F310:F311" si="9">E310</f>
        <v>20</v>
      </c>
      <c r="G310" s="41">
        <f t="shared" ref="G310:G311" si="10">F310+G309</f>
        <v>36.92307692307692</v>
      </c>
    </row>
    <row r="311" spans="3:7" x14ac:dyDescent="0.25">
      <c r="C311" s="89" t="s">
        <v>52</v>
      </c>
      <c r="D311" s="90">
        <v>123</v>
      </c>
      <c r="E311" s="91">
        <f>D311/195*100</f>
        <v>63.076923076923073</v>
      </c>
      <c r="F311" s="39">
        <f t="shared" si="9"/>
        <v>63.076923076923073</v>
      </c>
      <c r="G311" s="41">
        <f t="shared" si="10"/>
        <v>100</v>
      </c>
    </row>
    <row r="312" spans="3:7" x14ac:dyDescent="0.25">
      <c r="C312" s="72" t="s">
        <v>18</v>
      </c>
      <c r="D312" s="73">
        <f>SUM(D308:D311)</f>
        <v>195</v>
      </c>
      <c r="E312" s="74">
        <f>SUM(E308:E311)</f>
        <v>100</v>
      </c>
      <c r="F312" s="74">
        <f>SUM(F308:F311)</f>
        <v>100</v>
      </c>
      <c r="G312" s="42"/>
    </row>
  </sheetData>
  <mergeCells count="15">
    <mergeCell ref="B245:G245"/>
    <mergeCell ref="B222:G222"/>
    <mergeCell ref="B173:G173"/>
    <mergeCell ref="B198:G198"/>
    <mergeCell ref="B150:G150"/>
    <mergeCell ref="B3:N3"/>
    <mergeCell ref="B4:C4"/>
    <mergeCell ref="B5:B6"/>
    <mergeCell ref="B104:G104"/>
    <mergeCell ref="B127:G127"/>
    <mergeCell ref="B62:G62"/>
    <mergeCell ref="B83:G83"/>
    <mergeCell ref="B7:C7"/>
    <mergeCell ref="B12:G12"/>
    <mergeCell ref="B39:G3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2023-06-20T16:31:15Z</dcterms:modified>
</cp:coreProperties>
</file>