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ramodi +94 76 454 7241\"/>
    </mc:Choice>
  </mc:AlternateContent>
  <xr:revisionPtr revIDLastSave="0" documentId="13_ncr:1_{9EC81E85-1863-4DA2-A6CF-9B3F4402AB78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G34" i="1" l="1"/>
  <c r="G35" i="1" s="1"/>
  <c r="G33" i="1"/>
  <c r="F33" i="1"/>
  <c r="F34" i="1"/>
  <c r="F35" i="1"/>
  <c r="D36" i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09" i="1"/>
  <c r="F409" i="1" s="1"/>
  <c r="E408" i="1"/>
  <c r="F408" i="1" s="1"/>
  <c r="E407" i="1"/>
  <c r="F407" i="1" s="1"/>
  <c r="E406" i="1"/>
  <c r="F406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205" i="1"/>
  <c r="F205" i="1" s="1"/>
  <c r="E206" i="1"/>
  <c r="F206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79" i="1"/>
  <c r="F179" i="1" s="1"/>
  <c r="E178" i="1"/>
  <c r="F178" i="1" s="1"/>
  <c r="E177" i="1"/>
  <c r="F177" i="1" s="1"/>
  <c r="F20" i="2"/>
  <c r="G20" i="2" s="1"/>
  <c r="F21" i="2"/>
  <c r="G21" i="2"/>
  <c r="F22" i="2"/>
  <c r="G22" i="2"/>
  <c r="F19" i="2"/>
  <c r="G19" i="2" s="1"/>
  <c r="F18" i="2"/>
  <c r="G18" i="2" s="1"/>
  <c r="F17" i="2"/>
  <c r="G17" i="2" s="1"/>
  <c r="E155" i="1"/>
  <c r="F155" i="1" s="1"/>
  <c r="E156" i="1"/>
  <c r="F156" i="1" s="1"/>
  <c r="E157" i="1"/>
  <c r="F157" i="1" s="1"/>
  <c r="E158" i="1"/>
  <c r="F158" i="1" s="1"/>
  <c r="E154" i="1"/>
  <c r="F154" i="1" s="1"/>
  <c r="E113" i="1"/>
  <c r="F113" i="1" s="1"/>
  <c r="E116" i="1"/>
  <c r="F116" i="1" s="1"/>
  <c r="E115" i="1"/>
  <c r="F115" i="1" s="1"/>
  <c r="E114" i="1"/>
  <c r="F114" i="1" s="1"/>
  <c r="E508" i="1"/>
  <c r="F508" i="1" s="1"/>
  <c r="E509" i="1"/>
  <c r="F509" i="1" s="1"/>
  <c r="E507" i="1"/>
  <c r="F507" i="1" s="1"/>
  <c r="E506" i="1"/>
  <c r="F506" i="1" s="1"/>
  <c r="G506" i="1" s="1"/>
  <c r="E477" i="1"/>
  <c r="F477" i="1" s="1"/>
  <c r="E476" i="1"/>
  <c r="F476" i="1" s="1"/>
  <c r="G476" i="1" s="1"/>
  <c r="E380" i="1"/>
  <c r="F380" i="1" s="1"/>
  <c r="E379" i="1"/>
  <c r="F379" i="1" s="1"/>
  <c r="E378" i="1"/>
  <c r="F378" i="1" s="1"/>
  <c r="G378" i="1" s="1"/>
  <c r="E360" i="1"/>
  <c r="F360" i="1" s="1"/>
  <c r="E359" i="1"/>
  <c r="F359" i="1" s="1"/>
  <c r="E358" i="1"/>
  <c r="F358" i="1" s="1"/>
  <c r="G358" i="1" s="1"/>
  <c r="E306" i="1"/>
  <c r="F306" i="1" s="1"/>
  <c r="E305" i="1"/>
  <c r="F305" i="1" s="1"/>
  <c r="E304" i="1"/>
  <c r="F304" i="1" s="1"/>
  <c r="G304" i="1" s="1"/>
  <c r="E286" i="1"/>
  <c r="F286" i="1" s="1"/>
  <c r="E285" i="1"/>
  <c r="F285" i="1" s="1"/>
  <c r="G285" i="1" s="1"/>
  <c r="E266" i="1"/>
  <c r="F266" i="1" s="1"/>
  <c r="E267" i="1"/>
  <c r="F267" i="1" s="1"/>
  <c r="E265" i="1"/>
  <c r="F265" i="1" s="1"/>
  <c r="E264" i="1"/>
  <c r="F264" i="1" s="1"/>
  <c r="G264" i="1" s="1"/>
  <c r="E246" i="1"/>
  <c r="F246" i="1" s="1"/>
  <c r="E245" i="1"/>
  <c r="F245" i="1" s="1"/>
  <c r="G245" i="1" s="1"/>
  <c r="E227" i="1"/>
  <c r="F227" i="1" s="1"/>
  <c r="E226" i="1"/>
  <c r="F226" i="1" s="1"/>
  <c r="G226" i="1" s="1"/>
  <c r="E136" i="1"/>
  <c r="F136" i="1" s="1"/>
  <c r="E135" i="1"/>
  <c r="F135" i="1" s="1"/>
  <c r="E134" i="1"/>
  <c r="F134" i="1" s="1"/>
  <c r="G134" i="1" s="1"/>
  <c r="E96" i="1"/>
  <c r="F96" i="1" s="1"/>
  <c r="E95" i="1"/>
  <c r="F95" i="1" s="1"/>
  <c r="G95" i="1" s="1"/>
  <c r="E75" i="1"/>
  <c r="F75" i="1" s="1"/>
  <c r="E76" i="1"/>
  <c r="F76" i="1" s="1"/>
  <c r="E77" i="1"/>
  <c r="F77" i="1" s="1"/>
  <c r="E74" i="1"/>
  <c r="F74" i="1" s="1"/>
  <c r="E73" i="1"/>
  <c r="F73" i="1" s="1"/>
  <c r="G73" i="1" s="1"/>
  <c r="E54" i="1"/>
  <c r="F54" i="1" s="1"/>
  <c r="E53" i="1"/>
  <c r="F53" i="1" s="1"/>
  <c r="G53" i="1" s="1"/>
  <c r="E35" i="1"/>
  <c r="E34" i="1"/>
  <c r="E33" i="1"/>
  <c r="E32" i="1"/>
  <c r="F32" i="1" s="1"/>
  <c r="G32" i="1" s="1"/>
  <c r="E9" i="1"/>
  <c r="E10" i="1"/>
  <c r="E11" i="1"/>
  <c r="E12" i="1"/>
  <c r="E8" i="1"/>
  <c r="F8" i="1" s="1"/>
  <c r="G8" i="1" s="1"/>
  <c r="G9" i="1" s="1"/>
  <c r="G10" i="1" s="1"/>
  <c r="G11" i="1" s="1"/>
  <c r="G12" i="1" s="1"/>
  <c r="G379" i="1" l="1"/>
  <c r="G380" i="1" s="1"/>
  <c r="G74" i="1"/>
  <c r="G75" i="1" s="1"/>
  <c r="G76" i="1" s="1"/>
  <c r="G77" i="1" s="1"/>
  <c r="G135" i="1"/>
  <c r="G136" i="1" s="1"/>
  <c r="G359" i="1"/>
  <c r="G360" i="1" s="1"/>
  <c r="G54" i="1"/>
  <c r="G507" i="1"/>
  <c r="G508" i="1" s="1"/>
  <c r="G509" i="1" s="1"/>
  <c r="G477" i="1"/>
  <c r="G305" i="1"/>
  <c r="G306" i="1" s="1"/>
  <c r="G286" i="1"/>
  <c r="G265" i="1"/>
  <c r="G266" i="1" s="1"/>
  <c r="G267" i="1" s="1"/>
  <c r="G246" i="1"/>
  <c r="G227" i="1"/>
  <c r="G96" i="1"/>
</calcChain>
</file>

<file path=xl/sharedStrings.xml><?xml version="1.0" encoding="utf-8"?>
<sst xmlns="http://schemas.openxmlformats.org/spreadsheetml/2006/main" count="230" uniqueCount="86">
  <si>
    <t>1. ඔබ පදිංචි පළාත</t>
  </si>
  <si>
    <t>2. වයස</t>
  </si>
  <si>
    <t>3. ස්ත්‍රී පුරුෂ භාවය</t>
  </si>
  <si>
    <t>4.අධ්‍යාපන මට්ටම</t>
  </si>
  <si>
    <t>5.ඔබ නව මාධ්‍ය පරිහරණය කරන්නේ ද?</t>
  </si>
  <si>
    <t>7.2022 ගෝඨාගෝගම ගෝල්ෆේස් අරගලයේ දී විවිධ පුද්ගලයන් පිළිබද සමාජ මාධ්‍ය තුළ පළකර තිබූ මත වාද පිළිබඳ ඔබ උනන්දුවක් දැක්වූවා ?</t>
  </si>
  <si>
    <t>11.ඔබ මෙම Page කලින් like කර තිබුනාද?</t>
  </si>
  <si>
    <t>12. නැතිනම් ඔබ අරගලය පිළිබඳ තොරතුරු දැනගැනීමටම  Like කළාද?</t>
  </si>
  <si>
    <t>13.ඔබට අරගලයේදී පුද්ගලයන් පිළිබඳ මතවාද ගොඩනඟා ගැනීමට සමාජ මාධ්‍ය බලපෑමක් තිබුණාද?</t>
  </si>
  <si>
    <t>14.අරගලයේ දී විවිධ පුද්ගලයන් හැඳින්වීමට භාවිතා කළ මයිනා, කපුටා හා නන්දේ යන අනුවර්ථ නාම ඔබ  සමාජ මාධ්‍ය තුළ භාවිතා කළාද ?</t>
  </si>
  <si>
    <t>15. අරගලය පිළිබඳ  විවිධ පුද්ගලයන් ඉදිරිපත් කළ  Post, Memes, සංවේදී දර්ශන, රූපරාමු, සාකච්ඡා ආදිය සමාජ මාධ්‍ය තුළින් විශාල වශයෙන් මතවාද ඇති කිරීමට ඉදිරිපත් කළ බවට ඔබ,</t>
  </si>
  <si>
    <t>17. අරගලයේදී දේශපාලන පක්ෂ හෝ විවිධ පුද්ගලයන් විසින් භාවිතා කරනු ලබන ප්‍රචාරණ උපක්‍රම කෙරෙහි සැලකිලිමත් ද?</t>
  </si>
  <si>
    <t>18. අරගලයේදී නව මාධ්‍ය මඟින් පළ කරන මතවාදයන් පුද්ගල ප්‍රතිරූප ගොඩනැගීම කෙරෙහි බලපානවා යැයි ඔබ සිතන්නේද?</t>
  </si>
  <si>
    <t>22. ඔබ අරගලයේදී විවිධ පුද්ගලයින් පිළිබද සමාජ මාධ්‍යයේ ඉදිරිපත් කර තිබූ තොරතුරු සදහා ප්‍රතිපෝෂණ (Comment, Like, Share) ලබාදී තිබේද?</t>
  </si>
  <si>
    <t>24. අරගලයේදී කපුටු කාක් කාක්, බැසිල් බැසිල් , නාකි මයිනා හා නන්දේ යන අන්වර්ථ නාම ඔස්සේ පුද්ගල ප්‍රතිරූපයට සිදුකළ බලපෑම අතිවිශාලය'' මෙයට ඔබ,</t>
  </si>
  <si>
    <t>Frequency Table</t>
  </si>
  <si>
    <t>අ.පො.ස උ/පෙළ සමත්</t>
  </si>
  <si>
    <t>අ.පො.ස සා/පෙළ සමත්</t>
  </si>
  <si>
    <t>උපාධි අපේක්ෂක</t>
  </si>
  <si>
    <t>උපාධිධාරී</t>
  </si>
  <si>
    <t>ඩිප්ලෝමාධාරී</t>
  </si>
  <si>
    <t>ixLHd;h</t>
  </si>
  <si>
    <t>m%;sY;h</t>
  </si>
  <si>
    <t>j&lt;x.= m%;sY;h</t>
  </si>
  <si>
    <t>iuqÉÑ; m%;sY;h</t>
  </si>
  <si>
    <t>tl;=j</t>
  </si>
  <si>
    <t>15g wv</t>
  </si>
  <si>
    <t>m%d:ñl wOHdmkh</t>
  </si>
  <si>
    <t>f*ianqla</t>
  </si>
  <si>
    <t>hQ gqhqí</t>
  </si>
  <si>
    <t>fjí wvú</t>
  </si>
  <si>
    <t>fjk;a</t>
  </si>
  <si>
    <t>ála fgdla</t>
  </si>
  <si>
    <t>by; ish,a,u</t>
  </si>
  <si>
    <t>Tõ</t>
  </si>
  <si>
    <t>ke;</t>
  </si>
  <si>
    <t>;rula ÿrg</t>
  </si>
  <si>
    <t>os,dka fiakdkdhl</t>
  </si>
  <si>
    <t>/Ügd</t>
  </si>
  <si>
    <t>fldaKdr</t>
  </si>
  <si>
    <t>me;=ï l¾k,a</t>
  </si>
  <si>
    <t>wkqreoaO nxvdr</t>
  </si>
  <si>
    <t>fudaáfõYka wmamÉÑ</t>
  </si>
  <si>
    <t>f*ianqla fmdaiaÜ</t>
  </si>
  <si>
    <t>óïia</t>
  </si>
  <si>
    <t>ùäfhda o¾Yk</t>
  </si>
  <si>
    <t>PdhdrEm</t>
  </si>
  <si>
    <t>ixialrKh fkdl, ixfõ§ o¾Yk</t>
  </si>
  <si>
    <t>wr.,h page</t>
  </si>
  <si>
    <t>wr., l%shdldÍkag</t>
  </si>
  <si>
    <t>f.daGdNh rdcmlaI m%uqL rdcmlaIjrekag</t>
  </si>
  <si>
    <t>meje;s rcfha wud;H uKav,h flfrys</t>
  </si>
  <si>
    <t>kj ckm;s rks,a úl%uisxy flfrys</t>
  </si>
  <si>
    <t>wmydi lsÍu</t>
  </si>
  <si>
    <t>Tjqkaf.a jerÈ fmkajd §u</t>
  </si>
  <si>
    <t>iudch ;=&lt; Tjqka m%isoaO ùu</t>
  </si>
  <si>
    <t>m%;srEmh f.dvke.Su</t>
  </si>
  <si>
    <t>m%;srEmh úkdYùu</t>
  </si>
  <si>
    <t>iudch ;=&lt; Tjqka ckm%sh ùu</t>
  </si>
  <si>
    <t>niakdysr</t>
  </si>
  <si>
    <t>uOHu</t>
  </si>
  <si>
    <t>ol=Kq</t>
  </si>
  <si>
    <t>W;=reueo</t>
  </si>
  <si>
    <t xml:space="preserve">jhU </t>
  </si>
  <si>
    <t xml:space="preserve">16 ;a 25 ;a w;r </t>
  </si>
  <si>
    <t xml:space="preserve">26 ;a 35 ;a w;r </t>
  </si>
  <si>
    <t xml:space="preserve">36 ;a 45 ;a w;r </t>
  </si>
  <si>
    <t xml:space="preserve">46 g jeä    </t>
  </si>
  <si>
    <t xml:space="preserve">ia;%S </t>
  </si>
  <si>
    <t>mqreI</t>
  </si>
  <si>
    <t xml:space="preserve">m%d:ñl wOHdmkh </t>
  </si>
  <si>
    <r>
      <t>w'fmd'i id</t>
    </r>
    <r>
      <rPr>
        <sz val="12"/>
        <color theme="1"/>
        <rFont val="Calibri Light"/>
        <family val="2"/>
      </rPr>
      <t>/</t>
    </r>
    <r>
      <rPr>
        <sz val="12"/>
        <color theme="1"/>
        <rFont val="FMAbhaya"/>
      </rPr>
      <t>fm&lt; iu;</t>
    </r>
  </si>
  <si>
    <r>
      <t>w'fmd'i W</t>
    </r>
    <r>
      <rPr>
        <sz val="12"/>
        <color theme="1"/>
        <rFont val="Calibri Light"/>
        <family val="2"/>
      </rPr>
      <t>/</t>
    </r>
    <r>
      <rPr>
        <sz val="12"/>
        <color theme="1"/>
        <rFont val="FMAbhaya"/>
      </rPr>
      <t xml:space="preserve">fm&lt; iu;a </t>
    </r>
  </si>
  <si>
    <t>ämaf,daudOdrS</t>
  </si>
  <si>
    <t xml:space="preserve">Wmdê wfmalaIl </t>
  </si>
  <si>
    <t>WmdêOdÍ</t>
  </si>
  <si>
    <t xml:space="preserve">Tõ </t>
  </si>
  <si>
    <t xml:space="preserve">ke; </t>
  </si>
  <si>
    <t>uq¿ukskau tlÕ fjñ</t>
  </si>
  <si>
    <t>tlÕ fjñ</t>
  </si>
  <si>
    <t>uq¿ukskau tlÕ fkdfõ</t>
  </si>
  <si>
    <t>tlÕ fkdfõ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</si>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</sst>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color theme="1"/>
      <name val="FMAbhaya"/>
    </font>
    <font>
      <b/>
      <sz val="12"/>
      <name val="FMAbhaya"/>
    </font>
    <font>
      <b/>
      <sz val="9"/>
      <name val="Arial"/>
      <family val="2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3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10" xfId="25" applyFont="1" applyFill="1" applyBorder="1" applyAlignment="1">
      <alignment horizontal="left" vertical="top" wrapText="1"/>
    </xf>
    <xf numFmtId="164" fontId="6" fillId="0" borderId="11" xfId="26" applyNumberFormat="1" applyFont="1" applyFill="1" applyBorder="1" applyAlignment="1">
      <alignment horizontal="right" vertical="top"/>
    </xf>
    <xf numFmtId="165" fontId="6" fillId="0" borderId="12" xfId="32" applyNumberFormat="1" applyFont="1" applyFill="1" applyBorder="1" applyAlignment="1">
      <alignment horizontal="right" vertical="top"/>
    </xf>
    <xf numFmtId="165" fontId="6" fillId="0" borderId="13" xfId="33" applyNumberFormat="1" applyFont="1" applyFill="1" applyBorder="1" applyAlignment="1">
      <alignment horizontal="right" vertical="top"/>
    </xf>
    <xf numFmtId="164" fontId="6" fillId="0" borderId="17" xfId="34" applyNumberFormat="1" applyFont="1" applyFill="1" applyBorder="1" applyAlignment="1">
      <alignment horizontal="right" vertical="top"/>
    </xf>
    <xf numFmtId="165" fontId="6" fillId="0" borderId="18" xfId="35" applyNumberFormat="1" applyFont="1" applyFill="1" applyBorder="1" applyAlignment="1">
      <alignment horizontal="right" vertical="top"/>
    </xf>
    <xf numFmtId="165" fontId="6" fillId="0" borderId="19" xfId="36" applyNumberFormat="1" applyFont="1" applyFill="1" applyBorder="1" applyAlignment="1">
      <alignment horizontal="right" vertical="top"/>
    </xf>
    <xf numFmtId="164" fontId="6" fillId="0" borderId="14" xfId="29" applyNumberFormat="1" applyFont="1" applyFill="1" applyBorder="1" applyAlignment="1">
      <alignment horizontal="right" vertical="top"/>
    </xf>
    <xf numFmtId="165" fontId="6" fillId="0" borderId="15" xfId="37" applyNumberFormat="1" applyFont="1" applyFill="1" applyBorder="1" applyAlignment="1">
      <alignment horizontal="right" vertical="top"/>
    </xf>
    <xf numFmtId="0" fontId="6" fillId="0" borderId="16" xfId="38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4" xfId="12" applyFont="1" applyFill="1" applyBorder="1" applyAlignment="1">
      <alignment horizontal="left" vertical="top" wrapText="1"/>
    </xf>
    <xf numFmtId="165" fontId="6" fillId="0" borderId="17" xfId="35" applyNumberFormat="1" applyFont="1" applyFill="1" applyBorder="1" applyAlignment="1">
      <alignment horizontal="right" vertical="top"/>
    </xf>
    <xf numFmtId="164" fontId="6" fillId="0" borderId="5" xfId="34" applyNumberFormat="1" applyFont="1" applyFill="1" applyBorder="1" applyAlignment="1">
      <alignment horizontal="right" vertical="top"/>
    </xf>
    <xf numFmtId="165" fontId="6" fillId="0" borderId="23" xfId="32" applyNumberFormat="1" applyFont="1" applyFill="1" applyBorder="1" applyAlignment="1">
      <alignment horizontal="right" vertical="top"/>
    </xf>
    <xf numFmtId="165" fontId="6" fillId="0" borderId="24" xfId="32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" xfId="19" applyFont="1" applyFill="1" applyBorder="1" applyAlignment="1">
      <alignment wrapText="1"/>
    </xf>
    <xf numFmtId="164" fontId="6" fillId="0" borderId="27" xfId="34" applyNumberFormat="1" applyFont="1" applyFill="1" applyBorder="1" applyAlignment="1">
      <alignment horizontal="right" vertical="top"/>
    </xf>
    <xf numFmtId="0" fontId="6" fillId="0" borderId="3" xfId="24" applyFont="1" applyFill="1" applyBorder="1" applyAlignment="1">
      <alignment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3" applyNumberFormat="1" applyFont="1" applyFill="1" applyBorder="1" applyAlignment="1">
      <alignment horizontal="right" vertical="top"/>
    </xf>
    <xf numFmtId="0" fontId="8" fillId="0" borderId="0" xfId="0" applyFont="1" applyAlignment="1">
      <alignment vertical="center"/>
    </xf>
    <xf numFmtId="0" fontId="6" fillId="0" borderId="5" xfId="10" applyFont="1" applyFill="1" applyBorder="1" applyAlignment="1">
      <alignment horizontal="left" vertical="top" wrapText="1"/>
    </xf>
    <xf numFmtId="165" fontId="6" fillId="0" borderId="5" xfId="36" applyNumberFormat="1" applyFont="1" applyFill="1" applyBorder="1" applyAlignment="1">
      <alignment horizontal="right" vertical="top"/>
    </xf>
    <xf numFmtId="164" fontId="6" fillId="0" borderId="29" xfId="34" applyNumberFormat="1" applyFont="1" applyFill="1" applyBorder="1" applyAlignment="1">
      <alignment horizontal="right" vertical="top"/>
    </xf>
    <xf numFmtId="164" fontId="6" fillId="0" borderId="27" xfId="26" applyNumberFormat="1" applyFont="1" applyFill="1" applyBorder="1" applyAlignment="1">
      <alignment horizontal="right" vertical="top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8" xfId="37" applyNumberFormat="1" applyFont="1" applyFill="1" applyBorder="1" applyAlignment="1">
      <alignment horizontal="right" vertical="top"/>
    </xf>
    <xf numFmtId="165" fontId="6" fillId="0" borderId="30" xfId="33" applyNumberFormat="1" applyFont="1" applyFill="1" applyBorder="1" applyAlignment="1">
      <alignment horizontal="right" vertical="top"/>
    </xf>
    <xf numFmtId="165" fontId="6" fillId="0" borderId="28" xfId="33" applyNumberFormat="1" applyFont="1" applyFill="1" applyBorder="1" applyAlignment="1">
      <alignment horizontal="right" vertical="top"/>
    </xf>
    <xf numFmtId="165" fontId="6" fillId="0" borderId="3" xfId="36" applyNumberFormat="1" applyFont="1" applyFill="1" applyBorder="1" applyAlignment="1">
      <alignment horizontal="right" vertical="top"/>
    </xf>
    <xf numFmtId="0" fontId="8" fillId="0" borderId="3" xfId="0" applyFont="1" applyBorder="1" applyAlignment="1">
      <alignment vertical="center"/>
    </xf>
    <xf numFmtId="164" fontId="6" fillId="0" borderId="31" xfId="26" applyNumberFormat="1" applyFont="1" applyFill="1" applyBorder="1" applyAlignment="1">
      <alignment horizontal="right" vertical="top"/>
    </xf>
    <xf numFmtId="0" fontId="7" fillId="0" borderId="6" xfId="12" applyFont="1" applyFill="1" applyBorder="1" applyAlignment="1">
      <alignment horizontal="left" vertical="top" wrapText="1"/>
    </xf>
    <xf numFmtId="164" fontId="6" fillId="0" borderId="7" xfId="29" applyNumberFormat="1" applyFont="1" applyFill="1" applyBorder="1" applyAlignment="1">
      <alignment horizontal="right" vertical="top"/>
    </xf>
    <xf numFmtId="0" fontId="6" fillId="0" borderId="9" xfId="38" applyFont="1" applyFill="1" applyBorder="1" applyAlignment="1">
      <alignment horizontal="left" vertical="top" wrapText="1"/>
    </xf>
    <xf numFmtId="0" fontId="4" fillId="0" borderId="3" xfId="2" applyFont="1" applyFill="1" applyBorder="1"/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3" fillId="0" borderId="3" xfId="0" applyFont="1" applyFill="1" applyBorder="1"/>
    <xf numFmtId="0" fontId="7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0" fontId="6" fillId="0" borderId="6" xfId="20" applyFont="1" applyFill="1" applyBorder="1" applyAlignment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3" xfId="10" applyFont="1" applyFill="1" applyBorder="1" applyAlignment="1">
      <alignment horizontal="left" vertical="top"/>
    </xf>
    <xf numFmtId="0" fontId="6" fillId="0" borderId="3" xfId="25" applyFont="1" applyFill="1" applyBorder="1" applyAlignment="1">
      <alignment horizontal="left" vertical="top"/>
    </xf>
    <xf numFmtId="0" fontId="7" fillId="0" borderId="6" xfId="12" applyFont="1" applyFill="1" applyBorder="1" applyAlignment="1">
      <alignment horizontal="left" vertical="top"/>
    </xf>
    <xf numFmtId="0" fontId="9" fillId="0" borderId="3" xfId="12" applyFont="1" applyFill="1" applyBorder="1" applyAlignment="1">
      <alignment horizontal="left" vertical="top" wrapText="1"/>
    </xf>
    <xf numFmtId="165" fontId="6" fillId="0" borderId="9" xfId="37" applyNumberFormat="1" applyFont="1" applyFill="1" applyBorder="1" applyAlignment="1">
      <alignment horizontal="right" vertical="top"/>
    </xf>
    <xf numFmtId="0" fontId="7" fillId="0" borderId="3" xfId="0" applyFont="1" applyBorder="1" applyAlignment="1">
      <alignment horizontal="center" wrapText="1"/>
    </xf>
    <xf numFmtId="0" fontId="6" fillId="0" borderId="3" xfId="38" applyFont="1" applyFill="1" applyBorder="1" applyAlignment="1">
      <alignment horizontal="left" vertical="top"/>
    </xf>
    <xf numFmtId="165" fontId="6" fillId="0" borderId="30" xfId="32" applyNumberFormat="1" applyFont="1" applyFill="1" applyBorder="1" applyAlignment="1">
      <alignment horizontal="right" vertical="top"/>
    </xf>
    <xf numFmtId="0" fontId="10" fillId="0" borderId="3" xfId="11" applyFont="1" applyFill="1" applyBorder="1" applyAlignment="1">
      <alignment vertical="top" wrapText="1"/>
    </xf>
    <xf numFmtId="0" fontId="7" fillId="0" borderId="3" xfId="10" applyFont="1" applyFill="1" applyBorder="1" applyAlignment="1">
      <alignment horizontal="left" vertical="top"/>
    </xf>
    <xf numFmtId="0" fontId="7" fillId="0" borderId="3" xfId="25" applyFont="1" applyFill="1" applyBorder="1" applyAlignment="1">
      <alignment horizontal="left" vertical="top"/>
    </xf>
    <xf numFmtId="0" fontId="7" fillId="0" borderId="0" xfId="0" applyFont="1" applyFill="1"/>
    <xf numFmtId="0" fontId="7" fillId="0" borderId="6" xfId="20" applyFont="1" applyFill="1" applyBorder="1" applyAlignment="1">
      <alignment wrapText="1"/>
    </xf>
    <xf numFmtId="0" fontId="7" fillId="0" borderId="6" xfId="20" applyFont="1" applyFill="1" applyBorder="1" applyAlignment="1"/>
    <xf numFmtId="165" fontId="6" fillId="0" borderId="25" xfId="32" applyNumberFormat="1" applyFont="1" applyFill="1" applyBorder="1" applyAlignment="1">
      <alignment horizontal="right" vertical="top"/>
    </xf>
    <xf numFmtId="165" fontId="6" fillId="0" borderId="26" xfId="32" applyNumberFormat="1" applyFont="1" applyFill="1" applyBorder="1" applyAlignment="1">
      <alignment horizontal="right" vertical="top"/>
    </xf>
    <xf numFmtId="0" fontId="2" fillId="0" borderId="0" xfId="0" applyFont="1"/>
    <xf numFmtId="0" fontId="8" fillId="0" borderId="0" xfId="0" applyFont="1" applyAlignment="1">
      <alignment horizontal="justify" vertical="center"/>
    </xf>
    <xf numFmtId="0" fontId="8" fillId="0" borderId="0" xfId="0" applyFont="1"/>
    <xf numFmtId="0" fontId="7" fillId="0" borderId="3" xfId="12" applyFont="1" applyFill="1" applyBorder="1" applyAlignment="1">
      <alignment horizontal="left" vertical="top"/>
    </xf>
  </cellXfs>
  <cellStyles count="39">
    <cellStyle name="Normal" xfId="0" builtinId="0"/>
    <cellStyle name="style1685197902790" xfId="1" xr:uid="{00000000-0005-0000-0000-000001000000}"/>
    <cellStyle name="style1685197902912" xfId="2" xr:uid="{00000000-0005-0000-0000-000002000000}"/>
    <cellStyle name="style1685197902992" xfId="3" xr:uid="{00000000-0005-0000-0000-000003000000}"/>
    <cellStyle name="style1685197903086" xfId="4" xr:uid="{00000000-0005-0000-0000-000004000000}"/>
    <cellStyle name="style1685197903177" xfId="5" xr:uid="{00000000-0005-0000-0000-000005000000}"/>
    <cellStyle name="style1685197903266" xfId="6" xr:uid="{00000000-0005-0000-0000-000006000000}"/>
    <cellStyle name="style1685197903330" xfId="7" xr:uid="{00000000-0005-0000-0000-000007000000}"/>
    <cellStyle name="style1685197903433" xfId="8" xr:uid="{00000000-0005-0000-0000-000008000000}"/>
    <cellStyle name="style1685197903527" xfId="9" xr:uid="{00000000-0005-0000-0000-000009000000}"/>
    <cellStyle name="style1685197903613" xfId="10" xr:uid="{00000000-0005-0000-0000-00000A000000}"/>
    <cellStyle name="style1685197903718" xfId="11" xr:uid="{00000000-0005-0000-0000-00000B000000}"/>
    <cellStyle name="style1685197903825" xfId="12" xr:uid="{00000000-0005-0000-0000-00000C000000}"/>
    <cellStyle name="style1685197903980" xfId="13" xr:uid="{00000000-0005-0000-0000-00000D000000}"/>
    <cellStyle name="style1685197904071" xfId="14" xr:uid="{00000000-0005-0000-0000-00000E000000}"/>
    <cellStyle name="style1685197904159" xfId="15" xr:uid="{00000000-0005-0000-0000-00000F000000}"/>
    <cellStyle name="style1685197904223" xfId="16" xr:uid="{00000000-0005-0000-0000-000010000000}"/>
    <cellStyle name="style1685197904289" xfId="17" xr:uid="{00000000-0005-0000-0000-000011000000}"/>
    <cellStyle name="style1685197904428" xfId="18" xr:uid="{00000000-0005-0000-0000-000012000000}"/>
    <cellStyle name="style1685197904512" xfId="19" xr:uid="{00000000-0005-0000-0000-000013000000}"/>
    <cellStyle name="style1685197904626" xfId="20" xr:uid="{00000000-0005-0000-0000-000014000000}"/>
    <cellStyle name="style1685197904725" xfId="21" xr:uid="{00000000-0005-0000-0000-000015000000}"/>
    <cellStyle name="style1685197904872" xfId="22" xr:uid="{00000000-0005-0000-0000-000016000000}"/>
    <cellStyle name="style1685197905000" xfId="23" xr:uid="{00000000-0005-0000-0000-000017000000}"/>
    <cellStyle name="style1685197905109" xfId="24" xr:uid="{00000000-0005-0000-0000-000018000000}"/>
    <cellStyle name="style1685197905219" xfId="25" xr:uid="{00000000-0005-0000-0000-000019000000}"/>
    <cellStyle name="style1685197905330" xfId="26" xr:uid="{00000000-0005-0000-0000-00001A000000}"/>
    <cellStyle name="style1685197905430" xfId="27" xr:uid="{00000000-0005-0000-0000-00001B000000}"/>
    <cellStyle name="style1685197905523" xfId="28" xr:uid="{00000000-0005-0000-0000-00001C000000}"/>
    <cellStyle name="style1685197905617" xfId="29" xr:uid="{00000000-0005-0000-0000-00001D000000}"/>
    <cellStyle name="style1685197905705" xfId="30" xr:uid="{00000000-0005-0000-0000-00001E000000}"/>
    <cellStyle name="style1685197905789" xfId="31" xr:uid="{00000000-0005-0000-0000-00001F000000}"/>
    <cellStyle name="style1685197906004" xfId="32" xr:uid="{00000000-0005-0000-0000-000020000000}"/>
    <cellStyle name="style1685197906077" xfId="33" xr:uid="{00000000-0005-0000-0000-000021000000}"/>
    <cellStyle name="style1685197906159" xfId="34" xr:uid="{00000000-0005-0000-0000-000022000000}"/>
    <cellStyle name="style1685197906265" xfId="35" xr:uid="{00000000-0005-0000-0000-000023000000}"/>
    <cellStyle name="style1685197906377" xfId="36" xr:uid="{00000000-0005-0000-0000-000024000000}"/>
    <cellStyle name="style1685197906486" xfId="37" xr:uid="{00000000-0005-0000-0000-000025000000}"/>
    <cellStyle name="style1685197906574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Sheet1!$C$8:$C$12</c:f>
              <c:strCache>
                <c:ptCount val="5"/>
                <c:pt idx="0">
                  <c:v>niakdysr</c:v>
                </c:pt>
                <c:pt idx="1">
                  <c:v>uOHu</c:v>
                </c:pt>
                <c:pt idx="2">
                  <c:v>ol=Kq</c:v>
                </c:pt>
                <c:pt idx="3">
                  <c:v>W;=reueo</c:v>
                </c:pt>
                <c:pt idx="4">
                  <c:v>jhU </c:v>
                </c:pt>
              </c:strCache>
            </c:strRef>
          </c:cat>
          <c:val>
            <c:numRef>
              <c:f>Sheet1!$D$8:$D$12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A-4B7D-A9B3-F8B4FD2C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79968"/>
        <c:axId val="665576728"/>
      </c:barChart>
      <c:catAx>
        <c:axId val="6655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576728"/>
        <c:crosses val="autoZero"/>
        <c:auto val="1"/>
        <c:lblAlgn val="ctr"/>
        <c:lblOffset val="100"/>
        <c:noMultiLvlLbl val="0"/>
      </c:catAx>
      <c:valAx>
        <c:axId val="665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5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Sheet1!$C$95:$C$96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Sheet1!$D$95:$D$96</c:f>
              <c:numCache>
                <c:formatCode>###0</c:formatCode>
                <c:ptCount val="2"/>
                <c:pt idx="0">
                  <c:v>124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A-405F-B6FE-6DA6863F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Sheet1!$C$113:$C$116</c:f>
              <c:strCache>
                <c:ptCount val="4"/>
                <c:pt idx="0">
                  <c:v>f*ianqla</c:v>
                </c:pt>
                <c:pt idx="1">
                  <c:v>hQ gqhqí</c:v>
                </c:pt>
                <c:pt idx="2">
                  <c:v>fjí wvú</c:v>
                </c:pt>
                <c:pt idx="3">
                  <c:v>fjk;a</c:v>
                </c:pt>
              </c:strCache>
            </c:strRef>
          </c:cat>
          <c:val>
            <c:numRef>
              <c:f>Sheet1!$D$113:$D$116</c:f>
              <c:numCache>
                <c:formatCode>###0</c:formatCode>
                <c:ptCount val="4"/>
                <c:pt idx="0">
                  <c:v>112</c:v>
                </c:pt>
                <c:pt idx="1">
                  <c:v>92</c:v>
                </c:pt>
                <c:pt idx="2">
                  <c:v>53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F-48B1-BCFD-F8A1EE5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91176"/>
        <c:axId val="687891536"/>
      </c:barChart>
      <c:catAx>
        <c:axId val="68789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91536"/>
        <c:crosses val="autoZero"/>
        <c:auto val="1"/>
        <c:lblAlgn val="ctr"/>
        <c:lblOffset val="100"/>
        <c:noMultiLvlLbl val="0"/>
      </c:catAx>
      <c:valAx>
        <c:axId val="6878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Sheet1!$C$134:$C$136</c:f>
              <c:strCache>
                <c:ptCount val="3"/>
                <c:pt idx="0">
                  <c:v>Tõ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Sheet1!$D$134:$D$136</c:f>
              <c:numCache>
                <c:formatCode>###0</c:formatCode>
                <c:ptCount val="3"/>
                <c:pt idx="0">
                  <c:v>73</c:v>
                </c:pt>
                <c:pt idx="1">
                  <c:v>12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B-479F-8484-21BBB051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91896"/>
        <c:axId val="687876776"/>
      </c:barChart>
      <c:catAx>
        <c:axId val="6878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76776"/>
        <c:crosses val="autoZero"/>
        <c:auto val="1"/>
        <c:lblAlgn val="ctr"/>
        <c:lblOffset val="100"/>
        <c:noMultiLvlLbl val="0"/>
      </c:catAx>
      <c:valAx>
        <c:axId val="6878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Sheet1!$C$134:$C$136</c:f>
              <c:strCache>
                <c:ptCount val="3"/>
                <c:pt idx="0">
                  <c:v>Tõ</c:v>
                </c:pt>
                <c:pt idx="1">
                  <c:v>ke; </c:v>
                </c:pt>
                <c:pt idx="2">
                  <c:v>;rula ÿrg</c:v>
                </c:pt>
              </c:strCache>
            </c:strRef>
          </c:cat>
          <c:val>
            <c:numRef>
              <c:f>Sheet1!$D$134:$D$136</c:f>
              <c:numCache>
                <c:formatCode>###0</c:formatCode>
                <c:ptCount val="3"/>
                <c:pt idx="0">
                  <c:v>73</c:v>
                </c:pt>
                <c:pt idx="1">
                  <c:v>12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0-4052-B609-97C799B7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Sheet1!$C$154:$C$158</c:f>
              <c:strCache>
                <c:ptCount val="5"/>
                <c:pt idx="0">
                  <c:v>f*ianqla</c:v>
                </c:pt>
                <c:pt idx="1">
                  <c:v>hQ gqhqí</c:v>
                </c:pt>
                <c:pt idx="2">
                  <c:v>ála fgdla</c:v>
                </c:pt>
                <c:pt idx="3">
                  <c:v>by; ish,a,u</c:v>
                </c:pt>
                <c:pt idx="4">
                  <c:v>fjk;a</c:v>
                </c:pt>
              </c:strCache>
            </c:strRef>
          </c:cat>
          <c:val>
            <c:numRef>
              <c:f>Sheet1!$D$154:$D$158</c:f>
              <c:numCache>
                <c:formatCode>###0</c:formatCode>
                <c:ptCount val="5"/>
                <c:pt idx="0">
                  <c:v>92</c:v>
                </c:pt>
                <c:pt idx="1">
                  <c:v>39</c:v>
                </c:pt>
                <c:pt idx="2">
                  <c:v>6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F-4C0C-A469-B7F61816C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01672"/>
        <c:axId val="696905632"/>
      </c:barChart>
      <c:catAx>
        <c:axId val="69690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05632"/>
        <c:crosses val="autoZero"/>
        <c:auto val="1"/>
        <c:lblAlgn val="ctr"/>
        <c:lblOffset val="100"/>
        <c:noMultiLvlLbl val="0"/>
      </c:catAx>
      <c:valAx>
        <c:axId val="6969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0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Sheet1!$C$177:$C$179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Sheet1!$D$177:$D$179</c:f>
              <c:numCache>
                <c:formatCode>###0</c:formatCode>
                <c:ptCount val="3"/>
                <c:pt idx="0">
                  <c:v>79</c:v>
                </c:pt>
                <c:pt idx="1">
                  <c:v>11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92D-A132-6668E804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899152"/>
        <c:axId val="696899512"/>
      </c:barChart>
      <c:catAx>
        <c:axId val="6968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899512"/>
        <c:crosses val="autoZero"/>
        <c:auto val="1"/>
        <c:lblAlgn val="ctr"/>
        <c:lblOffset val="100"/>
        <c:noMultiLvlLbl val="0"/>
      </c:catAx>
      <c:valAx>
        <c:axId val="6968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Sheet1!$C$198:$C$206</c:f>
              <c:strCache>
                <c:ptCount val="9"/>
                <c:pt idx="0">
                  <c:v>os,dka fiakdkdhl</c:v>
                </c:pt>
                <c:pt idx="1">
                  <c:v>/Ügd</c:v>
                </c:pt>
                <c:pt idx="2">
                  <c:v>fldaKdr</c:v>
                </c:pt>
                <c:pt idx="3">
                  <c:v>me;=ï l¾k,a</c:v>
                </c:pt>
                <c:pt idx="4">
                  <c:v>wkqreoaO nxvdr</c:v>
                </c:pt>
                <c:pt idx="5">
                  <c:v>fudaáfõYka wmamÉÑ</c:v>
                </c:pt>
                <c:pt idx="6">
                  <c:v>wr.,h page</c:v>
                </c:pt>
                <c:pt idx="7">
                  <c:v>by; ish,a,u</c:v>
                </c:pt>
                <c:pt idx="8">
                  <c:v>fjk;a</c:v>
                </c:pt>
              </c:strCache>
            </c:strRef>
          </c:cat>
          <c:val>
            <c:numRef>
              <c:f>Sheet1!$D$198:$D$206</c:f>
              <c:numCache>
                <c:formatCode>###0</c:formatCode>
                <c:ptCount val="9"/>
                <c:pt idx="0">
                  <c:v>60</c:v>
                </c:pt>
                <c:pt idx="1">
                  <c:v>68</c:v>
                </c:pt>
                <c:pt idx="2">
                  <c:v>25</c:v>
                </c:pt>
                <c:pt idx="3">
                  <c:v>12</c:v>
                </c:pt>
                <c:pt idx="4">
                  <c:v>34</c:v>
                </c:pt>
                <c:pt idx="5">
                  <c:v>16</c:v>
                </c:pt>
                <c:pt idx="6">
                  <c:v>38</c:v>
                </c:pt>
                <c:pt idx="7">
                  <c:v>24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E-4DA7-86E5-0B1A5901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14272"/>
        <c:axId val="696920032"/>
      </c:barChart>
      <c:catAx>
        <c:axId val="6969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20032"/>
        <c:crosses val="autoZero"/>
        <c:auto val="1"/>
        <c:lblAlgn val="ctr"/>
        <c:lblOffset val="100"/>
        <c:noMultiLvlLbl val="0"/>
      </c:catAx>
      <c:valAx>
        <c:axId val="696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39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1-4A67-8FF5-94B4ED4D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14632"/>
        <c:axId val="696909952"/>
      </c:barChart>
      <c:catAx>
        <c:axId val="6969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09952"/>
        <c:crosses val="autoZero"/>
        <c:auto val="1"/>
        <c:lblAlgn val="ctr"/>
        <c:lblOffset val="100"/>
        <c:noMultiLvlLbl val="0"/>
      </c:catAx>
      <c:valAx>
        <c:axId val="6969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Sheet1!$C$226:$C$227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Sheet1!$D$226:$D$227</c:f>
              <c:numCache>
                <c:formatCode>###0</c:formatCode>
                <c:ptCount val="2"/>
                <c:pt idx="0">
                  <c:v>39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899-B9B5-CB24CC44A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66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5EA-B374-F58831DF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21832"/>
        <c:axId val="696922192"/>
      </c:barChart>
      <c:catAx>
        <c:axId val="6969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22192"/>
        <c:crosses val="autoZero"/>
        <c:auto val="1"/>
        <c:lblAlgn val="ctr"/>
        <c:lblOffset val="100"/>
        <c:noMultiLvlLbl val="0"/>
      </c:catAx>
      <c:valAx>
        <c:axId val="6969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2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Sheet1!$C$8:$C$12</c:f>
              <c:strCache>
                <c:ptCount val="5"/>
                <c:pt idx="0">
                  <c:v>niakdysr</c:v>
                </c:pt>
                <c:pt idx="1">
                  <c:v>uOHu</c:v>
                </c:pt>
                <c:pt idx="2">
                  <c:v>ol=Kq</c:v>
                </c:pt>
                <c:pt idx="3">
                  <c:v>W;=reueo</c:v>
                </c:pt>
                <c:pt idx="4">
                  <c:v>jhU </c:v>
                </c:pt>
              </c:strCache>
            </c:strRef>
          </c:cat>
          <c:val>
            <c:numRef>
              <c:f>Sheet1!$D$8:$D$12</c:f>
              <c:numCache>
                <c:formatCode>###0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6-46A7-9AE7-AB2BB5B0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Sheet1!$C$245:$C$246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66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5-43A7-80FE-64ADF15B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Sheet1!$C$264:$C$267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Sheet1!$D$264:$D$267</c:f>
              <c:numCache>
                <c:formatCode>###0</c:formatCode>
                <c:ptCount val="4"/>
                <c:pt idx="0">
                  <c:v>21</c:v>
                </c:pt>
                <c:pt idx="1">
                  <c:v>77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5-40B4-B3D4-8CDFD8D1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24352"/>
        <c:axId val="696926872"/>
      </c:barChart>
      <c:catAx>
        <c:axId val="6969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26872"/>
        <c:crosses val="autoZero"/>
        <c:auto val="1"/>
        <c:lblAlgn val="ctr"/>
        <c:lblOffset val="100"/>
        <c:noMultiLvlLbl val="0"/>
      </c:catAx>
      <c:valAx>
        <c:axId val="6969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Sheet1!$C$264:$C$267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Sheet1!$D$264:$D$267</c:f>
              <c:numCache>
                <c:formatCode>###0</c:formatCode>
                <c:ptCount val="4"/>
                <c:pt idx="0">
                  <c:v>21</c:v>
                </c:pt>
                <c:pt idx="1">
                  <c:v>77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1-4A4D-BAB8-723CC1BA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Sheet1!$C$285:$C$286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Sheet1!$D$285:$D$286</c:f>
              <c:numCache>
                <c:formatCode>###0</c:formatCode>
                <c:ptCount val="2"/>
                <c:pt idx="0">
                  <c:v>42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224-ABC9-F230994D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85416"/>
        <c:axId val="687880736"/>
      </c:barChart>
      <c:catAx>
        <c:axId val="68788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80736"/>
        <c:crosses val="autoZero"/>
        <c:auto val="1"/>
        <c:lblAlgn val="ctr"/>
        <c:lblOffset val="100"/>
        <c:noMultiLvlLbl val="0"/>
      </c:catAx>
      <c:valAx>
        <c:axId val="687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8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Sheet1!$C$285:$C$286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Sheet1!$D$285:$D$286</c:f>
              <c:numCache>
                <c:formatCode>###0</c:formatCode>
                <c:ptCount val="2"/>
                <c:pt idx="0">
                  <c:v>42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C-4565-A8D1-7A26BEA2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Sheet1!$C$304:$C$307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Sheet1!$D$304:$D$307</c:f>
              <c:numCache>
                <c:formatCode>###0</c:formatCode>
                <c:ptCount val="4"/>
                <c:pt idx="0">
                  <c:v>29</c:v>
                </c:pt>
                <c:pt idx="1">
                  <c:v>73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1-4BF6-8F2A-BAEEE87F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01600"/>
        <c:axId val="669804480"/>
      </c:barChart>
      <c:catAx>
        <c:axId val="6698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04480"/>
        <c:crosses val="autoZero"/>
        <c:auto val="1"/>
        <c:lblAlgn val="ctr"/>
        <c:lblOffset val="100"/>
        <c:noMultiLvlLbl val="0"/>
      </c:catAx>
      <c:valAx>
        <c:axId val="6698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Sheet1!$C$304:$C$307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Sheet1!$D$304:$D$307</c:f>
              <c:numCache>
                <c:formatCode>###0</c:formatCode>
                <c:ptCount val="4"/>
                <c:pt idx="0">
                  <c:v>29</c:v>
                </c:pt>
                <c:pt idx="1">
                  <c:v>73</c:v>
                </c:pt>
                <c:pt idx="2">
                  <c:v>14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4-44BA-8134-5DBE62AB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Sheet1!$C$324:$C$329</c:f>
              <c:strCache>
                <c:ptCount val="6"/>
                <c:pt idx="0">
                  <c:v>f*ianqla fmdaiaÜ</c:v>
                </c:pt>
                <c:pt idx="1">
                  <c:v>óïia</c:v>
                </c:pt>
                <c:pt idx="2">
                  <c:v>ùäfhda o¾Yk</c:v>
                </c:pt>
                <c:pt idx="3">
                  <c:v>PdhdrEm</c:v>
                </c:pt>
                <c:pt idx="4">
                  <c:v>ixialrKh fkdl, ixfõ§ o¾Yk</c:v>
                </c:pt>
                <c:pt idx="5">
                  <c:v>by; ish,a,u</c:v>
                </c:pt>
              </c:strCache>
            </c:strRef>
          </c:cat>
          <c:val>
            <c:numRef>
              <c:f>Sheet1!$D$324:$D$329</c:f>
              <c:numCache>
                <c:formatCode>###0</c:formatCode>
                <c:ptCount val="6"/>
                <c:pt idx="0">
                  <c:v>45</c:v>
                </c:pt>
                <c:pt idx="1">
                  <c:v>35</c:v>
                </c:pt>
                <c:pt idx="2">
                  <c:v>36</c:v>
                </c:pt>
                <c:pt idx="3">
                  <c:v>29</c:v>
                </c:pt>
                <c:pt idx="4">
                  <c:v>27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A-4E84-B435-FBAD6EB6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98360"/>
        <c:axId val="669799440"/>
      </c:barChart>
      <c:catAx>
        <c:axId val="66979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799440"/>
        <c:crosses val="autoZero"/>
        <c:auto val="1"/>
        <c:lblAlgn val="ctr"/>
        <c:lblOffset val="100"/>
        <c:noMultiLvlLbl val="0"/>
      </c:catAx>
      <c:valAx>
        <c:axId val="669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Sheet1!$C$358:$C$360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Sheet1!$D$358:$D$360</c:f>
              <c:numCache>
                <c:formatCode>###0</c:formatCode>
                <c:ptCount val="3"/>
                <c:pt idx="0">
                  <c:v>46</c:v>
                </c:pt>
                <c:pt idx="1">
                  <c:v>61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0-4030-BDE9-D68D5E5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13480"/>
        <c:axId val="669805920"/>
      </c:barChart>
      <c:catAx>
        <c:axId val="66981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05920"/>
        <c:crosses val="autoZero"/>
        <c:auto val="1"/>
        <c:lblAlgn val="ctr"/>
        <c:lblOffset val="100"/>
        <c:noMultiLvlLbl val="0"/>
      </c:catAx>
      <c:valAx>
        <c:axId val="6698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Sheet1!$C$358:$C$360</c:f>
              <c:strCache>
                <c:ptCount val="3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</c:strCache>
            </c:strRef>
          </c:cat>
          <c:val>
            <c:numRef>
              <c:f>Sheet1!$D$358:$D$360</c:f>
              <c:numCache>
                <c:formatCode>###0</c:formatCode>
                <c:ptCount val="3"/>
                <c:pt idx="0">
                  <c:v>46</c:v>
                </c:pt>
                <c:pt idx="1">
                  <c:v>61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6-4B44-A626-DCFB77FE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Sheet1!$C$31:$C$35</c:f>
              <c:strCache>
                <c:ptCount val="5"/>
                <c:pt idx="0">
                  <c:v>15g wv</c:v>
                </c:pt>
                <c:pt idx="1">
                  <c:v>16 ;a 25 ;a w;r </c:v>
                </c:pt>
                <c:pt idx="2">
                  <c:v>26 ;a 35 ;a w;r </c:v>
                </c:pt>
                <c:pt idx="3">
                  <c:v>36 ;a 45 ;a w;r </c:v>
                </c:pt>
                <c:pt idx="4">
                  <c:v>46 g jeä    </c:v>
                </c:pt>
              </c:strCache>
            </c:strRef>
          </c:cat>
          <c:val>
            <c:numRef>
              <c:f>Sheet1!$D$31:$D$35</c:f>
              <c:numCache>
                <c:formatCode>###0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41</c:v>
                </c:pt>
                <c:pt idx="3">
                  <c:v>33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C0B-B79C-5E9063A3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583928"/>
        <c:axId val="665591488"/>
      </c:barChart>
      <c:catAx>
        <c:axId val="66558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5591488"/>
        <c:crosses val="autoZero"/>
        <c:auto val="1"/>
        <c:lblAlgn val="ctr"/>
        <c:lblOffset val="100"/>
        <c:noMultiLvlLbl val="0"/>
      </c:catAx>
      <c:valAx>
        <c:axId val="665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Sheet1!$C$378:$C$380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Sheet1!$D$378:$D$380</c:f>
              <c:numCache>
                <c:formatCode>###0</c:formatCode>
                <c:ptCount val="3"/>
                <c:pt idx="0">
                  <c:v>73</c:v>
                </c:pt>
                <c:pt idx="1">
                  <c:v>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5-40F3-A358-B7B80567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22840"/>
        <c:axId val="669826080"/>
      </c:barChart>
      <c:catAx>
        <c:axId val="66982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26080"/>
        <c:crosses val="autoZero"/>
        <c:auto val="1"/>
        <c:lblAlgn val="ctr"/>
        <c:lblOffset val="100"/>
        <c:noMultiLvlLbl val="0"/>
      </c:catAx>
      <c:valAx>
        <c:axId val="6698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Sheet1!$C$378:$C$380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Sheet1!$D$378:$D$380</c:f>
              <c:numCache>
                <c:formatCode>###0</c:formatCode>
                <c:ptCount val="3"/>
                <c:pt idx="0">
                  <c:v>73</c:v>
                </c:pt>
                <c:pt idx="1">
                  <c:v>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1-48ED-AC4C-E6BF42D2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Sheet1!$C$406:$C$409</c:f>
              <c:strCache>
                <c:ptCount val="4"/>
                <c:pt idx="0">
                  <c:v>wr., l%shdldÍkag</c:v>
                </c:pt>
                <c:pt idx="1">
                  <c:v>f.daGdNh rdcmlaI m%uqL rdcmlaIjrekag</c:v>
                </c:pt>
                <c:pt idx="2">
                  <c:v>meje;s rcfha wud;H uKav,h flfrys</c:v>
                </c:pt>
                <c:pt idx="3">
                  <c:v>kj ckm;s rks,a úl%uisxy flfrys</c:v>
                </c:pt>
              </c:strCache>
            </c:strRef>
          </c:cat>
          <c:val>
            <c:numRef>
              <c:f>Sheet1!$D$406:$D$409</c:f>
              <c:numCache>
                <c:formatCode>###0</c:formatCode>
                <c:ptCount val="4"/>
                <c:pt idx="0">
                  <c:v>124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1-433E-8A93-94395310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19960"/>
        <c:axId val="669822480"/>
      </c:barChart>
      <c:catAx>
        <c:axId val="6698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22480"/>
        <c:crosses val="autoZero"/>
        <c:auto val="1"/>
        <c:lblAlgn val="ctr"/>
        <c:lblOffset val="100"/>
        <c:noMultiLvlLbl val="0"/>
      </c:catAx>
      <c:valAx>
        <c:axId val="669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Sheet1!$C$427:$C$432</c:f>
              <c:strCache>
                <c:ptCount val="6"/>
                <c:pt idx="0">
                  <c:v>wmydi lsÍu</c:v>
                </c:pt>
                <c:pt idx="1">
                  <c:v>Tjqkaf.a jerÈ fmkajd §u</c:v>
                </c:pt>
                <c:pt idx="2">
                  <c:v>iudch ;=&lt; Tjqka m%isoaO ùu</c:v>
                </c:pt>
                <c:pt idx="3">
                  <c:v>m%;srEmh f.dvke.Su</c:v>
                </c:pt>
                <c:pt idx="4">
                  <c:v>m%;srEmh úkdYùu</c:v>
                </c:pt>
                <c:pt idx="5">
                  <c:v>iudch ;=&lt; Tjqka ckm%sh ùu</c:v>
                </c:pt>
              </c:strCache>
            </c:strRef>
          </c:cat>
          <c:val>
            <c:numRef>
              <c:f>Sheet1!$D$427:$D$432</c:f>
              <c:numCache>
                <c:formatCode>###0</c:formatCode>
                <c:ptCount val="6"/>
                <c:pt idx="0">
                  <c:v>56</c:v>
                </c:pt>
                <c:pt idx="1">
                  <c:v>75</c:v>
                </c:pt>
                <c:pt idx="2">
                  <c:v>24</c:v>
                </c:pt>
                <c:pt idx="3">
                  <c:v>17</c:v>
                </c:pt>
                <c:pt idx="4">
                  <c:v>72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C-491E-BBA6-E2BF8A84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16360"/>
        <c:axId val="669809160"/>
      </c:barChart>
      <c:catAx>
        <c:axId val="6698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09160"/>
        <c:crosses val="autoZero"/>
        <c:auto val="1"/>
        <c:lblAlgn val="ctr"/>
        <c:lblOffset val="100"/>
        <c:noMultiLvlLbl val="0"/>
      </c:catAx>
      <c:valAx>
        <c:axId val="6698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1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Sheet1!$C$453:$C$458</c:f>
              <c:strCache>
                <c:ptCount val="6"/>
                <c:pt idx="0">
                  <c:v>wmydi lsÍu</c:v>
                </c:pt>
                <c:pt idx="1">
                  <c:v>Tjqkaf.a jerÈ fmkajd §u</c:v>
                </c:pt>
                <c:pt idx="2">
                  <c:v>iudch ;=&lt; Tjqka m%isoaO ùu</c:v>
                </c:pt>
                <c:pt idx="3">
                  <c:v>m%;srEmh f.dvke.Su</c:v>
                </c:pt>
                <c:pt idx="4">
                  <c:v>m%;srEmh úkdYùu</c:v>
                </c:pt>
                <c:pt idx="5">
                  <c:v>iudch ;=&lt; Tjqka ckm%sh ùu</c:v>
                </c:pt>
              </c:strCache>
            </c:strRef>
          </c:cat>
          <c:val>
            <c:numRef>
              <c:f>Sheet1!$D$453:$D$458</c:f>
              <c:numCache>
                <c:formatCode>###0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85</c:v>
                </c:pt>
                <c:pt idx="3">
                  <c:v>73</c:v>
                </c:pt>
                <c:pt idx="4">
                  <c:v>29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18F-AC57-EB5312BF9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16792"/>
        <c:axId val="696921472"/>
      </c:barChart>
      <c:catAx>
        <c:axId val="69691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6921472"/>
        <c:crosses val="autoZero"/>
        <c:auto val="1"/>
        <c:lblAlgn val="ctr"/>
        <c:lblOffset val="100"/>
        <c:noMultiLvlLbl val="0"/>
      </c:catAx>
      <c:valAx>
        <c:axId val="696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Sheet1!$C$476:$C$477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Sheet1!$D$476:$D$477</c:f>
              <c:numCache>
                <c:formatCode>###0</c:formatCode>
                <c:ptCount val="2"/>
                <c:pt idx="0">
                  <c:v>96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FDB-BCC1-AB7CEA85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796200"/>
        <c:axId val="669811680"/>
      </c:barChart>
      <c:catAx>
        <c:axId val="6697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69811680"/>
        <c:crosses val="autoZero"/>
        <c:auto val="1"/>
        <c:lblAlgn val="ctr"/>
        <c:lblOffset val="100"/>
        <c:noMultiLvlLbl val="0"/>
      </c:catAx>
      <c:valAx>
        <c:axId val="669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9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Sheet1!$C$476:$C$477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Sheet1!$D$476:$D$477</c:f>
              <c:numCache>
                <c:formatCode>###0</c:formatCode>
                <c:ptCount val="2"/>
                <c:pt idx="0">
                  <c:v>96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B-4498-A339-FE79E3D6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Sheet1!$C$506:$C$509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Sheet1!$D$506:$D$509</c:f>
              <c:numCache>
                <c:formatCode>###0</c:formatCode>
                <c:ptCount val="4"/>
                <c:pt idx="0">
                  <c:v>32</c:v>
                </c:pt>
                <c:pt idx="1">
                  <c:v>50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7-42B2-92CC-06FDA935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59768"/>
        <c:axId val="694257608"/>
      </c:barChart>
      <c:catAx>
        <c:axId val="6942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94257608"/>
        <c:crosses val="autoZero"/>
        <c:auto val="1"/>
        <c:lblAlgn val="ctr"/>
        <c:lblOffset val="100"/>
        <c:noMultiLvlLbl val="0"/>
      </c:catAx>
      <c:valAx>
        <c:axId val="6942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Sheet1!$C$506:$C$509</c:f>
              <c:strCache>
                <c:ptCount val="4"/>
                <c:pt idx="0">
                  <c:v>uq¿ukskau tlÕ fjñ</c:v>
                </c:pt>
                <c:pt idx="1">
                  <c:v>tlÕ fjñ</c:v>
                </c:pt>
                <c:pt idx="2">
                  <c:v>uq¿ukskau tlÕ fkdfõ</c:v>
                </c:pt>
                <c:pt idx="3">
                  <c:v>tlÕ fkdfõ</c:v>
                </c:pt>
              </c:strCache>
            </c:strRef>
          </c:cat>
          <c:val>
            <c:numRef>
              <c:f>Sheet1!$D$506:$D$509</c:f>
              <c:numCache>
                <c:formatCode>###0</c:formatCode>
                <c:ptCount val="4"/>
                <c:pt idx="0">
                  <c:v>32</c:v>
                </c:pt>
                <c:pt idx="1">
                  <c:v>50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BBB-9E94-5629C0CD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Sheet1!$C$31:$C$35</c:f>
              <c:strCache>
                <c:ptCount val="5"/>
                <c:pt idx="0">
                  <c:v>15g wv</c:v>
                </c:pt>
                <c:pt idx="1">
                  <c:v>16 ;a 25 ;a w;r </c:v>
                </c:pt>
                <c:pt idx="2">
                  <c:v>26 ;a 35 ;a w;r </c:v>
                </c:pt>
                <c:pt idx="3">
                  <c:v>36 ;a 45 ;a w;r </c:v>
                </c:pt>
                <c:pt idx="4">
                  <c:v>46 g jeä    </c:v>
                </c:pt>
              </c:strCache>
            </c:strRef>
          </c:cat>
          <c:val>
            <c:numRef>
              <c:f>Sheet1!$D$31:$D$35</c:f>
              <c:numCache>
                <c:formatCode>###0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41</c:v>
                </c:pt>
                <c:pt idx="3">
                  <c:v>33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2-44C5-A6FA-76D74B6B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Sheet1!$C$53:$C$54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62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5A2-A0F4-AA091F39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71376"/>
        <c:axId val="687867776"/>
      </c:barChart>
      <c:catAx>
        <c:axId val="6878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67776"/>
        <c:crosses val="autoZero"/>
        <c:auto val="1"/>
        <c:lblAlgn val="ctr"/>
        <c:lblOffset val="100"/>
        <c:noMultiLvlLbl val="0"/>
      </c:catAx>
      <c:valAx>
        <c:axId val="6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Sheet1!$C$53:$C$54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62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5-4D70-BFD7-A20277BF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71128608923883"/>
          <c:y val="0.89409667541557303"/>
          <c:w val="0.17038670166229222"/>
          <c:h val="6.969196558763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Sheet1!$C$72:$C$77</c:f>
              <c:strCache>
                <c:ptCount val="6"/>
                <c:pt idx="0">
                  <c:v>m%d:ñl wOHdmkh </c:v>
                </c:pt>
                <c:pt idx="1">
                  <c:v>w'fmd'i id/fm&lt; iu;</c:v>
                </c:pt>
                <c:pt idx="2">
                  <c:v>w'fmd'i W/fm&lt; iu;a </c:v>
                </c:pt>
                <c:pt idx="3">
                  <c:v>ämaf,daudOdrS</c:v>
                </c:pt>
                <c:pt idx="4">
                  <c:v>Wmdê wfmalaIl </c:v>
                </c:pt>
                <c:pt idx="5">
                  <c:v>WmdêOdÍ</c:v>
                </c:pt>
              </c:strCache>
            </c:strRef>
          </c:cat>
          <c:val>
            <c:numRef>
              <c:f>Sheet1!$D$72:$D$77</c:f>
              <c:numCache>
                <c:formatCode>###0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10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2-4806-BDA4-786FB25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80376"/>
        <c:axId val="687878216"/>
      </c:barChart>
      <c:catAx>
        <c:axId val="68788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78216"/>
        <c:crosses val="autoZero"/>
        <c:auto val="1"/>
        <c:lblAlgn val="ctr"/>
        <c:lblOffset val="100"/>
        <c:noMultiLvlLbl val="0"/>
      </c:catAx>
      <c:valAx>
        <c:axId val="6878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Sheet1!$C$72:$C$77</c:f>
              <c:strCache>
                <c:ptCount val="6"/>
                <c:pt idx="0">
                  <c:v>m%d:ñl wOHdmkh </c:v>
                </c:pt>
                <c:pt idx="1">
                  <c:v>w'fmd'i id/fm&lt; iu;</c:v>
                </c:pt>
                <c:pt idx="2">
                  <c:v>w'fmd'i W/fm&lt; iu;a </c:v>
                </c:pt>
                <c:pt idx="3">
                  <c:v>ämaf,daudOdrS</c:v>
                </c:pt>
                <c:pt idx="4">
                  <c:v>Wmdê wfmalaIl </c:v>
                </c:pt>
                <c:pt idx="5">
                  <c:v>WmdêOdÍ</c:v>
                </c:pt>
              </c:strCache>
            </c:strRef>
          </c:cat>
          <c:val>
            <c:numRef>
              <c:f>Sheet1!$D$72:$D$77</c:f>
              <c:numCache>
                <c:formatCode>###0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10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E-41EF-BF7C-084E537A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Sheet1!$C$95:$C$96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Sheet1!$D$95:$D$96</c:f>
              <c:numCache>
                <c:formatCode>###0</c:formatCode>
                <c:ptCount val="2"/>
                <c:pt idx="0">
                  <c:v>124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42B8-B7DD-0B4099FA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98016"/>
        <c:axId val="687890456"/>
      </c:barChart>
      <c:catAx>
        <c:axId val="6878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7890456"/>
        <c:crosses val="autoZero"/>
        <c:auto val="1"/>
        <c:lblAlgn val="ctr"/>
        <c:lblOffset val="100"/>
        <c:noMultiLvlLbl val="0"/>
      </c:catAx>
      <c:valAx>
        <c:axId val="6878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152400</xdr:rowOff>
    </xdr:from>
    <xdr:to>
      <xdr:col>6</xdr:col>
      <xdr:colOff>590550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CE63-9613-7436-E243-993F3C35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13</xdr:row>
      <xdr:rowOff>142875</xdr:rowOff>
    </xdr:from>
    <xdr:to>
      <xdr:col>12</xdr:col>
      <xdr:colOff>76200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D3B38-A882-CC86-17A4-FC37DF6E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676275</xdr:colOff>
      <xdr:row>36</xdr:row>
      <xdr:rowOff>85725</xdr:rowOff>
    </xdr:from>
    <xdr:to>
      <xdr:col>6</xdr:col>
      <xdr:colOff>657225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33B02B-D9FE-A349-BE03-96DB30C3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36</xdr:row>
      <xdr:rowOff>161925</xdr:rowOff>
    </xdr:from>
    <xdr:to>
      <xdr:col>12</xdr:col>
      <xdr:colOff>628650</xdr:colOff>
      <xdr:row>49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5C052D-A50F-ED72-D929-FDF3B00F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55</xdr:row>
      <xdr:rowOff>171450</xdr:rowOff>
    </xdr:from>
    <xdr:to>
      <xdr:col>6</xdr:col>
      <xdr:colOff>238125</xdr:colOff>
      <xdr:row>68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7C5E2-0CD7-7075-CF19-2933834D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390525</xdr:colOff>
      <xdr:row>55</xdr:row>
      <xdr:rowOff>200025</xdr:rowOff>
    </xdr:from>
    <xdr:to>
      <xdr:col>11</xdr:col>
      <xdr:colOff>438150</xdr:colOff>
      <xdr:row>69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8B4AFD-9023-BEEA-370B-3CCAE4F8E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790575</xdr:colOff>
      <xdr:row>78</xdr:row>
      <xdr:rowOff>133350</xdr:rowOff>
    </xdr:from>
    <xdr:to>
      <xdr:col>6</xdr:col>
      <xdr:colOff>571500</xdr:colOff>
      <xdr:row>91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EE69B5-448F-677A-1964-9623CD3E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790575</xdr:colOff>
      <xdr:row>78</xdr:row>
      <xdr:rowOff>95250</xdr:rowOff>
    </xdr:from>
    <xdr:to>
      <xdr:col>11</xdr:col>
      <xdr:colOff>838200</xdr:colOff>
      <xdr:row>91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1B57C-BCF5-5142-024B-561BC010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638175</xdr:colOff>
      <xdr:row>97</xdr:row>
      <xdr:rowOff>85725</xdr:rowOff>
    </xdr:from>
    <xdr:to>
      <xdr:col>5</xdr:col>
      <xdr:colOff>866775</xdr:colOff>
      <xdr:row>108</xdr:row>
      <xdr:rowOff>200025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280FB-50C9-14C2-2E79-0DFEBB7C3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857250</xdr:colOff>
      <xdr:row>97</xdr:row>
      <xdr:rowOff>9525</xdr:rowOff>
    </xdr:from>
    <xdr:to>
      <xdr:col>12</xdr:col>
      <xdr:colOff>0</xdr:colOff>
      <xdr:row>110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2D3C2E-FDD0-4B63-FDFF-225CFB94B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409575</xdr:colOff>
      <xdr:row>117</xdr:row>
      <xdr:rowOff>85725</xdr:rowOff>
    </xdr:from>
    <xdr:to>
      <xdr:col>9</xdr:col>
      <xdr:colOff>723900</xdr:colOff>
      <xdr:row>130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143C66-084F-3D71-1074-12D5731D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137</xdr:row>
      <xdr:rowOff>200025</xdr:rowOff>
    </xdr:from>
    <xdr:to>
      <xdr:col>9</xdr:col>
      <xdr:colOff>314325</xdr:colOff>
      <xdr:row>151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F43288-E3F8-2692-ED3C-D76C77542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600075</xdr:colOff>
      <xdr:row>137</xdr:row>
      <xdr:rowOff>180975</xdr:rowOff>
    </xdr:from>
    <xdr:to>
      <xdr:col>14</xdr:col>
      <xdr:colOff>647700</xdr:colOff>
      <xdr:row>150</xdr:row>
      <xdr:rowOff>200025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E4C712-16D9-C772-D1E6-7EB389B6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914400</xdr:colOff>
      <xdr:row>159</xdr:row>
      <xdr:rowOff>95250</xdr:rowOff>
    </xdr:from>
    <xdr:to>
      <xdr:col>8</xdr:col>
      <xdr:colOff>600075</xdr:colOff>
      <xdr:row>172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BC892E3-66F9-7B2E-8B39-5623ED0A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1609725</xdr:colOff>
      <xdr:row>180</xdr:row>
      <xdr:rowOff>47625</xdr:rowOff>
    </xdr:from>
    <xdr:to>
      <xdr:col>7</xdr:col>
      <xdr:colOff>485775</xdr:colOff>
      <xdr:row>193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4567B26-EB78-6592-59CB-FD7446F21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609600</xdr:colOff>
      <xdr:row>208</xdr:row>
      <xdr:rowOff>76200</xdr:rowOff>
    </xdr:from>
    <xdr:to>
      <xdr:col>8</xdr:col>
      <xdr:colOff>295275</xdr:colOff>
      <xdr:row>221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B172BB5-67A1-49E5-F9D9-92E2840B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800100</xdr:colOff>
      <xdr:row>229</xdr:row>
      <xdr:rowOff>114300</xdr:rowOff>
    </xdr:from>
    <xdr:to>
      <xdr:col>6</xdr:col>
      <xdr:colOff>581025</xdr:colOff>
      <xdr:row>242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B6B50CA-1E0C-1679-5FE8-BE4A3C79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876300</xdr:colOff>
      <xdr:row>229</xdr:row>
      <xdr:rowOff>76200</xdr:rowOff>
    </xdr:from>
    <xdr:to>
      <xdr:col>12</xdr:col>
      <xdr:colOff>19050</xdr:colOff>
      <xdr:row>242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81D207F-C1B9-9867-62BF-2E5A8DF2E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790575</xdr:colOff>
      <xdr:row>247</xdr:row>
      <xdr:rowOff>104775</xdr:rowOff>
    </xdr:from>
    <xdr:to>
      <xdr:col>8</xdr:col>
      <xdr:colOff>476250</xdr:colOff>
      <xdr:row>260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5A2F9E1-1E5A-0C2F-C00E-3DBCBB308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561975</xdr:colOff>
      <xdr:row>247</xdr:row>
      <xdr:rowOff>85725</xdr:rowOff>
    </xdr:from>
    <xdr:to>
      <xdr:col>13</xdr:col>
      <xdr:colOff>609600</xdr:colOff>
      <xdr:row>260</xdr:row>
      <xdr:rowOff>104775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FA1B936-6DF2-613C-4A87-EE9A662A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1552575</xdr:colOff>
      <xdr:row>268</xdr:row>
      <xdr:rowOff>152400</xdr:rowOff>
    </xdr:from>
    <xdr:to>
      <xdr:col>7</xdr:col>
      <xdr:colOff>428625</xdr:colOff>
      <xdr:row>281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8A85F9A-5274-6B94-0186-16069A04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790575</xdr:colOff>
      <xdr:row>268</xdr:row>
      <xdr:rowOff>95250</xdr:rowOff>
    </xdr:from>
    <xdr:to>
      <xdr:col>12</xdr:col>
      <xdr:colOff>838200</xdr:colOff>
      <xdr:row>281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F5BDC0D-9A4F-F370-B22C-DF334C053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47625</xdr:colOff>
      <xdr:row>287</xdr:row>
      <xdr:rowOff>57150</xdr:rowOff>
    </xdr:from>
    <xdr:to>
      <xdr:col>7</xdr:col>
      <xdr:colOff>638175</xdr:colOff>
      <xdr:row>300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7136BA-29EB-6B80-E608-536378A2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9525</xdr:colOff>
      <xdr:row>286</xdr:row>
      <xdr:rowOff>133350</xdr:rowOff>
    </xdr:from>
    <xdr:to>
      <xdr:col>13</xdr:col>
      <xdr:colOff>57150</xdr:colOff>
      <xdr:row>299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F0B3CE5-8279-AF92-CCB7-545DEC1A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1457325</xdr:colOff>
      <xdr:row>308</xdr:row>
      <xdr:rowOff>76200</xdr:rowOff>
    </xdr:from>
    <xdr:to>
      <xdr:col>7</xdr:col>
      <xdr:colOff>333375</xdr:colOff>
      <xdr:row>321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E7A3AC4-C760-BCAE-FA11-179F703E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619125</xdr:colOff>
      <xdr:row>308</xdr:row>
      <xdr:rowOff>57150</xdr:rowOff>
    </xdr:from>
    <xdr:to>
      <xdr:col>12</xdr:col>
      <xdr:colOff>666750</xdr:colOff>
      <xdr:row>321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1FD85D7-82D2-CEC2-122F-211A2F59B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238125</xdr:colOff>
      <xdr:row>332</xdr:row>
      <xdr:rowOff>28575</xdr:rowOff>
    </xdr:from>
    <xdr:to>
      <xdr:col>6</xdr:col>
      <xdr:colOff>19050</xdr:colOff>
      <xdr:row>345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430738F-7CD0-FFF6-3365-4A6C9049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1609725</xdr:colOff>
      <xdr:row>362</xdr:row>
      <xdr:rowOff>9525</xdr:rowOff>
    </xdr:from>
    <xdr:to>
      <xdr:col>7</xdr:col>
      <xdr:colOff>485775</xdr:colOff>
      <xdr:row>375</xdr:row>
      <xdr:rowOff>38100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7EABA9D-F8C1-4C26-16B8-A4597DB7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66675</xdr:colOff>
      <xdr:row>362</xdr:row>
      <xdr:rowOff>19050</xdr:rowOff>
    </xdr:from>
    <xdr:to>
      <xdr:col>13</xdr:col>
      <xdr:colOff>114300</xdr:colOff>
      <xdr:row>375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B4C9E54-1976-EBB6-81C4-0FE4C55B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457200</xdr:colOff>
      <xdr:row>382</xdr:row>
      <xdr:rowOff>123825</xdr:rowOff>
    </xdr:from>
    <xdr:to>
      <xdr:col>6</xdr:col>
      <xdr:colOff>238125</xdr:colOff>
      <xdr:row>395</xdr:row>
      <xdr:rowOff>142875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2C96D35-C4EC-7773-948C-6063D2B1D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561975</xdr:colOff>
      <xdr:row>382</xdr:row>
      <xdr:rowOff>104775</xdr:rowOff>
    </xdr:from>
    <xdr:to>
      <xdr:col>11</xdr:col>
      <xdr:colOff>609600</xdr:colOff>
      <xdr:row>395</xdr:row>
      <xdr:rowOff>123825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276E9C7-B03B-371E-6EA7-4E46D4419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285750</xdr:colOff>
      <xdr:row>410</xdr:row>
      <xdr:rowOff>180975</xdr:rowOff>
    </xdr:from>
    <xdr:to>
      <xdr:col>7</xdr:col>
      <xdr:colOff>876300</xdr:colOff>
      <xdr:row>423</xdr:row>
      <xdr:rowOff>200025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1A0ACD5-E73D-2953-37C7-6BDBE35FC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1162050</xdr:colOff>
      <xdr:row>433</xdr:row>
      <xdr:rowOff>114300</xdr:rowOff>
    </xdr:from>
    <xdr:to>
      <xdr:col>7</xdr:col>
      <xdr:colOff>38100</xdr:colOff>
      <xdr:row>446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8A44BC0-F913-9672-F37A-2314C851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1485900</xdr:colOff>
      <xdr:row>459</xdr:row>
      <xdr:rowOff>171450</xdr:rowOff>
    </xdr:from>
    <xdr:to>
      <xdr:col>7</xdr:col>
      <xdr:colOff>361950</xdr:colOff>
      <xdr:row>472</xdr:row>
      <xdr:rowOff>190500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B7C881E-B900-0BF7-359D-FCA6EE32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476250</xdr:colOff>
      <xdr:row>479</xdr:row>
      <xdr:rowOff>28575</xdr:rowOff>
    </xdr:from>
    <xdr:to>
      <xdr:col>6</xdr:col>
      <xdr:colOff>257175</xdr:colOff>
      <xdr:row>492</xdr:row>
      <xdr:rowOff>47625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7247EB9-F4C4-23DB-2B02-1CBB4AEB8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666750</xdr:colOff>
      <xdr:row>479</xdr:row>
      <xdr:rowOff>66675</xdr:rowOff>
    </xdr:from>
    <xdr:to>
      <xdr:col>11</xdr:col>
      <xdr:colOff>714375</xdr:colOff>
      <xdr:row>492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F218C14-88F7-40F0-628C-03DFDDBC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419100</xdr:colOff>
      <xdr:row>510</xdr:row>
      <xdr:rowOff>123825</xdr:rowOff>
    </xdr:from>
    <xdr:to>
      <xdr:col>6</xdr:col>
      <xdr:colOff>200025</xdr:colOff>
      <xdr:row>524</xdr:row>
      <xdr:rowOff>66675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9410405-B5A5-8A55-15DE-CCAFB50E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400050</xdr:colOff>
      <xdr:row>510</xdr:row>
      <xdr:rowOff>114300</xdr:rowOff>
    </xdr:from>
    <xdr:to>
      <xdr:col>11</xdr:col>
      <xdr:colOff>447675</xdr:colOff>
      <xdr:row>524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8A2B827-AF91-0289-3090-E7A98483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510"/>
  <sheetViews>
    <sheetView tabSelected="1" topLeftCell="A17" workbookViewId="0">
      <selection activeCell="I34" sqref="I34"/>
    </sheetView>
  </sheetViews>
  <sheetFormatPr defaultRowHeight="15.75" x14ac:dyDescent="0.25"/>
  <cols>
    <col min="1" max="1" width="9.140625" style="1"/>
    <col min="2" max="2" width="21.140625" style="47" customWidth="1"/>
    <col min="3" max="3" width="25.7109375" style="66" customWidth="1"/>
    <col min="4" max="4" width="23" style="1" customWidth="1"/>
    <col min="5" max="5" width="9.5703125" style="1" customWidth="1"/>
    <col min="6" max="19" width="13.5703125" style="1" customWidth="1"/>
    <col min="20" max="16384" width="9.140625" style="1"/>
  </cols>
  <sheetData>
    <row r="4" spans="2:7" ht="18" x14ac:dyDescent="0.25">
      <c r="B4" s="44" t="s">
        <v>15</v>
      </c>
    </row>
    <row r="6" spans="2:7" ht="21" customHeight="1" x14ac:dyDescent="0.25">
      <c r="B6" s="2" t="s">
        <v>0</v>
      </c>
      <c r="C6" s="3"/>
      <c r="D6" s="3"/>
      <c r="E6" s="3"/>
      <c r="F6" s="3"/>
      <c r="G6" s="4"/>
    </row>
    <row r="7" spans="2:7" ht="29.1" customHeight="1" x14ac:dyDescent="0.25">
      <c r="B7" s="24"/>
      <c r="C7" s="67"/>
      <c r="D7" s="15" t="s">
        <v>21</v>
      </c>
      <c r="E7" s="16" t="s">
        <v>22</v>
      </c>
      <c r="F7" s="16" t="s">
        <v>23</v>
      </c>
      <c r="G7" s="17" t="s">
        <v>24</v>
      </c>
    </row>
    <row r="8" spans="2:7" ht="17.100000000000001" customHeight="1" x14ac:dyDescent="0.25">
      <c r="B8" s="26"/>
      <c r="C8" s="29" t="s">
        <v>59</v>
      </c>
      <c r="D8" s="6">
        <v>25</v>
      </c>
      <c r="E8" s="21">
        <f>D8/125*100</f>
        <v>20</v>
      </c>
      <c r="F8" s="7">
        <f>E8</f>
        <v>20</v>
      </c>
      <c r="G8" s="8">
        <f>F8</f>
        <v>20</v>
      </c>
    </row>
    <row r="9" spans="2:7" ht="17.100000000000001" customHeight="1" x14ac:dyDescent="0.25">
      <c r="B9" s="45"/>
      <c r="C9" s="29" t="s">
        <v>60</v>
      </c>
      <c r="D9" s="20">
        <v>25</v>
      </c>
      <c r="E9" s="23">
        <f t="shared" ref="E9:E12" si="0">D9/125*100</f>
        <v>20</v>
      </c>
      <c r="F9" s="19">
        <v>16.8</v>
      </c>
      <c r="G9" s="11">
        <f>F9+G8</f>
        <v>36.799999999999997</v>
      </c>
    </row>
    <row r="10" spans="2:7" ht="17.100000000000001" customHeight="1" x14ac:dyDescent="0.25">
      <c r="B10" s="45"/>
      <c r="C10" s="29" t="s">
        <v>61</v>
      </c>
      <c r="D10" s="20">
        <v>25</v>
      </c>
      <c r="E10" s="23">
        <f t="shared" si="0"/>
        <v>20</v>
      </c>
      <c r="F10" s="19">
        <v>19.2</v>
      </c>
      <c r="G10" s="11">
        <f t="shared" ref="G10:G12" si="1">F10+G9</f>
        <v>56</v>
      </c>
    </row>
    <row r="11" spans="2:7" ht="17.100000000000001" customHeight="1" x14ac:dyDescent="0.25">
      <c r="B11" s="45"/>
      <c r="C11" s="29" t="s">
        <v>62</v>
      </c>
      <c r="D11" s="20">
        <v>25</v>
      </c>
      <c r="E11" s="23">
        <f t="shared" si="0"/>
        <v>20</v>
      </c>
      <c r="F11" s="19">
        <v>32.800000000000004</v>
      </c>
      <c r="G11" s="11">
        <f t="shared" si="1"/>
        <v>88.800000000000011</v>
      </c>
    </row>
    <row r="12" spans="2:7" ht="17.100000000000001" customHeight="1" x14ac:dyDescent="0.25">
      <c r="B12" s="45"/>
      <c r="C12" s="72" t="s">
        <v>63</v>
      </c>
      <c r="D12" s="9">
        <v>25</v>
      </c>
      <c r="E12" s="22">
        <f t="shared" si="0"/>
        <v>20</v>
      </c>
      <c r="F12" s="10">
        <v>16.8</v>
      </c>
      <c r="G12" s="11">
        <f t="shared" si="1"/>
        <v>105.60000000000001</v>
      </c>
    </row>
    <row r="13" spans="2:7" ht="17.100000000000001" customHeight="1" x14ac:dyDescent="0.25">
      <c r="B13" s="46"/>
      <c r="C13" s="18" t="s">
        <v>25</v>
      </c>
      <c r="D13" s="12">
        <v>125</v>
      </c>
      <c r="E13" s="13">
        <v>100</v>
      </c>
      <c r="F13" s="13">
        <v>100</v>
      </c>
      <c r="G13" s="14"/>
    </row>
    <row r="14" spans="2:7" ht="17.100000000000001" customHeight="1" x14ac:dyDescent="0.25">
      <c r="B14" s="46"/>
      <c r="C14" s="48"/>
      <c r="D14" s="49"/>
      <c r="E14" s="50"/>
      <c r="F14" s="50"/>
      <c r="G14" s="51"/>
    </row>
    <row r="15" spans="2:7" ht="17.100000000000001" customHeight="1" x14ac:dyDescent="0.25">
      <c r="B15" s="46"/>
      <c r="C15" s="48"/>
      <c r="D15" s="49"/>
      <c r="E15" s="50"/>
      <c r="F15" s="50"/>
      <c r="G15" s="51"/>
    </row>
    <row r="16" spans="2:7" ht="17.100000000000001" customHeight="1" x14ac:dyDescent="0.25">
      <c r="B16" s="46"/>
      <c r="C16" s="48"/>
      <c r="D16" s="49"/>
      <c r="E16" s="50"/>
      <c r="F16" s="50"/>
      <c r="G16" s="51"/>
    </row>
    <row r="17" spans="2:7" ht="17.100000000000001" customHeight="1" x14ac:dyDescent="0.25">
      <c r="B17" s="46"/>
      <c r="C17" s="48"/>
      <c r="D17" s="49"/>
      <c r="E17" s="50"/>
      <c r="F17" s="50"/>
      <c r="G17" s="51"/>
    </row>
    <row r="18" spans="2:7" ht="17.100000000000001" customHeight="1" x14ac:dyDescent="0.25">
      <c r="B18" s="46"/>
      <c r="C18" s="48"/>
      <c r="D18" s="49"/>
      <c r="E18" s="50"/>
      <c r="F18" s="50"/>
      <c r="G18" s="51"/>
    </row>
    <row r="19" spans="2:7" ht="17.100000000000001" customHeight="1" x14ac:dyDescent="0.25">
      <c r="B19" s="46"/>
      <c r="C19" s="48"/>
      <c r="D19" s="49"/>
      <c r="E19" s="50"/>
      <c r="F19" s="50"/>
      <c r="G19" s="51"/>
    </row>
    <row r="20" spans="2:7" ht="17.100000000000001" customHeight="1" x14ac:dyDescent="0.25">
      <c r="B20" s="46"/>
      <c r="C20" s="48"/>
      <c r="D20" s="49"/>
      <c r="E20" s="50"/>
      <c r="F20" s="50"/>
      <c r="G20" s="51"/>
    </row>
    <row r="21" spans="2:7" ht="17.100000000000001" customHeight="1" x14ac:dyDescent="0.25">
      <c r="B21" s="46"/>
      <c r="C21" s="48"/>
      <c r="D21" s="49"/>
      <c r="E21" s="50"/>
      <c r="F21" s="50"/>
      <c r="G21" s="51"/>
    </row>
    <row r="22" spans="2:7" ht="17.100000000000001" customHeight="1" x14ac:dyDescent="0.25">
      <c r="B22" s="46"/>
      <c r="C22" s="48"/>
      <c r="D22" s="49"/>
      <c r="E22" s="50"/>
      <c r="F22" s="50"/>
      <c r="G22" s="51"/>
    </row>
    <row r="23" spans="2:7" ht="17.100000000000001" customHeight="1" x14ac:dyDescent="0.25">
      <c r="B23" s="46"/>
      <c r="C23" s="48"/>
      <c r="D23" s="49"/>
      <c r="E23" s="50"/>
      <c r="F23" s="50"/>
      <c r="G23" s="51"/>
    </row>
    <row r="24" spans="2:7" ht="17.100000000000001" customHeight="1" x14ac:dyDescent="0.25">
      <c r="B24" s="46"/>
      <c r="C24" s="48"/>
      <c r="D24" s="49"/>
      <c r="E24" s="50"/>
      <c r="F24" s="50"/>
      <c r="G24" s="51"/>
    </row>
    <row r="25" spans="2:7" ht="17.100000000000001" customHeight="1" x14ac:dyDescent="0.25">
      <c r="B25" s="46"/>
      <c r="C25" s="48"/>
      <c r="D25" s="49"/>
      <c r="E25" s="50"/>
      <c r="F25" s="50"/>
      <c r="G25" s="51"/>
    </row>
    <row r="26" spans="2:7" ht="17.100000000000001" customHeight="1" x14ac:dyDescent="0.25">
      <c r="B26" s="46"/>
      <c r="C26" s="48"/>
      <c r="D26" s="49"/>
      <c r="E26" s="50"/>
      <c r="F26" s="50"/>
      <c r="G26" s="51"/>
    </row>
    <row r="27" spans="2:7" ht="17.100000000000001" customHeight="1" x14ac:dyDescent="0.25">
      <c r="B27" s="46"/>
      <c r="C27" s="48"/>
      <c r="D27" s="49"/>
      <c r="E27" s="50"/>
      <c r="F27" s="50"/>
      <c r="G27" s="51"/>
    </row>
    <row r="29" spans="2:7" ht="21" customHeight="1" x14ac:dyDescent="0.25">
      <c r="B29" s="2" t="s">
        <v>1</v>
      </c>
      <c r="C29" s="3"/>
      <c r="D29" s="3"/>
      <c r="E29" s="3"/>
      <c r="F29" s="3"/>
      <c r="G29" s="4"/>
    </row>
    <row r="30" spans="2:7" ht="29.1" customHeight="1" x14ac:dyDescent="0.25">
      <c r="B30" s="24"/>
      <c r="C30" s="67"/>
      <c r="D30" s="15" t="s">
        <v>21</v>
      </c>
      <c r="E30" s="16" t="s">
        <v>22</v>
      </c>
      <c r="F30" s="16" t="s">
        <v>23</v>
      </c>
      <c r="G30" s="17" t="s">
        <v>24</v>
      </c>
    </row>
    <row r="31" spans="2:7" ht="15.75" customHeight="1" x14ac:dyDescent="0.25">
      <c r="B31" s="24"/>
      <c r="C31" s="29" t="s">
        <v>26</v>
      </c>
      <c r="D31" s="27">
        <v>0</v>
      </c>
      <c r="E31" s="23">
        <v>0</v>
      </c>
      <c r="F31" s="23">
        <v>0</v>
      </c>
      <c r="G31" s="28">
        <v>0</v>
      </c>
    </row>
    <row r="32" spans="2:7" ht="17.100000000000001" customHeight="1" x14ac:dyDescent="0.25">
      <c r="B32" s="26"/>
      <c r="C32" s="72" t="s">
        <v>64</v>
      </c>
      <c r="D32" s="27">
        <v>45</v>
      </c>
      <c r="E32" s="23">
        <f>D32/125*100</f>
        <v>36</v>
      </c>
      <c r="F32" s="23">
        <f>E32</f>
        <v>36</v>
      </c>
      <c r="G32" s="28">
        <f>F32</f>
        <v>36</v>
      </c>
    </row>
    <row r="33" spans="2:7" ht="17.100000000000001" customHeight="1" x14ac:dyDescent="0.25">
      <c r="B33" s="45"/>
      <c r="C33" s="72" t="s">
        <v>65</v>
      </c>
      <c r="D33" s="25">
        <v>41</v>
      </c>
      <c r="E33" s="23">
        <f t="shared" ref="E33:E35" si="2">D33/125*100</f>
        <v>32.800000000000004</v>
      </c>
      <c r="F33" s="23">
        <f t="shared" ref="F33:G33" si="3">E33</f>
        <v>32.800000000000004</v>
      </c>
      <c r="G33" s="28">
        <f>F33+G32</f>
        <v>68.800000000000011</v>
      </c>
    </row>
    <row r="34" spans="2:7" ht="17.100000000000001" customHeight="1" x14ac:dyDescent="0.25">
      <c r="B34" s="45"/>
      <c r="C34" s="72" t="s">
        <v>66</v>
      </c>
      <c r="D34" s="9">
        <v>33</v>
      </c>
      <c r="E34" s="23">
        <f t="shared" si="2"/>
        <v>26.400000000000002</v>
      </c>
      <c r="F34" s="23">
        <f t="shared" ref="F34:G34" si="4">E34</f>
        <v>26.400000000000002</v>
      </c>
      <c r="G34" s="28">
        <f t="shared" ref="G34:G35" si="5">F34+G33</f>
        <v>95.200000000000017</v>
      </c>
    </row>
    <row r="35" spans="2:7" ht="17.100000000000001" customHeight="1" x14ac:dyDescent="0.25">
      <c r="B35" s="45"/>
      <c r="C35" s="29" t="s">
        <v>67</v>
      </c>
      <c r="D35" s="9">
        <v>6</v>
      </c>
      <c r="E35" s="23">
        <f t="shared" si="2"/>
        <v>4.8</v>
      </c>
      <c r="F35" s="23">
        <f t="shared" ref="F35:G35" si="6">E35</f>
        <v>4.8</v>
      </c>
      <c r="G35" s="28">
        <f t="shared" si="5"/>
        <v>100.00000000000001</v>
      </c>
    </row>
    <row r="36" spans="2:7" ht="17.100000000000001" customHeight="1" x14ac:dyDescent="0.25">
      <c r="B36" s="46"/>
      <c r="C36" s="18" t="s">
        <v>25</v>
      </c>
      <c r="D36" s="12">
        <f>SUM(D31:D35)</f>
        <v>125</v>
      </c>
      <c r="E36" s="13">
        <v>100</v>
      </c>
      <c r="F36" s="13">
        <v>100</v>
      </c>
      <c r="G36" s="14"/>
    </row>
    <row r="37" spans="2:7" ht="17.100000000000001" customHeight="1" x14ac:dyDescent="0.25">
      <c r="B37" s="46"/>
      <c r="C37" s="48"/>
      <c r="D37" s="49"/>
      <c r="E37" s="50"/>
      <c r="F37" s="50"/>
      <c r="G37" s="51"/>
    </row>
    <row r="38" spans="2:7" ht="17.100000000000001" customHeight="1" x14ac:dyDescent="0.25">
      <c r="B38" s="46"/>
      <c r="C38" s="48"/>
      <c r="D38" s="49"/>
      <c r="E38" s="50"/>
      <c r="F38" s="50"/>
      <c r="G38" s="51"/>
    </row>
    <row r="39" spans="2:7" ht="17.100000000000001" customHeight="1" x14ac:dyDescent="0.25">
      <c r="B39" s="46"/>
      <c r="C39" s="48"/>
      <c r="D39" s="49"/>
      <c r="E39" s="50"/>
      <c r="F39" s="50"/>
      <c r="G39" s="51"/>
    </row>
    <row r="40" spans="2:7" ht="17.100000000000001" customHeight="1" x14ac:dyDescent="0.25">
      <c r="B40" s="46"/>
      <c r="C40" s="48"/>
      <c r="D40" s="49"/>
      <c r="E40" s="50"/>
      <c r="F40" s="50"/>
      <c r="G40" s="51"/>
    </row>
    <row r="41" spans="2:7" ht="17.100000000000001" customHeight="1" x14ac:dyDescent="0.25">
      <c r="B41" s="46"/>
      <c r="C41" s="48"/>
      <c r="D41" s="49"/>
      <c r="E41" s="50"/>
      <c r="F41" s="50"/>
      <c r="G41" s="51"/>
    </row>
    <row r="42" spans="2:7" ht="17.100000000000001" customHeight="1" x14ac:dyDescent="0.25">
      <c r="B42" s="46"/>
      <c r="C42" s="48"/>
      <c r="D42" s="49"/>
      <c r="E42" s="50"/>
      <c r="F42" s="50"/>
      <c r="G42" s="51"/>
    </row>
    <row r="43" spans="2:7" ht="17.100000000000001" customHeight="1" x14ac:dyDescent="0.25">
      <c r="B43" s="46"/>
      <c r="C43" s="48"/>
      <c r="D43" s="49"/>
      <c r="E43" s="50"/>
      <c r="F43" s="50"/>
      <c r="G43" s="51"/>
    </row>
    <row r="44" spans="2:7" ht="17.100000000000001" customHeight="1" x14ac:dyDescent="0.25">
      <c r="B44" s="46"/>
      <c r="C44" s="48"/>
      <c r="D44" s="49"/>
      <c r="E44" s="50"/>
      <c r="F44" s="50"/>
      <c r="G44" s="51"/>
    </row>
    <row r="45" spans="2:7" ht="17.100000000000001" customHeight="1" x14ac:dyDescent="0.25">
      <c r="B45" s="46"/>
      <c r="C45" s="48"/>
      <c r="D45" s="49"/>
      <c r="E45" s="50"/>
      <c r="F45" s="50"/>
      <c r="G45" s="51"/>
    </row>
    <row r="46" spans="2:7" ht="17.100000000000001" customHeight="1" x14ac:dyDescent="0.25">
      <c r="B46" s="46"/>
      <c r="C46" s="48"/>
      <c r="D46" s="49"/>
      <c r="E46" s="50"/>
      <c r="F46" s="50"/>
      <c r="G46" s="51"/>
    </row>
    <row r="47" spans="2:7" ht="17.100000000000001" customHeight="1" x14ac:dyDescent="0.25">
      <c r="B47" s="46"/>
      <c r="C47" s="48"/>
      <c r="D47" s="49"/>
      <c r="E47" s="50"/>
      <c r="F47" s="50"/>
      <c r="G47" s="51"/>
    </row>
    <row r="48" spans="2:7" ht="17.100000000000001" customHeight="1" x14ac:dyDescent="0.25">
      <c r="B48" s="46"/>
      <c r="C48" s="48"/>
      <c r="D48" s="49"/>
      <c r="E48" s="50"/>
      <c r="F48" s="50"/>
      <c r="G48" s="51"/>
    </row>
    <row r="49" spans="2:7" ht="17.100000000000001" customHeight="1" x14ac:dyDescent="0.25">
      <c r="B49" s="46"/>
      <c r="C49" s="48"/>
      <c r="D49" s="49"/>
      <c r="E49" s="50"/>
      <c r="F49" s="50"/>
      <c r="G49" s="51"/>
    </row>
    <row r="51" spans="2:7" ht="21" customHeight="1" x14ac:dyDescent="0.25">
      <c r="B51" s="2" t="s">
        <v>2</v>
      </c>
      <c r="C51" s="3"/>
      <c r="D51" s="3"/>
      <c r="E51" s="3"/>
      <c r="F51" s="3"/>
      <c r="G51" s="4"/>
    </row>
    <row r="52" spans="2:7" ht="29.1" customHeight="1" x14ac:dyDescent="0.25">
      <c r="B52" s="24"/>
      <c r="C52" s="67"/>
      <c r="D52" s="15" t="s">
        <v>21</v>
      </c>
      <c r="E52" s="16" t="s">
        <v>22</v>
      </c>
      <c r="F52" s="16" t="s">
        <v>23</v>
      </c>
      <c r="G52" s="17" t="s">
        <v>24</v>
      </c>
    </row>
    <row r="53" spans="2:7" ht="17.100000000000001" customHeight="1" x14ac:dyDescent="0.25">
      <c r="B53" s="26"/>
      <c r="C53" s="72" t="s">
        <v>69</v>
      </c>
      <c r="D53" s="6">
        <v>62</v>
      </c>
      <c r="E53" s="21">
        <f>D53/125*100</f>
        <v>49.6</v>
      </c>
      <c r="F53" s="21">
        <f>E53</f>
        <v>49.6</v>
      </c>
      <c r="G53" s="8">
        <f>F53</f>
        <v>49.6</v>
      </c>
    </row>
    <row r="54" spans="2:7" ht="17.100000000000001" customHeight="1" x14ac:dyDescent="0.25">
      <c r="B54" s="45"/>
      <c r="C54" s="29" t="s">
        <v>68</v>
      </c>
      <c r="D54" s="9">
        <v>63</v>
      </c>
      <c r="E54" s="23">
        <f t="shared" ref="E54" si="7">D54/125*100</f>
        <v>50.4</v>
      </c>
      <c r="F54" s="23">
        <f>E54</f>
        <v>50.4</v>
      </c>
      <c r="G54" s="31">
        <f>F54+G53</f>
        <v>100</v>
      </c>
    </row>
    <row r="55" spans="2:7" ht="17.100000000000001" customHeight="1" x14ac:dyDescent="0.25">
      <c r="B55" s="46"/>
      <c r="C55" s="18" t="s">
        <v>25</v>
      </c>
      <c r="D55" s="12">
        <v>125</v>
      </c>
      <c r="E55" s="13">
        <v>100</v>
      </c>
      <c r="F55" s="35">
        <v>100</v>
      </c>
      <c r="G55" s="14"/>
    </row>
    <row r="56" spans="2:7" ht="17.100000000000001" customHeight="1" x14ac:dyDescent="0.25">
      <c r="B56" s="46"/>
      <c r="C56" s="48"/>
      <c r="D56" s="49"/>
      <c r="E56" s="50"/>
      <c r="F56" s="50"/>
      <c r="G56" s="51"/>
    </row>
    <row r="57" spans="2:7" ht="17.100000000000001" customHeight="1" x14ac:dyDescent="0.25">
      <c r="B57" s="46"/>
      <c r="C57" s="48"/>
      <c r="D57" s="49"/>
      <c r="E57" s="50"/>
      <c r="F57" s="50"/>
      <c r="G57" s="51"/>
    </row>
    <row r="58" spans="2:7" ht="17.100000000000001" customHeight="1" x14ac:dyDescent="0.25">
      <c r="B58" s="46"/>
      <c r="C58" s="48"/>
      <c r="D58" s="49"/>
      <c r="E58" s="50"/>
      <c r="F58" s="50"/>
      <c r="G58" s="51"/>
    </row>
    <row r="59" spans="2:7" ht="17.100000000000001" customHeight="1" x14ac:dyDescent="0.25">
      <c r="B59" s="46"/>
      <c r="C59" s="48"/>
      <c r="D59" s="49"/>
      <c r="E59" s="50"/>
      <c r="F59" s="50"/>
      <c r="G59" s="51"/>
    </row>
    <row r="60" spans="2:7" ht="17.100000000000001" customHeight="1" x14ac:dyDescent="0.25">
      <c r="B60" s="46"/>
      <c r="C60" s="48"/>
      <c r="D60" s="49"/>
      <c r="E60" s="50"/>
      <c r="F60" s="50"/>
      <c r="G60" s="51"/>
    </row>
    <row r="61" spans="2:7" ht="17.100000000000001" customHeight="1" x14ac:dyDescent="0.25">
      <c r="B61" s="46"/>
      <c r="C61" s="48"/>
      <c r="D61" s="49"/>
      <c r="E61" s="50"/>
      <c r="F61" s="50"/>
      <c r="G61" s="51"/>
    </row>
    <row r="62" spans="2:7" ht="17.100000000000001" customHeight="1" x14ac:dyDescent="0.25">
      <c r="B62" s="46"/>
      <c r="C62" s="48"/>
      <c r="D62" s="49"/>
      <c r="E62" s="50"/>
      <c r="F62" s="50"/>
      <c r="G62" s="51"/>
    </row>
    <row r="63" spans="2:7" ht="17.100000000000001" customHeight="1" x14ac:dyDescent="0.25">
      <c r="B63" s="46"/>
      <c r="C63" s="48"/>
      <c r="D63" s="49"/>
      <c r="E63" s="50"/>
      <c r="F63" s="50"/>
      <c r="G63" s="51"/>
    </row>
    <row r="64" spans="2:7" ht="17.100000000000001" customHeight="1" x14ac:dyDescent="0.25">
      <c r="B64" s="46"/>
      <c r="C64" s="48"/>
      <c r="D64" s="49"/>
      <c r="E64" s="50"/>
      <c r="F64" s="50"/>
      <c r="G64" s="51"/>
    </row>
    <row r="65" spans="2:15" ht="17.100000000000001" customHeight="1" x14ac:dyDescent="0.25">
      <c r="B65" s="46"/>
      <c r="C65" s="48"/>
      <c r="D65" s="49"/>
      <c r="E65" s="50"/>
      <c r="F65" s="50"/>
      <c r="G65" s="51"/>
    </row>
    <row r="66" spans="2:15" ht="17.100000000000001" customHeight="1" x14ac:dyDescent="0.25">
      <c r="B66" s="46"/>
      <c r="C66" s="48"/>
      <c r="D66" s="49"/>
      <c r="E66" s="50"/>
      <c r="F66" s="50"/>
      <c r="G66" s="51"/>
    </row>
    <row r="67" spans="2:15" ht="17.100000000000001" customHeight="1" x14ac:dyDescent="0.25">
      <c r="B67" s="46"/>
      <c r="C67" s="48"/>
      <c r="D67" s="49"/>
      <c r="E67" s="50"/>
      <c r="F67" s="50"/>
      <c r="G67" s="51"/>
    </row>
    <row r="68" spans="2:15" ht="17.100000000000001" customHeight="1" x14ac:dyDescent="0.25">
      <c r="B68" s="46"/>
      <c r="C68" s="48"/>
      <c r="D68" s="49"/>
      <c r="E68" s="50"/>
      <c r="F68" s="50"/>
      <c r="G68" s="51"/>
    </row>
    <row r="70" spans="2:15" ht="21" customHeight="1" x14ac:dyDescent="0.25">
      <c r="B70" s="2" t="s">
        <v>3</v>
      </c>
      <c r="C70" s="3"/>
      <c r="D70" s="3"/>
      <c r="E70" s="3"/>
      <c r="F70" s="3"/>
      <c r="G70" s="4"/>
    </row>
    <row r="71" spans="2:15" ht="29.1" customHeight="1" x14ac:dyDescent="0.25">
      <c r="B71" s="24"/>
      <c r="C71" s="67"/>
      <c r="D71" s="15" t="s">
        <v>21</v>
      </c>
      <c r="E71" s="16" t="s">
        <v>22</v>
      </c>
      <c r="F71" s="16" t="s">
        <v>23</v>
      </c>
      <c r="G71" s="17" t="s">
        <v>24</v>
      </c>
    </row>
    <row r="72" spans="2:15" ht="17.100000000000001" customHeight="1" x14ac:dyDescent="0.25">
      <c r="B72" s="26"/>
      <c r="C72" s="29" t="s">
        <v>70</v>
      </c>
      <c r="D72" s="40">
        <v>0</v>
      </c>
      <c r="E72" s="21">
        <v>0</v>
      </c>
      <c r="F72" s="21">
        <v>0</v>
      </c>
      <c r="G72" s="36">
        <v>0</v>
      </c>
    </row>
    <row r="73" spans="2:15" ht="17.100000000000001" customHeight="1" x14ac:dyDescent="0.25">
      <c r="B73" s="45"/>
      <c r="C73" s="29" t="s">
        <v>71</v>
      </c>
      <c r="D73" s="34">
        <v>12</v>
      </c>
      <c r="E73" s="23">
        <f>D73/125*100</f>
        <v>9.6</v>
      </c>
      <c r="F73" s="23">
        <f>E73</f>
        <v>9.6</v>
      </c>
      <c r="G73" s="28">
        <f>F73</f>
        <v>9.6</v>
      </c>
    </row>
    <row r="74" spans="2:15" ht="17.100000000000001" customHeight="1" x14ac:dyDescent="0.25">
      <c r="B74" s="45"/>
      <c r="C74" s="72" t="s">
        <v>72</v>
      </c>
      <c r="D74" s="27">
        <v>30</v>
      </c>
      <c r="E74" s="23">
        <f t="shared" ref="E74:E77" si="8">D74/125*100</f>
        <v>24</v>
      </c>
      <c r="F74" s="23">
        <f>E74</f>
        <v>24</v>
      </c>
      <c r="G74" s="38">
        <f>F74+G73</f>
        <v>33.6</v>
      </c>
      <c r="K74" s="30"/>
      <c r="L74" s="9"/>
      <c r="M74" s="10"/>
      <c r="N74" s="10"/>
      <c r="O74" s="11"/>
    </row>
    <row r="75" spans="2:15" ht="17.100000000000001" customHeight="1" x14ac:dyDescent="0.25">
      <c r="B75" s="45"/>
      <c r="C75" s="72" t="s">
        <v>73</v>
      </c>
      <c r="D75" s="34">
        <v>10</v>
      </c>
      <c r="E75" s="23">
        <f t="shared" si="8"/>
        <v>8</v>
      </c>
      <c r="F75" s="23">
        <f t="shared" ref="F75:F77" si="9">E75</f>
        <v>8</v>
      </c>
      <c r="G75" s="38">
        <f t="shared" ref="G75:G77" si="10">F75+G74</f>
        <v>41.6</v>
      </c>
    </row>
    <row r="76" spans="2:15" ht="17.100000000000001" customHeight="1" x14ac:dyDescent="0.25">
      <c r="B76" s="45"/>
      <c r="C76" s="72" t="s">
        <v>74</v>
      </c>
      <c r="D76" s="34">
        <v>54</v>
      </c>
      <c r="E76" s="23">
        <f t="shared" si="8"/>
        <v>43.2</v>
      </c>
      <c r="F76" s="23">
        <f t="shared" si="9"/>
        <v>43.2</v>
      </c>
      <c r="G76" s="38">
        <f t="shared" si="10"/>
        <v>84.800000000000011</v>
      </c>
    </row>
    <row r="77" spans="2:15" ht="17.100000000000001" customHeight="1" x14ac:dyDescent="0.25">
      <c r="B77" s="45"/>
      <c r="C77" s="72" t="s">
        <v>75</v>
      </c>
      <c r="D77" s="34">
        <v>19</v>
      </c>
      <c r="E77" s="23">
        <f t="shared" si="8"/>
        <v>15.2</v>
      </c>
      <c r="F77" s="23">
        <f t="shared" si="9"/>
        <v>15.2</v>
      </c>
      <c r="G77" s="38">
        <f t="shared" si="10"/>
        <v>100.00000000000001</v>
      </c>
    </row>
    <row r="78" spans="2:15" ht="17.100000000000001" customHeight="1" x14ac:dyDescent="0.25">
      <c r="B78" s="46"/>
      <c r="C78" s="41" t="s">
        <v>25</v>
      </c>
      <c r="D78" s="42">
        <v>125</v>
      </c>
      <c r="E78" s="35">
        <v>100</v>
      </c>
      <c r="F78" s="35">
        <v>100</v>
      </c>
      <c r="G78" s="43"/>
    </row>
    <row r="79" spans="2:15" ht="17.100000000000001" customHeight="1" x14ac:dyDescent="0.25">
      <c r="B79" s="46"/>
      <c r="C79" s="48"/>
      <c r="D79" s="49"/>
      <c r="E79" s="50"/>
      <c r="F79" s="50"/>
      <c r="G79" s="51"/>
    </row>
    <row r="80" spans="2:15" ht="17.100000000000001" customHeight="1" x14ac:dyDescent="0.25">
      <c r="B80" s="46"/>
      <c r="C80" s="48"/>
      <c r="D80" s="49"/>
      <c r="E80" s="50"/>
      <c r="F80" s="50"/>
      <c r="G80" s="51"/>
    </row>
    <row r="81" spans="2:7" ht="17.100000000000001" customHeight="1" x14ac:dyDescent="0.25">
      <c r="B81" s="46"/>
      <c r="C81" s="48"/>
      <c r="D81" s="49"/>
      <c r="E81" s="50"/>
      <c r="F81" s="50"/>
      <c r="G81" s="51"/>
    </row>
    <row r="82" spans="2:7" ht="17.100000000000001" customHeight="1" x14ac:dyDescent="0.25">
      <c r="B82" s="46"/>
      <c r="C82" s="48"/>
      <c r="D82" s="49"/>
      <c r="E82" s="50"/>
      <c r="F82" s="50"/>
      <c r="G82" s="51"/>
    </row>
    <row r="83" spans="2:7" ht="17.100000000000001" customHeight="1" x14ac:dyDescent="0.25">
      <c r="B83" s="46"/>
      <c r="C83" s="48"/>
      <c r="D83" s="49"/>
      <c r="E83" s="50"/>
      <c r="F83" s="50"/>
      <c r="G83" s="51"/>
    </row>
    <row r="84" spans="2:7" ht="17.100000000000001" customHeight="1" x14ac:dyDescent="0.25">
      <c r="B84" s="46"/>
      <c r="C84" s="48"/>
      <c r="D84" s="49"/>
      <c r="E84" s="50"/>
      <c r="F84" s="50"/>
      <c r="G84" s="51"/>
    </row>
    <row r="85" spans="2:7" ht="17.100000000000001" customHeight="1" x14ac:dyDescent="0.25">
      <c r="B85" s="46"/>
      <c r="C85" s="48"/>
      <c r="D85" s="49"/>
      <c r="E85" s="50"/>
      <c r="F85" s="50"/>
      <c r="G85" s="51"/>
    </row>
    <row r="86" spans="2:7" ht="17.100000000000001" customHeight="1" x14ac:dyDescent="0.25">
      <c r="B86" s="46"/>
      <c r="C86" s="48"/>
      <c r="D86" s="49"/>
      <c r="E86" s="50"/>
      <c r="F86" s="50"/>
      <c r="G86" s="51"/>
    </row>
    <row r="87" spans="2:7" ht="17.100000000000001" customHeight="1" x14ac:dyDescent="0.25">
      <c r="B87" s="46"/>
      <c r="C87" s="48"/>
      <c r="D87" s="49"/>
      <c r="E87" s="50"/>
      <c r="F87" s="50"/>
      <c r="G87" s="51"/>
    </row>
    <row r="88" spans="2:7" ht="17.100000000000001" customHeight="1" x14ac:dyDescent="0.25">
      <c r="B88" s="46"/>
      <c r="C88" s="48"/>
      <c r="D88" s="49"/>
      <c r="E88" s="50"/>
      <c r="F88" s="50"/>
      <c r="G88" s="51"/>
    </row>
    <row r="89" spans="2:7" ht="17.100000000000001" customHeight="1" x14ac:dyDescent="0.25">
      <c r="B89" s="46"/>
      <c r="C89" s="48"/>
      <c r="D89" s="49"/>
      <c r="E89" s="50"/>
      <c r="F89" s="50"/>
      <c r="G89" s="51"/>
    </row>
    <row r="90" spans="2:7" ht="17.100000000000001" customHeight="1" x14ac:dyDescent="0.25">
      <c r="B90" s="46"/>
      <c r="C90" s="48"/>
      <c r="D90" s="49"/>
      <c r="E90" s="50"/>
      <c r="F90" s="50"/>
      <c r="G90" s="51"/>
    </row>
    <row r="91" spans="2:7" ht="17.100000000000001" customHeight="1" x14ac:dyDescent="0.25">
      <c r="B91" s="46"/>
      <c r="C91" s="48"/>
      <c r="D91" s="49"/>
      <c r="E91" s="50"/>
      <c r="F91" s="50"/>
      <c r="G91" s="51"/>
    </row>
    <row r="93" spans="2:7" ht="21" customHeight="1" x14ac:dyDescent="0.25">
      <c r="B93" s="2" t="s">
        <v>4</v>
      </c>
      <c r="C93" s="3"/>
      <c r="D93" s="3"/>
      <c r="E93" s="3"/>
      <c r="F93" s="3"/>
      <c r="G93" s="4"/>
    </row>
    <row r="94" spans="2:7" ht="29.1" customHeight="1" x14ac:dyDescent="0.25">
      <c r="B94" s="24"/>
      <c r="C94" s="67"/>
      <c r="D94" s="15" t="s">
        <v>21</v>
      </c>
      <c r="E94" s="16" t="s">
        <v>22</v>
      </c>
      <c r="F94" s="16" t="s">
        <v>23</v>
      </c>
      <c r="G94" s="17" t="s">
        <v>24</v>
      </c>
    </row>
    <row r="95" spans="2:7" ht="17.100000000000001" customHeight="1" x14ac:dyDescent="0.25">
      <c r="B95" s="26"/>
      <c r="C95" s="29" t="s">
        <v>76</v>
      </c>
      <c r="D95" s="6">
        <v>124</v>
      </c>
      <c r="E95" s="21">
        <f>D95/125*100</f>
        <v>99.2</v>
      </c>
      <c r="F95" s="21">
        <f>E95</f>
        <v>99.2</v>
      </c>
      <c r="G95" s="8">
        <f>F95</f>
        <v>99.2</v>
      </c>
    </row>
    <row r="96" spans="2:7" ht="17.100000000000001" customHeight="1" x14ac:dyDescent="0.25">
      <c r="B96" s="45"/>
      <c r="C96" s="72" t="s">
        <v>35</v>
      </c>
      <c r="D96" s="9">
        <v>1</v>
      </c>
      <c r="E96" s="23">
        <f t="shared" ref="E96" si="11">D96/125*100</f>
        <v>0.8</v>
      </c>
      <c r="F96" s="23">
        <f>E96</f>
        <v>0.8</v>
      </c>
      <c r="G96" s="31">
        <f>F96+G95</f>
        <v>100</v>
      </c>
    </row>
    <row r="97" spans="2:7" ht="17.100000000000001" customHeight="1" x14ac:dyDescent="0.25">
      <c r="B97" s="46"/>
      <c r="C97" s="18" t="s">
        <v>25</v>
      </c>
      <c r="D97" s="12">
        <v>125</v>
      </c>
      <c r="E97" s="13">
        <v>100</v>
      </c>
      <c r="F97" s="35">
        <v>100</v>
      </c>
      <c r="G97" s="14"/>
    </row>
    <row r="98" spans="2:7" ht="17.100000000000001" customHeight="1" x14ac:dyDescent="0.25">
      <c r="B98" s="46"/>
      <c r="C98" s="48"/>
      <c r="D98" s="49"/>
      <c r="E98" s="50"/>
      <c r="F98" s="50"/>
      <c r="G98" s="51"/>
    </row>
    <row r="99" spans="2:7" ht="17.100000000000001" customHeight="1" x14ac:dyDescent="0.25">
      <c r="B99" s="46"/>
      <c r="C99" s="48"/>
      <c r="D99" s="49"/>
      <c r="E99" s="50"/>
      <c r="F99" s="50"/>
      <c r="G99" s="51"/>
    </row>
    <row r="100" spans="2:7" ht="17.100000000000001" customHeight="1" x14ac:dyDescent="0.25">
      <c r="B100" s="46"/>
      <c r="C100" s="48"/>
      <c r="D100" s="49"/>
      <c r="E100" s="50"/>
      <c r="F100" s="50"/>
      <c r="G100" s="51"/>
    </row>
    <row r="101" spans="2:7" ht="17.100000000000001" customHeight="1" x14ac:dyDescent="0.25">
      <c r="B101" s="46"/>
      <c r="C101" s="48"/>
      <c r="D101" s="49"/>
      <c r="E101" s="50"/>
      <c r="F101" s="50"/>
      <c r="G101" s="51"/>
    </row>
    <row r="102" spans="2:7" ht="17.100000000000001" customHeight="1" x14ac:dyDescent="0.25">
      <c r="B102" s="46"/>
      <c r="C102" s="48"/>
      <c r="D102" s="49"/>
      <c r="E102" s="50"/>
      <c r="F102" s="50"/>
      <c r="G102" s="51"/>
    </row>
    <row r="103" spans="2:7" ht="17.100000000000001" customHeight="1" x14ac:dyDescent="0.25">
      <c r="B103" s="46"/>
      <c r="C103" s="48"/>
      <c r="D103" s="49"/>
      <c r="E103" s="50"/>
      <c r="F103" s="50"/>
      <c r="G103" s="51"/>
    </row>
    <row r="104" spans="2:7" ht="17.100000000000001" customHeight="1" x14ac:dyDescent="0.25">
      <c r="B104" s="46"/>
      <c r="C104" s="48"/>
      <c r="D104" s="49"/>
      <c r="E104" s="50"/>
      <c r="F104" s="50"/>
      <c r="G104" s="51"/>
    </row>
    <row r="105" spans="2:7" ht="17.100000000000001" customHeight="1" x14ac:dyDescent="0.25">
      <c r="B105" s="46"/>
      <c r="C105" s="48"/>
      <c r="D105" s="49"/>
      <c r="E105" s="50"/>
      <c r="F105" s="50"/>
      <c r="G105" s="51"/>
    </row>
    <row r="106" spans="2:7" ht="17.100000000000001" customHeight="1" x14ac:dyDescent="0.25">
      <c r="B106" s="46"/>
      <c r="C106" s="48"/>
      <c r="D106" s="49"/>
      <c r="E106" s="50"/>
      <c r="F106" s="50"/>
      <c r="G106" s="51"/>
    </row>
    <row r="107" spans="2:7" ht="17.100000000000001" customHeight="1" x14ac:dyDescent="0.25">
      <c r="B107" s="46"/>
      <c r="C107" s="48"/>
      <c r="D107" s="49"/>
      <c r="E107" s="50"/>
      <c r="F107" s="50"/>
      <c r="G107" s="51"/>
    </row>
    <row r="108" spans="2:7" ht="17.100000000000001" customHeight="1" x14ac:dyDescent="0.25">
      <c r="B108" s="46"/>
      <c r="C108" s="48"/>
      <c r="D108" s="49"/>
      <c r="E108" s="50"/>
      <c r="F108" s="50"/>
      <c r="G108" s="51"/>
    </row>
    <row r="109" spans="2:7" ht="17.100000000000001" customHeight="1" x14ac:dyDescent="0.25">
      <c r="B109" s="46"/>
      <c r="C109" s="48"/>
      <c r="D109" s="49"/>
      <c r="E109" s="50"/>
      <c r="F109" s="50"/>
      <c r="G109" s="51"/>
    </row>
    <row r="110" spans="2:7" ht="17.100000000000001" customHeight="1" x14ac:dyDescent="0.25">
      <c r="B110" s="46"/>
      <c r="C110" s="58">
        <v>6</v>
      </c>
      <c r="D110" s="49"/>
      <c r="E110" s="50"/>
      <c r="F110" s="50"/>
      <c r="G110" s="51"/>
    </row>
    <row r="111" spans="2:7" ht="17.100000000000001" customHeight="1" x14ac:dyDescent="0.25">
      <c r="B111" s="46"/>
      <c r="C111" s="48"/>
      <c r="D111" s="49"/>
      <c r="E111" s="50"/>
      <c r="F111" s="50"/>
      <c r="G111" s="51"/>
    </row>
    <row r="112" spans="2:7" ht="30" customHeight="1" x14ac:dyDescent="0.25">
      <c r="B112" s="46"/>
      <c r="C112" s="68"/>
      <c r="D112" s="53" t="s">
        <v>21</v>
      </c>
      <c r="E112" s="54" t="s">
        <v>22</v>
      </c>
      <c r="F112" s="17" t="s">
        <v>23</v>
      </c>
      <c r="G112" s="60"/>
    </row>
    <row r="113" spans="2:7" ht="17.100000000000001" customHeight="1" x14ac:dyDescent="0.25">
      <c r="B113" s="46"/>
      <c r="C113" s="39" t="s">
        <v>28</v>
      </c>
      <c r="D113" s="40">
        <v>112</v>
      </c>
      <c r="E113" s="23">
        <f>D113/125*100</f>
        <v>89.600000000000009</v>
      </c>
      <c r="F113" s="23">
        <f>E113</f>
        <v>89.600000000000009</v>
      </c>
      <c r="G113" s="28"/>
    </row>
    <row r="114" spans="2:7" ht="17.100000000000001" customHeight="1" x14ac:dyDescent="0.25">
      <c r="B114" s="46"/>
      <c r="C114" s="64" t="s">
        <v>29</v>
      </c>
      <c r="D114" s="34">
        <v>92</v>
      </c>
      <c r="E114" s="23">
        <f>D114/125*100</f>
        <v>73.599999999999994</v>
      </c>
      <c r="F114" s="23">
        <f>E114</f>
        <v>73.599999999999994</v>
      </c>
      <c r="G114" s="28"/>
    </row>
    <row r="115" spans="2:7" ht="17.100000000000001" customHeight="1" x14ac:dyDescent="0.25">
      <c r="B115" s="46"/>
      <c r="C115" s="65" t="s">
        <v>30</v>
      </c>
      <c r="D115" s="27">
        <v>53</v>
      </c>
      <c r="E115" s="23">
        <f t="shared" ref="E115:E116" si="12">D115/125*100</f>
        <v>42.4</v>
      </c>
      <c r="F115" s="23">
        <f>E115</f>
        <v>42.4</v>
      </c>
      <c r="G115" s="38"/>
    </row>
    <row r="116" spans="2:7" ht="17.100000000000001" customHeight="1" x14ac:dyDescent="0.25">
      <c r="B116" s="46"/>
      <c r="C116" s="64" t="s">
        <v>31</v>
      </c>
      <c r="D116" s="34">
        <v>35</v>
      </c>
      <c r="E116" s="23">
        <f t="shared" si="12"/>
        <v>28.000000000000004</v>
      </c>
      <c r="F116" s="23">
        <f t="shared" ref="F116" si="13">E116</f>
        <v>28.000000000000004</v>
      </c>
      <c r="G116" s="38"/>
    </row>
    <row r="117" spans="2:7" ht="17.100000000000001" customHeight="1" x14ac:dyDescent="0.25">
      <c r="B117" s="46"/>
      <c r="C117" s="57" t="s">
        <v>25</v>
      </c>
      <c r="D117" s="42">
        <v>125</v>
      </c>
      <c r="E117" s="35"/>
      <c r="F117" s="59"/>
      <c r="G117" s="61"/>
    </row>
    <row r="118" spans="2:7" ht="17.100000000000001" customHeight="1" x14ac:dyDescent="0.25">
      <c r="B118" s="46"/>
      <c r="C118" s="48"/>
      <c r="D118" s="49"/>
      <c r="E118" s="50"/>
      <c r="F118" s="50"/>
      <c r="G118" s="51"/>
    </row>
    <row r="119" spans="2:7" ht="17.100000000000001" customHeight="1" x14ac:dyDescent="0.25">
      <c r="B119" s="46"/>
      <c r="C119" s="48"/>
      <c r="D119" s="49"/>
      <c r="E119" s="50"/>
      <c r="F119" s="50"/>
      <c r="G119" s="51"/>
    </row>
    <row r="120" spans="2:7" ht="17.100000000000001" customHeight="1" x14ac:dyDescent="0.25">
      <c r="B120" s="46"/>
      <c r="C120" s="48"/>
      <c r="D120" s="49"/>
      <c r="E120" s="50"/>
      <c r="F120" s="50"/>
      <c r="G120" s="51"/>
    </row>
    <row r="121" spans="2:7" ht="17.100000000000001" customHeight="1" x14ac:dyDescent="0.25">
      <c r="B121" s="46"/>
      <c r="C121" s="48"/>
      <c r="D121" s="49"/>
      <c r="E121" s="50"/>
      <c r="F121" s="50"/>
      <c r="G121" s="51"/>
    </row>
    <row r="122" spans="2:7" ht="17.100000000000001" customHeight="1" x14ac:dyDescent="0.25">
      <c r="B122" s="46"/>
      <c r="C122" s="48"/>
      <c r="D122" s="49"/>
      <c r="E122" s="50"/>
      <c r="F122" s="50"/>
      <c r="G122" s="51"/>
    </row>
    <row r="123" spans="2:7" ht="17.100000000000001" customHeight="1" x14ac:dyDescent="0.25">
      <c r="B123" s="46"/>
      <c r="C123" s="48"/>
      <c r="D123" s="49"/>
      <c r="E123" s="50"/>
      <c r="F123" s="50"/>
      <c r="G123" s="51"/>
    </row>
    <row r="124" spans="2:7" ht="17.100000000000001" customHeight="1" x14ac:dyDescent="0.25">
      <c r="B124" s="46"/>
      <c r="C124" s="48"/>
      <c r="D124" s="49"/>
      <c r="E124" s="50"/>
      <c r="F124" s="50"/>
      <c r="G124" s="51"/>
    </row>
    <row r="125" spans="2:7" ht="17.100000000000001" customHeight="1" x14ac:dyDescent="0.25">
      <c r="B125" s="46"/>
      <c r="C125" s="48"/>
      <c r="D125" s="49"/>
      <c r="E125" s="50"/>
      <c r="F125" s="50"/>
      <c r="G125" s="51"/>
    </row>
    <row r="126" spans="2:7" ht="17.100000000000001" customHeight="1" x14ac:dyDescent="0.25">
      <c r="B126" s="46"/>
      <c r="C126" s="48"/>
      <c r="D126" s="49"/>
      <c r="E126" s="50"/>
      <c r="F126" s="50"/>
      <c r="G126" s="51"/>
    </row>
    <row r="127" spans="2:7" ht="17.100000000000001" customHeight="1" x14ac:dyDescent="0.25">
      <c r="B127" s="46"/>
      <c r="C127" s="48"/>
      <c r="D127" s="49"/>
      <c r="E127" s="50"/>
      <c r="F127" s="50"/>
      <c r="G127" s="51"/>
    </row>
    <row r="128" spans="2:7" ht="17.100000000000001" customHeight="1" x14ac:dyDescent="0.25">
      <c r="B128" s="46"/>
      <c r="C128" s="48"/>
      <c r="D128" s="49"/>
      <c r="E128" s="50"/>
      <c r="F128" s="50"/>
      <c r="G128" s="51"/>
    </row>
    <row r="129" spans="2:13" ht="17.100000000000001" customHeight="1" x14ac:dyDescent="0.25">
      <c r="B129" s="46"/>
      <c r="C129" s="48"/>
      <c r="D129" s="49"/>
      <c r="E129" s="50"/>
      <c r="F129" s="50"/>
      <c r="G129" s="51"/>
    </row>
    <row r="130" spans="2:13" ht="17.100000000000001" customHeight="1" x14ac:dyDescent="0.25">
      <c r="B130" s="46"/>
      <c r="C130" s="48"/>
      <c r="D130" s="49"/>
      <c r="E130" s="50"/>
      <c r="F130" s="50"/>
      <c r="G130" s="51"/>
    </row>
    <row r="132" spans="2:13" ht="54.95" customHeight="1" x14ac:dyDescent="0.25">
      <c r="B132" s="2" t="s">
        <v>5</v>
      </c>
      <c r="C132" s="3"/>
      <c r="D132" s="3"/>
      <c r="E132" s="3"/>
      <c r="F132" s="3"/>
      <c r="G132" s="4"/>
    </row>
    <row r="133" spans="2:13" ht="29.1" customHeight="1" x14ac:dyDescent="0.25">
      <c r="B133" s="24"/>
      <c r="C133" s="67"/>
      <c r="D133" s="15" t="s">
        <v>21</v>
      </c>
      <c r="E133" s="16" t="s">
        <v>22</v>
      </c>
      <c r="F133" s="16" t="s">
        <v>23</v>
      </c>
      <c r="G133" s="17" t="s">
        <v>24</v>
      </c>
    </row>
    <row r="134" spans="2:13" ht="17.100000000000001" customHeight="1" x14ac:dyDescent="0.25">
      <c r="B134" s="26"/>
      <c r="C134" s="29" t="s">
        <v>34</v>
      </c>
      <c r="D134" s="6">
        <v>73</v>
      </c>
      <c r="E134" s="21">
        <f>D134/125*100</f>
        <v>58.4</v>
      </c>
      <c r="F134" s="21">
        <f>E134</f>
        <v>58.4</v>
      </c>
      <c r="G134" s="8">
        <f>F134</f>
        <v>58.4</v>
      </c>
      <c r="I134" s="5"/>
      <c r="J134" s="6"/>
      <c r="K134" s="7"/>
      <c r="L134" s="7"/>
      <c r="M134" s="8"/>
    </row>
    <row r="135" spans="2:13" ht="17.100000000000001" customHeight="1" x14ac:dyDescent="0.25">
      <c r="B135" s="45"/>
      <c r="C135" s="29" t="s">
        <v>77</v>
      </c>
      <c r="D135" s="9">
        <v>12</v>
      </c>
      <c r="E135" s="23">
        <f t="shared" ref="E135:E136" si="14">D135/125*100</f>
        <v>9.6</v>
      </c>
      <c r="F135" s="23">
        <f>E135</f>
        <v>9.6</v>
      </c>
      <c r="G135" s="31">
        <f>F135+G134</f>
        <v>68</v>
      </c>
    </row>
    <row r="136" spans="2:13" ht="17.100000000000001" customHeight="1" x14ac:dyDescent="0.25">
      <c r="B136" s="45"/>
      <c r="C136" s="72" t="s">
        <v>36</v>
      </c>
      <c r="D136" s="9">
        <v>40</v>
      </c>
      <c r="E136" s="23">
        <f t="shared" si="14"/>
        <v>32</v>
      </c>
      <c r="F136" s="23">
        <f>E136</f>
        <v>32</v>
      </c>
      <c r="G136" s="31">
        <f>F136+G135</f>
        <v>100</v>
      </c>
    </row>
    <row r="137" spans="2:13" ht="17.100000000000001" customHeight="1" x14ac:dyDescent="0.25">
      <c r="B137" s="46"/>
      <c r="C137" s="18" t="s">
        <v>25</v>
      </c>
      <c r="D137" s="12">
        <v>125</v>
      </c>
      <c r="E137" s="13">
        <v>100</v>
      </c>
      <c r="F137" s="35">
        <v>100</v>
      </c>
      <c r="G137" s="14"/>
    </row>
    <row r="138" spans="2:13" ht="17.100000000000001" customHeight="1" x14ac:dyDescent="0.25">
      <c r="B138" s="46"/>
      <c r="C138" s="48"/>
      <c r="D138" s="49"/>
      <c r="E138" s="50"/>
      <c r="F138" s="50"/>
      <c r="G138" s="51"/>
    </row>
    <row r="139" spans="2:13" ht="17.100000000000001" customHeight="1" x14ac:dyDescent="0.25">
      <c r="B139" s="46"/>
      <c r="C139" s="48"/>
      <c r="D139" s="49"/>
      <c r="E139" s="50"/>
      <c r="F139" s="50"/>
      <c r="G139" s="51"/>
    </row>
    <row r="140" spans="2:13" ht="17.100000000000001" customHeight="1" x14ac:dyDescent="0.25">
      <c r="B140" s="46"/>
      <c r="C140" s="48"/>
      <c r="D140" s="49"/>
      <c r="E140" s="50"/>
      <c r="F140" s="50"/>
      <c r="G140" s="51"/>
    </row>
    <row r="141" spans="2:13" ht="17.100000000000001" customHeight="1" x14ac:dyDescent="0.25">
      <c r="B141" s="46"/>
      <c r="C141" s="48"/>
      <c r="D141" s="49"/>
      <c r="E141" s="50"/>
      <c r="F141" s="50"/>
      <c r="G141" s="51"/>
    </row>
    <row r="142" spans="2:13" ht="17.100000000000001" customHeight="1" x14ac:dyDescent="0.25">
      <c r="B142" s="46"/>
      <c r="C142" s="48"/>
      <c r="D142" s="49"/>
      <c r="E142" s="50"/>
      <c r="F142" s="50"/>
      <c r="G142" s="51"/>
    </row>
    <row r="143" spans="2:13" ht="17.100000000000001" customHeight="1" x14ac:dyDescent="0.25">
      <c r="B143" s="46"/>
      <c r="C143" s="48"/>
      <c r="D143" s="49"/>
      <c r="E143" s="50"/>
      <c r="F143" s="50"/>
      <c r="G143" s="51"/>
    </row>
    <row r="144" spans="2:13" ht="17.100000000000001" customHeight="1" x14ac:dyDescent="0.25">
      <c r="B144" s="46"/>
      <c r="C144" s="48"/>
      <c r="D144" s="49"/>
      <c r="E144" s="50"/>
      <c r="F144" s="50"/>
      <c r="G144" s="51"/>
    </row>
    <row r="145" spans="2:7" ht="17.100000000000001" customHeight="1" x14ac:dyDescent="0.25">
      <c r="B145" s="46"/>
      <c r="C145" s="48"/>
      <c r="D145" s="49"/>
      <c r="E145" s="50"/>
      <c r="F145" s="50"/>
      <c r="G145" s="51"/>
    </row>
    <row r="146" spans="2:7" ht="17.100000000000001" customHeight="1" x14ac:dyDescent="0.25">
      <c r="B146" s="46"/>
      <c r="C146" s="48"/>
      <c r="D146" s="49"/>
      <c r="E146" s="50"/>
      <c r="F146" s="50"/>
      <c r="G146" s="51"/>
    </row>
    <row r="147" spans="2:7" ht="17.100000000000001" customHeight="1" x14ac:dyDescent="0.25">
      <c r="B147" s="46"/>
      <c r="C147" s="48"/>
      <c r="D147" s="49"/>
      <c r="E147" s="50"/>
      <c r="F147" s="50"/>
      <c r="G147" s="51"/>
    </row>
    <row r="148" spans="2:7" ht="17.100000000000001" customHeight="1" x14ac:dyDescent="0.25">
      <c r="B148" s="46"/>
      <c r="C148" s="48"/>
      <c r="D148" s="49"/>
      <c r="E148" s="50"/>
      <c r="F148" s="50"/>
      <c r="G148" s="51"/>
    </row>
    <row r="149" spans="2:7" ht="17.100000000000001" customHeight="1" x14ac:dyDescent="0.25">
      <c r="B149" s="46"/>
      <c r="C149" s="48"/>
      <c r="D149" s="49"/>
      <c r="E149" s="50"/>
      <c r="F149" s="50"/>
      <c r="G149" s="51"/>
    </row>
    <row r="150" spans="2:7" ht="17.100000000000001" customHeight="1" x14ac:dyDescent="0.25">
      <c r="B150" s="46"/>
      <c r="C150" s="48"/>
      <c r="D150" s="49"/>
      <c r="E150" s="50"/>
      <c r="F150" s="50"/>
      <c r="G150" s="51"/>
    </row>
    <row r="151" spans="2:7" ht="17.100000000000001" customHeight="1" x14ac:dyDescent="0.25">
      <c r="B151" s="46"/>
      <c r="C151" s="48"/>
      <c r="D151" s="49"/>
      <c r="E151" s="50"/>
      <c r="F151" s="50"/>
      <c r="G151" s="51"/>
    </row>
    <row r="152" spans="2:7" ht="17.100000000000001" customHeight="1" x14ac:dyDescent="0.25">
      <c r="B152" s="63">
        <v>8</v>
      </c>
      <c r="C152" s="48"/>
      <c r="D152" s="49"/>
      <c r="E152" s="50"/>
      <c r="F152" s="50"/>
      <c r="G152" s="51"/>
    </row>
    <row r="153" spans="2:7" ht="17.100000000000001" customHeight="1" x14ac:dyDescent="0.25">
      <c r="B153" s="46"/>
      <c r="C153" s="68"/>
      <c r="D153" s="53" t="s">
        <v>21</v>
      </c>
      <c r="E153" s="54" t="s">
        <v>22</v>
      </c>
      <c r="F153" s="17" t="s">
        <v>23</v>
      </c>
      <c r="G153" s="51"/>
    </row>
    <row r="154" spans="2:7" ht="17.100000000000001" customHeight="1" x14ac:dyDescent="0.25">
      <c r="B154" s="46"/>
      <c r="C154" s="39" t="s">
        <v>28</v>
      </c>
      <c r="D154" s="40">
        <v>92</v>
      </c>
      <c r="E154" s="21">
        <f>D154/125*100</f>
        <v>73.599999999999994</v>
      </c>
      <c r="F154" s="62">
        <f>E154</f>
        <v>73.599999999999994</v>
      </c>
      <c r="G154" s="51"/>
    </row>
    <row r="155" spans="2:7" ht="17.100000000000001" customHeight="1" x14ac:dyDescent="0.25">
      <c r="B155" s="46"/>
      <c r="C155" s="64" t="s">
        <v>29</v>
      </c>
      <c r="D155" s="34">
        <v>39</v>
      </c>
      <c r="E155" s="23">
        <f t="shared" ref="E155:E158" si="15">D155/125*100</f>
        <v>31.2</v>
      </c>
      <c r="F155" s="23">
        <f t="shared" ref="F155:F158" si="16">E155</f>
        <v>31.2</v>
      </c>
      <c r="G155" s="51"/>
    </row>
    <row r="156" spans="2:7" ht="17.100000000000001" customHeight="1" x14ac:dyDescent="0.25">
      <c r="B156" s="46"/>
      <c r="C156" s="65" t="s">
        <v>32</v>
      </c>
      <c r="D156" s="27">
        <v>6</v>
      </c>
      <c r="E156" s="23">
        <f t="shared" si="15"/>
        <v>4.8</v>
      </c>
      <c r="F156" s="23">
        <f t="shared" si="16"/>
        <v>4.8</v>
      </c>
      <c r="G156" s="51"/>
    </row>
    <row r="157" spans="2:7" ht="17.100000000000001" customHeight="1" x14ac:dyDescent="0.25">
      <c r="B157" s="46"/>
      <c r="C157" s="64" t="s">
        <v>33</v>
      </c>
      <c r="D157" s="34">
        <v>37</v>
      </c>
      <c r="E157" s="23">
        <f t="shared" si="15"/>
        <v>29.599999999999998</v>
      </c>
      <c r="F157" s="23">
        <f t="shared" si="16"/>
        <v>29.599999999999998</v>
      </c>
      <c r="G157" s="51"/>
    </row>
    <row r="158" spans="2:7" ht="17.100000000000001" customHeight="1" x14ac:dyDescent="0.25">
      <c r="B158" s="46"/>
      <c r="C158" s="64" t="s">
        <v>31</v>
      </c>
      <c r="D158" s="34">
        <v>18</v>
      </c>
      <c r="E158" s="69">
        <f t="shared" si="15"/>
        <v>14.399999999999999</v>
      </c>
      <c r="F158" s="70">
        <f t="shared" si="16"/>
        <v>14.399999999999999</v>
      </c>
      <c r="G158" s="51"/>
    </row>
    <row r="159" spans="2:7" ht="17.100000000000001" customHeight="1" x14ac:dyDescent="0.25">
      <c r="B159" s="46"/>
      <c r="C159" s="57" t="s">
        <v>25</v>
      </c>
      <c r="D159" s="42">
        <v>125</v>
      </c>
      <c r="E159" s="35"/>
      <c r="F159" s="59"/>
      <c r="G159" s="51"/>
    </row>
    <row r="160" spans="2:7" ht="17.100000000000001" customHeight="1" x14ac:dyDescent="0.25">
      <c r="B160" s="46"/>
      <c r="C160" s="48"/>
      <c r="D160" s="49"/>
      <c r="E160" s="50"/>
      <c r="F160" s="50"/>
      <c r="G160" s="51"/>
    </row>
    <row r="161" spans="2:7" ht="17.100000000000001" customHeight="1" x14ac:dyDescent="0.25">
      <c r="B161" s="46"/>
      <c r="C161" s="48"/>
      <c r="D161" s="49"/>
      <c r="E161" s="50"/>
      <c r="F161" s="50"/>
      <c r="G161" s="51"/>
    </row>
    <row r="162" spans="2:7" ht="17.100000000000001" customHeight="1" x14ac:dyDescent="0.25">
      <c r="B162" s="46"/>
      <c r="C162" s="48"/>
      <c r="D162" s="49"/>
      <c r="E162" s="50"/>
      <c r="F162" s="50"/>
      <c r="G162" s="51"/>
    </row>
    <row r="163" spans="2:7" ht="17.100000000000001" customHeight="1" x14ac:dyDescent="0.25">
      <c r="B163" s="46"/>
      <c r="C163" s="48"/>
      <c r="D163" s="49"/>
      <c r="E163" s="50"/>
      <c r="F163" s="50"/>
      <c r="G163" s="51"/>
    </row>
    <row r="164" spans="2:7" ht="17.100000000000001" customHeight="1" x14ac:dyDescent="0.25">
      <c r="B164" s="46"/>
      <c r="C164" s="48"/>
      <c r="D164" s="49"/>
      <c r="E164" s="50"/>
      <c r="F164" s="50"/>
      <c r="G164" s="51"/>
    </row>
    <row r="165" spans="2:7" ht="17.100000000000001" customHeight="1" x14ac:dyDescent="0.25">
      <c r="B165" s="46"/>
      <c r="C165" s="48"/>
      <c r="D165" s="49"/>
      <c r="E165" s="50"/>
      <c r="F165" s="50"/>
      <c r="G165" s="51"/>
    </row>
    <row r="166" spans="2:7" ht="17.100000000000001" customHeight="1" x14ac:dyDescent="0.25">
      <c r="B166" s="46"/>
      <c r="C166" s="48"/>
      <c r="D166" s="49"/>
      <c r="E166" s="50"/>
      <c r="F166" s="50"/>
      <c r="G166" s="51"/>
    </row>
    <row r="167" spans="2:7" ht="17.100000000000001" customHeight="1" x14ac:dyDescent="0.25">
      <c r="B167" s="46"/>
      <c r="C167" s="48"/>
      <c r="D167" s="49"/>
      <c r="E167" s="50"/>
      <c r="F167" s="50"/>
      <c r="G167" s="51"/>
    </row>
    <row r="168" spans="2:7" ht="17.100000000000001" customHeight="1" x14ac:dyDescent="0.25">
      <c r="B168" s="46"/>
      <c r="C168" s="48"/>
      <c r="D168" s="49"/>
      <c r="E168" s="50"/>
      <c r="F168" s="50"/>
      <c r="G168" s="51"/>
    </row>
    <row r="169" spans="2:7" ht="17.100000000000001" customHeight="1" x14ac:dyDescent="0.25">
      <c r="B169" s="46"/>
      <c r="C169" s="48"/>
      <c r="D169" s="49"/>
      <c r="E169" s="50"/>
      <c r="F169" s="50"/>
      <c r="G169" s="51"/>
    </row>
    <row r="170" spans="2:7" ht="17.100000000000001" customHeight="1" x14ac:dyDescent="0.25">
      <c r="B170" s="46"/>
      <c r="C170" s="48"/>
      <c r="D170" s="49"/>
      <c r="E170" s="50"/>
      <c r="F170" s="50"/>
      <c r="G170" s="51"/>
    </row>
    <row r="171" spans="2:7" ht="17.100000000000001" customHeight="1" x14ac:dyDescent="0.25">
      <c r="B171" s="46"/>
      <c r="C171" s="48"/>
      <c r="D171" s="49"/>
      <c r="E171" s="50"/>
      <c r="F171" s="50"/>
      <c r="G171" s="51"/>
    </row>
    <row r="172" spans="2:7" ht="17.100000000000001" customHeight="1" x14ac:dyDescent="0.25">
      <c r="B172" s="46"/>
      <c r="C172" s="48"/>
      <c r="D172" s="49"/>
      <c r="E172" s="50"/>
      <c r="F172" s="50"/>
      <c r="G172" s="51"/>
    </row>
    <row r="173" spans="2:7" ht="17.100000000000001" customHeight="1" x14ac:dyDescent="0.25">
      <c r="B173" s="46"/>
      <c r="C173" s="48"/>
      <c r="D173" s="49"/>
      <c r="E173" s="50"/>
      <c r="F173" s="50"/>
      <c r="G173" s="51"/>
    </row>
    <row r="174" spans="2:7" ht="17.100000000000001" customHeight="1" x14ac:dyDescent="0.25">
      <c r="B174" s="46"/>
      <c r="C174" s="48"/>
      <c r="D174" s="49"/>
      <c r="E174" s="50"/>
      <c r="F174" s="50"/>
      <c r="G174" s="51"/>
    </row>
    <row r="175" spans="2:7" ht="17.100000000000001" customHeight="1" x14ac:dyDescent="0.25">
      <c r="B175" s="63">
        <v>9</v>
      </c>
      <c r="C175" s="48"/>
      <c r="D175" s="49"/>
      <c r="E175" s="50"/>
      <c r="F175" s="50"/>
      <c r="G175" s="51"/>
    </row>
    <row r="176" spans="2:7" ht="17.100000000000001" customHeight="1" x14ac:dyDescent="0.25">
      <c r="B176" s="46"/>
      <c r="C176" s="68"/>
      <c r="D176" s="53" t="s">
        <v>21</v>
      </c>
      <c r="E176" s="54" t="s">
        <v>22</v>
      </c>
      <c r="F176" s="17" t="s">
        <v>23</v>
      </c>
      <c r="G176" s="51"/>
    </row>
    <row r="177" spans="2:7" ht="17.100000000000001" customHeight="1" x14ac:dyDescent="0.25">
      <c r="B177" s="46"/>
      <c r="C177" s="39" t="s">
        <v>34</v>
      </c>
      <c r="D177" s="40">
        <v>79</v>
      </c>
      <c r="E177" s="21">
        <f>D177/125*100</f>
        <v>63.2</v>
      </c>
      <c r="F177" s="62">
        <f>E177</f>
        <v>63.2</v>
      </c>
      <c r="G177" s="51"/>
    </row>
    <row r="178" spans="2:7" ht="17.100000000000001" customHeight="1" x14ac:dyDescent="0.25">
      <c r="B178" s="46"/>
      <c r="C178" s="64" t="s">
        <v>35</v>
      </c>
      <c r="D178" s="34">
        <v>11</v>
      </c>
      <c r="E178" s="23">
        <f t="shared" ref="E178:E179" si="17">D178/125*100</f>
        <v>8.7999999999999989</v>
      </c>
      <c r="F178" s="23">
        <f t="shared" ref="F178:F179" si="18">E178</f>
        <v>8.7999999999999989</v>
      </c>
      <c r="G178" s="51"/>
    </row>
    <row r="179" spans="2:7" ht="17.100000000000001" customHeight="1" x14ac:dyDescent="0.25">
      <c r="B179" s="46"/>
      <c r="C179" s="65" t="s">
        <v>36</v>
      </c>
      <c r="D179" s="27">
        <v>46</v>
      </c>
      <c r="E179" s="23">
        <f t="shared" si="17"/>
        <v>36.799999999999997</v>
      </c>
      <c r="F179" s="23">
        <f t="shared" si="18"/>
        <v>36.799999999999997</v>
      </c>
      <c r="G179" s="51"/>
    </row>
    <row r="180" spans="2:7" ht="17.100000000000001" customHeight="1" x14ac:dyDescent="0.25">
      <c r="B180" s="46"/>
      <c r="C180" s="57" t="s">
        <v>25</v>
      </c>
      <c r="D180" s="42">
        <v>125</v>
      </c>
      <c r="E180" s="35"/>
      <c r="F180" s="59"/>
      <c r="G180" s="51"/>
    </row>
    <row r="181" spans="2:7" ht="17.100000000000001" customHeight="1" x14ac:dyDescent="0.25">
      <c r="B181" s="46"/>
      <c r="C181" s="48"/>
      <c r="D181" s="49"/>
      <c r="E181" s="50"/>
      <c r="F181" s="50"/>
      <c r="G181" s="51"/>
    </row>
    <row r="182" spans="2:7" ht="17.100000000000001" customHeight="1" x14ac:dyDescent="0.25">
      <c r="B182" s="46"/>
      <c r="C182" s="48"/>
      <c r="D182" s="49"/>
      <c r="E182" s="50"/>
      <c r="F182" s="50"/>
      <c r="G182" s="51"/>
    </row>
    <row r="183" spans="2:7" ht="17.100000000000001" customHeight="1" x14ac:dyDescent="0.25">
      <c r="B183" s="46"/>
      <c r="C183" s="48"/>
      <c r="D183" s="49"/>
      <c r="E183" s="50"/>
      <c r="F183" s="50"/>
      <c r="G183" s="51"/>
    </row>
    <row r="184" spans="2:7" ht="17.100000000000001" customHeight="1" x14ac:dyDescent="0.25">
      <c r="B184" s="46"/>
      <c r="C184" s="48"/>
      <c r="D184" s="49"/>
      <c r="E184" s="50"/>
      <c r="F184" s="50"/>
      <c r="G184" s="51"/>
    </row>
    <row r="185" spans="2:7" ht="17.100000000000001" customHeight="1" x14ac:dyDescent="0.25">
      <c r="B185" s="46"/>
      <c r="C185" s="48"/>
      <c r="D185" s="49"/>
      <c r="E185" s="50"/>
      <c r="F185" s="50"/>
      <c r="G185" s="51"/>
    </row>
    <row r="186" spans="2:7" ht="17.100000000000001" customHeight="1" x14ac:dyDescent="0.25">
      <c r="B186" s="46"/>
      <c r="C186" s="48"/>
      <c r="D186" s="49"/>
      <c r="E186" s="50"/>
      <c r="F186" s="50"/>
      <c r="G186" s="51"/>
    </row>
    <row r="187" spans="2:7" ht="17.100000000000001" customHeight="1" x14ac:dyDescent="0.25">
      <c r="B187" s="46"/>
      <c r="C187" s="48"/>
      <c r="D187" s="49"/>
      <c r="E187" s="50"/>
      <c r="F187" s="50"/>
      <c r="G187" s="51"/>
    </row>
    <row r="188" spans="2:7" ht="17.100000000000001" customHeight="1" x14ac:dyDescent="0.25">
      <c r="B188" s="46"/>
      <c r="C188" s="48"/>
      <c r="D188" s="49"/>
      <c r="E188" s="50"/>
      <c r="F188" s="50"/>
      <c r="G188" s="51"/>
    </row>
    <row r="189" spans="2:7" ht="17.100000000000001" customHeight="1" x14ac:dyDescent="0.25">
      <c r="B189" s="46"/>
      <c r="C189" s="48"/>
      <c r="D189" s="49"/>
      <c r="E189" s="50"/>
      <c r="F189" s="50"/>
      <c r="G189" s="51"/>
    </row>
    <row r="190" spans="2:7" ht="17.100000000000001" customHeight="1" x14ac:dyDescent="0.25">
      <c r="B190" s="46"/>
      <c r="C190" s="48"/>
      <c r="D190" s="49"/>
      <c r="E190" s="50"/>
      <c r="F190" s="50"/>
      <c r="G190" s="51"/>
    </row>
    <row r="191" spans="2:7" ht="17.100000000000001" customHeight="1" x14ac:dyDescent="0.25">
      <c r="B191" s="46"/>
      <c r="C191" s="48"/>
      <c r="D191" s="49"/>
      <c r="E191" s="50"/>
      <c r="F191" s="50"/>
      <c r="G191" s="51"/>
    </row>
    <row r="192" spans="2:7" ht="17.100000000000001" customHeight="1" x14ac:dyDescent="0.25">
      <c r="B192" s="46"/>
      <c r="C192" s="48"/>
      <c r="D192" s="49"/>
      <c r="E192" s="50"/>
      <c r="F192" s="50"/>
      <c r="G192" s="51"/>
    </row>
    <row r="193" spans="2:7" ht="17.100000000000001" customHeight="1" x14ac:dyDescent="0.25">
      <c r="B193" s="46"/>
      <c r="C193" s="48"/>
      <c r="D193" s="49"/>
      <c r="E193" s="50"/>
      <c r="F193" s="50"/>
      <c r="G193" s="51"/>
    </row>
    <row r="194" spans="2:7" ht="17.100000000000001" customHeight="1" x14ac:dyDescent="0.25">
      <c r="B194" s="46"/>
      <c r="C194" s="48"/>
      <c r="D194" s="49"/>
      <c r="E194" s="50"/>
      <c r="F194" s="50"/>
      <c r="G194" s="51"/>
    </row>
    <row r="195" spans="2:7" ht="17.100000000000001" customHeight="1" x14ac:dyDescent="0.25">
      <c r="B195" s="46"/>
      <c r="C195" s="48"/>
      <c r="D195" s="49"/>
      <c r="E195" s="50"/>
      <c r="F195" s="50"/>
      <c r="G195" s="51"/>
    </row>
    <row r="196" spans="2:7" ht="17.100000000000001" customHeight="1" x14ac:dyDescent="0.25">
      <c r="B196" s="71">
        <v>10</v>
      </c>
      <c r="C196" s="73"/>
      <c r="D196"/>
      <c r="E196"/>
      <c r="F196"/>
      <c r="G196" s="51"/>
    </row>
    <row r="197" spans="2:7" ht="17.100000000000001" customHeight="1" x14ac:dyDescent="0.25">
      <c r="B197"/>
      <c r="C197" s="68"/>
      <c r="D197" s="53" t="s">
        <v>21</v>
      </c>
      <c r="E197" s="54" t="s">
        <v>22</v>
      </c>
      <c r="F197" s="17" t="s">
        <v>23</v>
      </c>
      <c r="G197" s="51"/>
    </row>
    <row r="198" spans="2:7" ht="17.100000000000001" customHeight="1" x14ac:dyDescent="0.25">
      <c r="B198"/>
      <c r="C198" s="29" t="s">
        <v>37</v>
      </c>
      <c r="D198" s="40">
        <v>60</v>
      </c>
      <c r="E198" s="23">
        <f t="shared" ref="E198:E206" si="19">D198/125*100</f>
        <v>48</v>
      </c>
      <c r="F198" s="23">
        <f t="shared" ref="F198:F206" si="20">E198</f>
        <v>48</v>
      </c>
      <c r="G198" s="51"/>
    </row>
    <row r="199" spans="2:7" ht="17.100000000000001" customHeight="1" x14ac:dyDescent="0.25">
      <c r="B199"/>
      <c r="C199" s="29" t="s">
        <v>38</v>
      </c>
      <c r="D199" s="34">
        <v>68</v>
      </c>
      <c r="E199" s="23">
        <f t="shared" si="19"/>
        <v>54.400000000000006</v>
      </c>
      <c r="F199" s="23">
        <f t="shared" si="20"/>
        <v>54.400000000000006</v>
      </c>
      <c r="G199" s="51"/>
    </row>
    <row r="200" spans="2:7" ht="17.100000000000001" customHeight="1" x14ac:dyDescent="0.25">
      <c r="B200"/>
      <c r="C200" s="29" t="s">
        <v>39</v>
      </c>
      <c r="D200" s="27">
        <v>25</v>
      </c>
      <c r="E200" s="23">
        <f t="shared" si="19"/>
        <v>20</v>
      </c>
      <c r="F200" s="23">
        <f t="shared" si="20"/>
        <v>20</v>
      </c>
      <c r="G200" s="51"/>
    </row>
    <row r="201" spans="2:7" ht="17.100000000000001" customHeight="1" x14ac:dyDescent="0.25">
      <c r="B201"/>
      <c r="C201" s="72" t="s">
        <v>40</v>
      </c>
      <c r="D201" s="34">
        <v>12</v>
      </c>
      <c r="E201" s="23">
        <f t="shared" si="19"/>
        <v>9.6</v>
      </c>
      <c r="F201" s="23">
        <f t="shared" si="20"/>
        <v>9.6</v>
      </c>
      <c r="G201" s="51"/>
    </row>
    <row r="202" spans="2:7" ht="17.100000000000001" customHeight="1" x14ac:dyDescent="0.25">
      <c r="B202"/>
      <c r="C202" s="72" t="s">
        <v>41</v>
      </c>
      <c r="D202" s="34">
        <v>34</v>
      </c>
      <c r="E202" s="23">
        <f t="shared" si="19"/>
        <v>27.200000000000003</v>
      </c>
      <c r="F202" s="23">
        <f t="shared" si="20"/>
        <v>27.200000000000003</v>
      </c>
      <c r="G202" s="51"/>
    </row>
    <row r="203" spans="2:7" ht="17.100000000000001" customHeight="1" x14ac:dyDescent="0.25">
      <c r="B203"/>
      <c r="C203" s="64" t="s">
        <v>42</v>
      </c>
      <c r="D203" s="34">
        <v>16</v>
      </c>
      <c r="E203" s="23">
        <f t="shared" si="19"/>
        <v>12.8</v>
      </c>
      <c r="F203" s="23">
        <f t="shared" si="20"/>
        <v>12.8</v>
      </c>
      <c r="G203" s="51"/>
    </row>
    <row r="204" spans="2:7" ht="17.100000000000001" customHeight="1" x14ac:dyDescent="0.25">
      <c r="B204"/>
      <c r="C204" s="72" t="s">
        <v>48</v>
      </c>
      <c r="D204" s="34">
        <v>38</v>
      </c>
      <c r="E204" s="23">
        <f t="shared" si="19"/>
        <v>30.4</v>
      </c>
      <c r="F204" s="23">
        <f t="shared" si="20"/>
        <v>30.4</v>
      </c>
      <c r="G204" s="51"/>
    </row>
    <row r="205" spans="2:7" ht="17.100000000000001" customHeight="1" x14ac:dyDescent="0.25">
      <c r="B205"/>
      <c r="C205" s="72" t="s">
        <v>33</v>
      </c>
      <c r="D205" s="34">
        <v>24</v>
      </c>
      <c r="E205" s="23">
        <f t="shared" si="19"/>
        <v>19.2</v>
      </c>
      <c r="F205" s="23">
        <f t="shared" si="20"/>
        <v>19.2</v>
      </c>
      <c r="G205" s="51"/>
    </row>
    <row r="206" spans="2:7" ht="17.100000000000001" customHeight="1" x14ac:dyDescent="0.25">
      <c r="B206"/>
      <c r="C206" s="72" t="s">
        <v>31</v>
      </c>
      <c r="D206" s="34">
        <v>27</v>
      </c>
      <c r="E206" s="23">
        <f t="shared" si="19"/>
        <v>21.6</v>
      </c>
      <c r="F206" s="23">
        <f t="shared" si="20"/>
        <v>21.6</v>
      </c>
      <c r="G206" s="51"/>
    </row>
    <row r="207" spans="2:7" ht="17.100000000000001" customHeight="1" x14ac:dyDescent="0.25">
      <c r="B207"/>
      <c r="C207" s="57" t="s">
        <v>25</v>
      </c>
      <c r="D207" s="42">
        <v>125</v>
      </c>
      <c r="E207" s="35"/>
      <c r="F207" s="59"/>
      <c r="G207" s="51"/>
    </row>
    <row r="208" spans="2:7" ht="17.100000000000001" customHeight="1" x14ac:dyDescent="0.25">
      <c r="B208" s="46"/>
      <c r="C208" s="48"/>
      <c r="D208" s="49"/>
      <c r="E208" s="50"/>
      <c r="F208" s="50"/>
      <c r="G208" s="51"/>
    </row>
    <row r="209" spans="2:7" ht="17.100000000000001" customHeight="1" x14ac:dyDescent="0.25">
      <c r="B209" s="46"/>
      <c r="C209" s="48"/>
      <c r="D209" s="49"/>
      <c r="E209" s="50"/>
      <c r="F209" s="50"/>
      <c r="G209" s="51"/>
    </row>
    <row r="210" spans="2:7" ht="17.100000000000001" customHeight="1" x14ac:dyDescent="0.25">
      <c r="B210" s="46"/>
      <c r="C210" s="48"/>
      <c r="D210" s="49"/>
      <c r="E210" s="50"/>
      <c r="F210" s="50"/>
      <c r="G210" s="51"/>
    </row>
    <row r="211" spans="2:7" ht="17.100000000000001" customHeight="1" x14ac:dyDescent="0.25">
      <c r="B211" s="46"/>
      <c r="C211" s="48"/>
      <c r="D211" s="49"/>
      <c r="E211" s="50"/>
      <c r="F211" s="50"/>
      <c r="G211" s="51"/>
    </row>
    <row r="212" spans="2:7" ht="17.100000000000001" customHeight="1" x14ac:dyDescent="0.25">
      <c r="B212" s="46"/>
      <c r="C212" s="48"/>
      <c r="D212" s="49"/>
      <c r="E212" s="50"/>
      <c r="F212" s="50"/>
      <c r="G212" s="51"/>
    </row>
    <row r="213" spans="2:7" ht="17.100000000000001" customHeight="1" x14ac:dyDescent="0.25">
      <c r="B213" s="46"/>
      <c r="C213" s="48"/>
      <c r="D213" s="49"/>
      <c r="E213" s="50"/>
      <c r="F213" s="50"/>
      <c r="G213" s="51"/>
    </row>
    <row r="214" spans="2:7" ht="17.100000000000001" customHeight="1" x14ac:dyDescent="0.25">
      <c r="B214" s="46"/>
      <c r="C214" s="48"/>
      <c r="D214" s="49"/>
      <c r="E214" s="50"/>
      <c r="F214" s="50"/>
      <c r="G214" s="51"/>
    </row>
    <row r="215" spans="2:7" ht="17.100000000000001" customHeight="1" x14ac:dyDescent="0.25">
      <c r="B215" s="46"/>
      <c r="C215" s="48"/>
      <c r="D215" s="49"/>
      <c r="E215" s="50"/>
      <c r="F215" s="50"/>
      <c r="G215" s="51"/>
    </row>
    <row r="216" spans="2:7" ht="17.100000000000001" customHeight="1" x14ac:dyDescent="0.25">
      <c r="B216" s="46"/>
      <c r="C216" s="48"/>
      <c r="D216" s="49"/>
      <c r="E216" s="50"/>
      <c r="F216" s="50"/>
      <c r="G216" s="51"/>
    </row>
    <row r="217" spans="2:7" ht="17.100000000000001" customHeight="1" x14ac:dyDescent="0.25">
      <c r="B217" s="46"/>
      <c r="C217" s="48"/>
      <c r="D217" s="49"/>
      <c r="E217" s="50"/>
      <c r="F217" s="50"/>
      <c r="G217" s="51"/>
    </row>
    <row r="218" spans="2:7" ht="17.100000000000001" customHeight="1" x14ac:dyDescent="0.25">
      <c r="B218" s="46"/>
      <c r="C218" s="48"/>
      <c r="D218" s="49"/>
      <c r="E218" s="50"/>
      <c r="F218" s="50"/>
      <c r="G218" s="51"/>
    </row>
    <row r="219" spans="2:7" ht="17.100000000000001" customHeight="1" x14ac:dyDescent="0.25">
      <c r="B219" s="46"/>
      <c r="C219" s="48"/>
      <c r="D219" s="49"/>
      <c r="E219" s="50"/>
      <c r="F219" s="50"/>
      <c r="G219" s="51"/>
    </row>
    <row r="220" spans="2:7" ht="17.100000000000001" customHeight="1" x14ac:dyDescent="0.25">
      <c r="B220" s="46"/>
      <c r="C220" s="48"/>
      <c r="D220" s="49"/>
      <c r="E220" s="50"/>
      <c r="F220" s="50"/>
      <c r="G220" s="51"/>
    </row>
    <row r="221" spans="2:7" ht="17.100000000000001" customHeight="1" x14ac:dyDescent="0.25">
      <c r="B221" s="46"/>
      <c r="C221" s="48"/>
      <c r="D221" s="49"/>
      <c r="E221" s="50"/>
      <c r="F221" s="50"/>
      <c r="G221" s="51"/>
    </row>
    <row r="222" spans="2:7" ht="17.100000000000001" customHeight="1" x14ac:dyDescent="0.25">
      <c r="B222" s="46"/>
      <c r="C222" s="48"/>
      <c r="D222" s="49"/>
      <c r="E222" s="50"/>
      <c r="F222" s="50"/>
      <c r="G222" s="51"/>
    </row>
    <row r="224" spans="2:7" ht="21" customHeight="1" x14ac:dyDescent="0.25">
      <c r="B224" s="2" t="s">
        <v>6</v>
      </c>
      <c r="C224" s="3"/>
      <c r="D224" s="3"/>
      <c r="E224" s="3"/>
      <c r="F224" s="3"/>
      <c r="G224" s="4"/>
    </row>
    <row r="225" spans="2:7" ht="29.1" customHeight="1" x14ac:dyDescent="0.25">
      <c r="B225" s="24"/>
      <c r="C225" s="67"/>
      <c r="D225" s="15" t="s">
        <v>21</v>
      </c>
      <c r="E225" s="16" t="s">
        <v>22</v>
      </c>
      <c r="F225" s="16" t="s">
        <v>23</v>
      </c>
      <c r="G225" s="17" t="s">
        <v>24</v>
      </c>
    </row>
    <row r="226" spans="2:7" ht="17.100000000000001" customHeight="1" x14ac:dyDescent="0.25">
      <c r="B226" s="26"/>
      <c r="C226" s="39" t="s">
        <v>34</v>
      </c>
      <c r="D226" s="6">
        <v>39</v>
      </c>
      <c r="E226" s="21">
        <f>D226/125*100</f>
        <v>31.2</v>
      </c>
      <c r="F226" s="21">
        <f>E226</f>
        <v>31.2</v>
      </c>
      <c r="G226" s="8">
        <f>F226</f>
        <v>31.2</v>
      </c>
    </row>
    <row r="227" spans="2:7" ht="17.100000000000001" customHeight="1" x14ac:dyDescent="0.25">
      <c r="B227" s="45"/>
      <c r="C227" s="64" t="s">
        <v>35</v>
      </c>
      <c r="D227" s="9">
        <v>86</v>
      </c>
      <c r="E227" s="23">
        <f t="shared" ref="E227" si="21">D227/125*100</f>
        <v>68.8</v>
      </c>
      <c r="F227" s="23">
        <f>E227</f>
        <v>68.8</v>
      </c>
      <c r="G227" s="31">
        <f>F227+G226</f>
        <v>100</v>
      </c>
    </row>
    <row r="228" spans="2:7" ht="17.100000000000001" customHeight="1" x14ac:dyDescent="0.25">
      <c r="B228" s="46"/>
      <c r="C228" s="18" t="s">
        <v>25</v>
      </c>
      <c r="D228" s="12">
        <v>125</v>
      </c>
      <c r="E228" s="13">
        <v>100</v>
      </c>
      <c r="F228" s="35">
        <v>100</v>
      </c>
      <c r="G228" s="14"/>
    </row>
    <row r="229" spans="2:7" ht="17.100000000000001" customHeight="1" x14ac:dyDescent="0.25">
      <c r="B229" s="46"/>
      <c r="C229" s="48"/>
      <c r="D229" s="49"/>
      <c r="E229" s="50"/>
      <c r="F229" s="50"/>
      <c r="G229" s="51"/>
    </row>
    <row r="230" spans="2:7" ht="17.100000000000001" customHeight="1" x14ac:dyDescent="0.25">
      <c r="B230" s="46"/>
      <c r="C230" s="48"/>
      <c r="D230" s="49"/>
      <c r="E230" s="50"/>
      <c r="F230" s="50"/>
      <c r="G230" s="51"/>
    </row>
    <row r="231" spans="2:7" ht="17.100000000000001" customHeight="1" x14ac:dyDescent="0.25">
      <c r="B231" s="46"/>
      <c r="C231" s="48"/>
      <c r="D231" s="49"/>
      <c r="E231" s="50"/>
      <c r="F231" s="50"/>
      <c r="G231" s="51"/>
    </row>
    <row r="232" spans="2:7" ht="17.100000000000001" customHeight="1" x14ac:dyDescent="0.25">
      <c r="B232" s="46"/>
      <c r="C232" s="48"/>
      <c r="D232" s="49"/>
      <c r="E232" s="50"/>
      <c r="F232" s="50"/>
      <c r="G232" s="51"/>
    </row>
    <row r="233" spans="2:7" ht="17.100000000000001" customHeight="1" x14ac:dyDescent="0.25">
      <c r="B233" s="46"/>
      <c r="C233" s="48"/>
      <c r="D233" s="49"/>
      <c r="E233" s="50"/>
      <c r="F233" s="50"/>
      <c r="G233" s="51"/>
    </row>
    <row r="234" spans="2:7" ht="17.100000000000001" customHeight="1" x14ac:dyDescent="0.25">
      <c r="B234" s="46"/>
      <c r="C234" s="48"/>
      <c r="D234" s="49"/>
      <c r="E234" s="50"/>
      <c r="F234" s="50"/>
      <c r="G234" s="51"/>
    </row>
    <row r="235" spans="2:7" ht="17.100000000000001" customHeight="1" x14ac:dyDescent="0.25">
      <c r="B235" s="46"/>
      <c r="C235" s="48"/>
      <c r="D235" s="49"/>
      <c r="E235" s="50"/>
      <c r="F235" s="50"/>
      <c r="G235" s="51"/>
    </row>
    <row r="236" spans="2:7" ht="17.100000000000001" customHeight="1" x14ac:dyDescent="0.25">
      <c r="B236" s="46"/>
      <c r="C236" s="48"/>
      <c r="D236" s="49"/>
      <c r="E236" s="50"/>
      <c r="F236" s="50"/>
      <c r="G236" s="51"/>
    </row>
    <row r="237" spans="2:7" ht="17.100000000000001" customHeight="1" x14ac:dyDescent="0.25">
      <c r="B237" s="46"/>
      <c r="C237" s="48"/>
      <c r="D237" s="49"/>
      <c r="E237" s="50"/>
      <c r="F237" s="50"/>
      <c r="G237" s="51"/>
    </row>
    <row r="238" spans="2:7" ht="17.100000000000001" customHeight="1" x14ac:dyDescent="0.25">
      <c r="B238" s="46"/>
      <c r="C238" s="48"/>
      <c r="D238" s="49"/>
      <c r="E238" s="50"/>
      <c r="F238" s="50"/>
      <c r="G238" s="51"/>
    </row>
    <row r="239" spans="2:7" ht="17.100000000000001" customHeight="1" x14ac:dyDescent="0.25">
      <c r="B239" s="46"/>
      <c r="C239" s="48"/>
      <c r="D239" s="49"/>
      <c r="E239" s="50"/>
      <c r="F239" s="50"/>
      <c r="G239" s="51"/>
    </row>
    <row r="240" spans="2:7" ht="17.100000000000001" customHeight="1" x14ac:dyDescent="0.25">
      <c r="B240" s="46"/>
      <c r="C240" s="48"/>
      <c r="D240" s="49"/>
      <c r="E240" s="50"/>
      <c r="F240" s="50"/>
      <c r="G240" s="51"/>
    </row>
    <row r="241" spans="2:7" ht="17.100000000000001" customHeight="1" x14ac:dyDescent="0.25">
      <c r="B241" s="46"/>
      <c r="C241" s="48"/>
      <c r="D241" s="49"/>
      <c r="E241" s="50"/>
      <c r="F241" s="50"/>
      <c r="G241" s="51"/>
    </row>
    <row r="243" spans="2:7" ht="36" customHeight="1" x14ac:dyDescent="0.25">
      <c r="B243" s="2" t="s">
        <v>7</v>
      </c>
      <c r="C243" s="3"/>
      <c r="D243" s="3"/>
      <c r="E243" s="3"/>
      <c r="F243" s="3"/>
      <c r="G243" s="4"/>
    </row>
    <row r="244" spans="2:7" ht="29.1" customHeight="1" x14ac:dyDescent="0.25">
      <c r="B244" s="24"/>
      <c r="C244" s="67"/>
      <c r="D244" s="15" t="s">
        <v>21</v>
      </c>
      <c r="E244" s="16" t="s">
        <v>22</v>
      </c>
      <c r="F244" s="16" t="s">
        <v>23</v>
      </c>
      <c r="G244" s="17" t="s">
        <v>24</v>
      </c>
    </row>
    <row r="245" spans="2:7" ht="17.100000000000001" customHeight="1" x14ac:dyDescent="0.25">
      <c r="B245" s="26"/>
      <c r="C245" s="39" t="s">
        <v>34</v>
      </c>
      <c r="D245" s="6">
        <v>66</v>
      </c>
      <c r="E245" s="21">
        <f>D245/125*100</f>
        <v>52.800000000000004</v>
      </c>
      <c r="F245" s="21">
        <f>E245</f>
        <v>52.800000000000004</v>
      </c>
      <c r="G245" s="8">
        <f>F245</f>
        <v>52.800000000000004</v>
      </c>
    </row>
    <row r="246" spans="2:7" ht="17.100000000000001" customHeight="1" x14ac:dyDescent="0.25">
      <c r="B246" s="45"/>
      <c r="C246" s="64" t="s">
        <v>35</v>
      </c>
      <c r="D246" s="9">
        <v>59</v>
      </c>
      <c r="E246" s="23">
        <f t="shared" ref="E246" si="22">D246/125*100</f>
        <v>47.199999999999996</v>
      </c>
      <c r="F246" s="23">
        <f>E246</f>
        <v>47.199999999999996</v>
      </c>
      <c r="G246" s="31">
        <f>F246+G245</f>
        <v>100</v>
      </c>
    </row>
    <row r="247" spans="2:7" ht="17.100000000000001" customHeight="1" x14ac:dyDescent="0.25">
      <c r="B247" s="46"/>
      <c r="C247" s="18" t="s">
        <v>25</v>
      </c>
      <c r="D247" s="12">
        <v>125</v>
      </c>
      <c r="E247" s="13">
        <v>100</v>
      </c>
      <c r="F247" s="35">
        <v>100</v>
      </c>
      <c r="G247" s="14"/>
    </row>
    <row r="248" spans="2:7" ht="17.100000000000001" customHeight="1" x14ac:dyDescent="0.25">
      <c r="B248" s="46"/>
      <c r="C248" s="48"/>
      <c r="D248" s="49"/>
      <c r="E248" s="50"/>
      <c r="F248" s="50"/>
      <c r="G248" s="51"/>
    </row>
    <row r="249" spans="2:7" ht="17.100000000000001" customHeight="1" x14ac:dyDescent="0.25">
      <c r="B249" s="46"/>
      <c r="C249" s="48"/>
      <c r="D249" s="49"/>
      <c r="E249" s="50"/>
      <c r="F249" s="50"/>
      <c r="G249" s="51"/>
    </row>
    <row r="250" spans="2:7" ht="17.100000000000001" customHeight="1" x14ac:dyDescent="0.25">
      <c r="B250" s="46"/>
      <c r="C250" s="48"/>
      <c r="D250" s="49"/>
      <c r="E250" s="50"/>
      <c r="F250" s="50"/>
      <c r="G250" s="51"/>
    </row>
    <row r="251" spans="2:7" ht="17.100000000000001" customHeight="1" x14ac:dyDescent="0.25">
      <c r="B251" s="46"/>
      <c r="C251" s="48"/>
      <c r="D251" s="49"/>
      <c r="E251" s="50"/>
      <c r="F251" s="50"/>
      <c r="G251" s="51"/>
    </row>
    <row r="252" spans="2:7" ht="17.100000000000001" customHeight="1" x14ac:dyDescent="0.25">
      <c r="B252" s="46"/>
      <c r="C252" s="48"/>
      <c r="D252" s="49"/>
      <c r="E252" s="50"/>
      <c r="F252" s="50"/>
      <c r="G252" s="51"/>
    </row>
    <row r="253" spans="2:7" ht="17.100000000000001" customHeight="1" x14ac:dyDescent="0.25">
      <c r="B253" s="46"/>
      <c r="C253" s="48"/>
      <c r="D253" s="49"/>
      <c r="E253" s="50"/>
      <c r="F253" s="50"/>
      <c r="G253" s="51"/>
    </row>
    <row r="254" spans="2:7" ht="17.100000000000001" customHeight="1" x14ac:dyDescent="0.25">
      <c r="B254" s="46"/>
      <c r="C254" s="48"/>
      <c r="D254" s="49"/>
      <c r="E254" s="50"/>
      <c r="F254" s="50"/>
      <c r="G254" s="51"/>
    </row>
    <row r="255" spans="2:7" ht="17.100000000000001" customHeight="1" x14ac:dyDescent="0.25">
      <c r="B255" s="46"/>
      <c r="C255" s="48"/>
      <c r="D255" s="49"/>
      <c r="E255" s="50"/>
      <c r="F255" s="50"/>
      <c r="G255" s="51"/>
    </row>
    <row r="256" spans="2:7" ht="17.100000000000001" customHeight="1" x14ac:dyDescent="0.25">
      <c r="B256" s="46"/>
      <c r="C256" s="48"/>
      <c r="D256" s="49"/>
      <c r="E256" s="50"/>
      <c r="F256" s="50"/>
      <c r="G256" s="51"/>
    </row>
    <row r="257" spans="2:7" ht="17.100000000000001" customHeight="1" x14ac:dyDescent="0.25">
      <c r="B257" s="46"/>
      <c r="C257" s="48"/>
      <c r="D257" s="49"/>
      <c r="E257" s="50"/>
      <c r="F257" s="50"/>
      <c r="G257" s="51"/>
    </row>
    <row r="258" spans="2:7" ht="17.100000000000001" customHeight="1" x14ac:dyDescent="0.25">
      <c r="B258" s="46"/>
      <c r="C258" s="48"/>
      <c r="D258" s="49"/>
      <c r="E258" s="50"/>
      <c r="F258" s="50"/>
      <c r="G258" s="51"/>
    </row>
    <row r="259" spans="2:7" ht="17.100000000000001" customHeight="1" x14ac:dyDescent="0.25">
      <c r="B259" s="46"/>
      <c r="C259" s="48"/>
      <c r="D259" s="49"/>
      <c r="E259" s="50"/>
      <c r="F259" s="50"/>
      <c r="G259" s="51"/>
    </row>
    <row r="260" spans="2:7" ht="17.100000000000001" customHeight="1" x14ac:dyDescent="0.25">
      <c r="B260" s="46"/>
      <c r="C260" s="48"/>
      <c r="D260" s="49"/>
      <c r="E260" s="50"/>
      <c r="F260" s="50"/>
      <c r="G260" s="51"/>
    </row>
    <row r="262" spans="2:7" ht="36" customHeight="1" x14ac:dyDescent="0.25">
      <c r="B262" s="2" t="s">
        <v>8</v>
      </c>
      <c r="C262" s="3"/>
      <c r="D262" s="3"/>
      <c r="E262" s="3"/>
      <c r="F262" s="3"/>
      <c r="G262" s="4"/>
    </row>
    <row r="263" spans="2:7" ht="29.1" customHeight="1" x14ac:dyDescent="0.25">
      <c r="B263" s="24"/>
      <c r="C263" s="67"/>
      <c r="D263" s="15" t="s">
        <v>21</v>
      </c>
      <c r="E263" s="16" t="s">
        <v>22</v>
      </c>
      <c r="F263" s="16" t="s">
        <v>23</v>
      </c>
      <c r="G263" s="17" t="s">
        <v>24</v>
      </c>
    </row>
    <row r="264" spans="2:7" ht="17.100000000000001" customHeight="1" x14ac:dyDescent="0.25">
      <c r="B264" s="26"/>
      <c r="C264" s="72" t="s">
        <v>78</v>
      </c>
      <c r="D264" s="32">
        <v>21</v>
      </c>
      <c r="E264" s="21">
        <f>D264/125*100</f>
        <v>16.8</v>
      </c>
      <c r="F264" s="21">
        <f>E264</f>
        <v>16.8</v>
      </c>
      <c r="G264" s="8">
        <f>F264</f>
        <v>16.8</v>
      </c>
    </row>
    <row r="265" spans="2:7" ht="17.100000000000001" customHeight="1" x14ac:dyDescent="0.25">
      <c r="B265" s="45"/>
      <c r="C265" s="72" t="s">
        <v>79</v>
      </c>
      <c r="D265" s="34">
        <v>77</v>
      </c>
      <c r="E265" s="23">
        <f t="shared" ref="E265:E267" si="23">D265/125*100</f>
        <v>61.6</v>
      </c>
      <c r="F265" s="23">
        <f>E265</f>
        <v>61.6</v>
      </c>
      <c r="G265" s="31">
        <f>F265+G264</f>
        <v>78.400000000000006</v>
      </c>
    </row>
    <row r="266" spans="2:7" ht="16.5" customHeight="1" x14ac:dyDescent="0.25">
      <c r="B266" s="45"/>
      <c r="C266" s="72" t="s">
        <v>80</v>
      </c>
      <c r="D266" s="34">
        <v>17</v>
      </c>
      <c r="E266" s="23">
        <f t="shared" si="23"/>
        <v>13.600000000000001</v>
      </c>
      <c r="F266" s="23">
        <f t="shared" ref="F266:F267" si="24">E266</f>
        <v>13.600000000000001</v>
      </c>
      <c r="G266" s="31">
        <f t="shared" ref="G266:G267" si="25">F266+G265</f>
        <v>92</v>
      </c>
    </row>
    <row r="267" spans="2:7" ht="13.5" customHeight="1" x14ac:dyDescent="0.25">
      <c r="B267" s="45"/>
      <c r="C267" s="72" t="s">
        <v>81</v>
      </c>
      <c r="D267" s="33">
        <v>10</v>
      </c>
      <c r="E267" s="23">
        <f t="shared" si="23"/>
        <v>8</v>
      </c>
      <c r="F267" s="22">
        <f t="shared" si="24"/>
        <v>8</v>
      </c>
      <c r="G267" s="11">
        <f t="shared" si="25"/>
        <v>100</v>
      </c>
    </row>
    <row r="268" spans="2:7" ht="17.100000000000001" customHeight="1" x14ac:dyDescent="0.25">
      <c r="B268" s="46"/>
      <c r="C268" s="18" t="s">
        <v>25</v>
      </c>
      <c r="D268" s="12">
        <v>125</v>
      </c>
      <c r="E268" s="13">
        <v>100</v>
      </c>
      <c r="F268" s="13">
        <v>100</v>
      </c>
      <c r="G268" s="14"/>
    </row>
    <row r="269" spans="2:7" ht="17.100000000000001" customHeight="1" x14ac:dyDescent="0.25">
      <c r="B269" s="46"/>
      <c r="C269" s="48"/>
      <c r="D269" s="49"/>
      <c r="E269" s="50"/>
      <c r="F269" s="50"/>
      <c r="G269" s="51"/>
    </row>
    <row r="270" spans="2:7" ht="17.100000000000001" customHeight="1" x14ac:dyDescent="0.25">
      <c r="B270" s="46"/>
      <c r="C270" s="48"/>
      <c r="D270" s="49"/>
      <c r="E270" s="50"/>
      <c r="F270" s="50"/>
      <c r="G270" s="51"/>
    </row>
    <row r="271" spans="2:7" ht="17.100000000000001" customHeight="1" x14ac:dyDescent="0.25">
      <c r="B271" s="46"/>
      <c r="C271" s="48"/>
      <c r="D271" s="49"/>
      <c r="E271" s="50"/>
      <c r="F271" s="50"/>
      <c r="G271" s="51"/>
    </row>
    <row r="272" spans="2:7" ht="17.100000000000001" customHeight="1" x14ac:dyDescent="0.25">
      <c r="B272" s="46"/>
      <c r="C272" s="48"/>
      <c r="D272" s="49"/>
      <c r="E272" s="50"/>
      <c r="F272" s="50"/>
      <c r="G272" s="51"/>
    </row>
    <row r="273" spans="2:7" ht="17.100000000000001" customHeight="1" x14ac:dyDescent="0.25">
      <c r="B273" s="46"/>
      <c r="C273" s="48"/>
      <c r="D273" s="49"/>
      <c r="E273" s="50"/>
      <c r="F273" s="50"/>
      <c r="G273" s="51"/>
    </row>
    <row r="274" spans="2:7" ht="17.100000000000001" customHeight="1" x14ac:dyDescent="0.25">
      <c r="B274" s="46"/>
      <c r="C274" s="48"/>
      <c r="D274" s="49"/>
      <c r="E274" s="50"/>
      <c r="F274" s="50"/>
      <c r="G274" s="51"/>
    </row>
    <row r="275" spans="2:7" ht="17.100000000000001" customHeight="1" x14ac:dyDescent="0.25">
      <c r="B275" s="46"/>
      <c r="C275" s="48"/>
      <c r="D275" s="49"/>
      <c r="E275" s="50"/>
      <c r="F275" s="50"/>
      <c r="G275" s="51"/>
    </row>
    <row r="276" spans="2:7" ht="17.100000000000001" customHeight="1" x14ac:dyDescent="0.25">
      <c r="B276" s="46"/>
      <c r="C276" s="48"/>
      <c r="D276" s="49"/>
      <c r="E276" s="50"/>
      <c r="F276" s="50"/>
      <c r="G276" s="51"/>
    </row>
    <row r="277" spans="2:7" ht="17.100000000000001" customHeight="1" x14ac:dyDescent="0.25">
      <c r="B277" s="46"/>
      <c r="C277" s="48"/>
      <c r="D277" s="49"/>
      <c r="E277" s="50"/>
      <c r="F277" s="50"/>
      <c r="G277" s="51"/>
    </row>
    <row r="278" spans="2:7" ht="17.100000000000001" customHeight="1" x14ac:dyDescent="0.25">
      <c r="B278" s="46"/>
      <c r="C278" s="48"/>
      <c r="D278" s="49"/>
      <c r="E278" s="50"/>
      <c r="F278" s="50"/>
      <c r="G278" s="51"/>
    </row>
    <row r="279" spans="2:7" ht="17.100000000000001" customHeight="1" x14ac:dyDescent="0.25">
      <c r="B279" s="46"/>
      <c r="C279" s="48"/>
      <c r="D279" s="49"/>
      <c r="E279" s="50"/>
      <c r="F279" s="50"/>
      <c r="G279" s="51"/>
    </row>
    <row r="280" spans="2:7" ht="17.100000000000001" customHeight="1" x14ac:dyDescent="0.25">
      <c r="B280" s="46"/>
      <c r="C280" s="48"/>
      <c r="D280" s="49"/>
      <c r="E280" s="50"/>
      <c r="F280" s="50"/>
      <c r="G280" s="51"/>
    </row>
    <row r="281" spans="2:7" ht="17.100000000000001" customHeight="1" x14ac:dyDescent="0.25">
      <c r="B281" s="46"/>
      <c r="C281" s="48"/>
      <c r="D281" s="49"/>
      <c r="E281" s="50"/>
      <c r="F281" s="50"/>
      <c r="G281" s="51"/>
    </row>
    <row r="283" spans="2:7" ht="71.099999999999994" customHeight="1" x14ac:dyDescent="0.25">
      <c r="B283" s="2" t="s">
        <v>9</v>
      </c>
      <c r="C283" s="3"/>
      <c r="D283" s="3"/>
      <c r="E283" s="3"/>
      <c r="F283" s="3"/>
      <c r="G283" s="4"/>
    </row>
    <row r="284" spans="2:7" ht="29.1" customHeight="1" x14ac:dyDescent="0.25">
      <c r="B284" s="24"/>
      <c r="C284" s="67"/>
      <c r="D284" s="15" t="s">
        <v>21</v>
      </c>
      <c r="E284" s="16" t="s">
        <v>22</v>
      </c>
      <c r="F284" s="16" t="s">
        <v>23</v>
      </c>
      <c r="G284" s="17" t="s">
        <v>24</v>
      </c>
    </row>
    <row r="285" spans="2:7" ht="17.100000000000001" customHeight="1" x14ac:dyDescent="0.25">
      <c r="B285" s="26"/>
      <c r="C285" s="39" t="s">
        <v>34</v>
      </c>
      <c r="D285" s="6">
        <v>42</v>
      </c>
      <c r="E285" s="21">
        <f>D285/125*100</f>
        <v>33.6</v>
      </c>
      <c r="F285" s="21">
        <f>E285</f>
        <v>33.6</v>
      </c>
      <c r="G285" s="8">
        <f>F285</f>
        <v>33.6</v>
      </c>
    </row>
    <row r="286" spans="2:7" ht="17.100000000000001" customHeight="1" x14ac:dyDescent="0.25">
      <c r="B286" s="45"/>
      <c r="C286" s="64" t="s">
        <v>35</v>
      </c>
      <c r="D286" s="9">
        <v>83</v>
      </c>
      <c r="E286" s="23">
        <f t="shared" ref="E286" si="26">D286/125*100</f>
        <v>66.400000000000006</v>
      </c>
      <c r="F286" s="23">
        <f>E286</f>
        <v>66.400000000000006</v>
      </c>
      <c r="G286" s="31">
        <f>F286+G285</f>
        <v>100</v>
      </c>
    </row>
    <row r="287" spans="2:7" ht="17.100000000000001" customHeight="1" x14ac:dyDescent="0.25">
      <c r="B287" s="46"/>
      <c r="C287" s="18" t="s">
        <v>25</v>
      </c>
      <c r="D287" s="12">
        <v>125</v>
      </c>
      <c r="E287" s="13">
        <v>100</v>
      </c>
      <c r="F287" s="35">
        <v>100</v>
      </c>
      <c r="G287" s="14"/>
    </row>
    <row r="288" spans="2:7" ht="17.100000000000001" customHeight="1" x14ac:dyDescent="0.25">
      <c r="B288" s="46"/>
      <c r="C288" s="48"/>
      <c r="D288" s="49"/>
      <c r="E288" s="50"/>
      <c r="F288" s="50"/>
      <c r="G288" s="51"/>
    </row>
    <row r="289" spans="2:7" ht="17.100000000000001" customHeight="1" x14ac:dyDescent="0.25">
      <c r="B289" s="46"/>
      <c r="C289" s="48"/>
      <c r="D289" s="49"/>
      <c r="E289" s="50"/>
      <c r="F289" s="50"/>
      <c r="G289" s="51"/>
    </row>
    <row r="290" spans="2:7" ht="17.100000000000001" customHeight="1" x14ac:dyDescent="0.25">
      <c r="B290" s="46"/>
      <c r="C290" s="48"/>
      <c r="D290" s="49"/>
      <c r="E290" s="50"/>
      <c r="F290" s="50"/>
      <c r="G290" s="51"/>
    </row>
    <row r="291" spans="2:7" ht="17.100000000000001" customHeight="1" x14ac:dyDescent="0.25">
      <c r="B291" s="46"/>
      <c r="C291" s="48"/>
      <c r="D291" s="49"/>
      <c r="E291" s="50"/>
      <c r="F291" s="50"/>
      <c r="G291" s="51"/>
    </row>
    <row r="292" spans="2:7" ht="17.100000000000001" customHeight="1" x14ac:dyDescent="0.25">
      <c r="B292" s="46"/>
      <c r="C292" s="48"/>
      <c r="D292" s="49"/>
      <c r="E292" s="50"/>
      <c r="F292" s="50"/>
      <c r="G292" s="51"/>
    </row>
    <row r="293" spans="2:7" ht="17.100000000000001" customHeight="1" x14ac:dyDescent="0.25">
      <c r="B293" s="46"/>
      <c r="C293" s="48"/>
      <c r="D293" s="49"/>
      <c r="E293" s="50"/>
      <c r="F293" s="50"/>
      <c r="G293" s="51"/>
    </row>
    <row r="294" spans="2:7" ht="17.100000000000001" customHeight="1" x14ac:dyDescent="0.25">
      <c r="B294" s="46"/>
      <c r="C294" s="48"/>
      <c r="D294" s="49"/>
      <c r="E294" s="50"/>
      <c r="F294" s="50"/>
      <c r="G294" s="51"/>
    </row>
    <row r="295" spans="2:7" ht="17.100000000000001" customHeight="1" x14ac:dyDescent="0.25">
      <c r="B295" s="46"/>
      <c r="C295" s="48"/>
      <c r="D295" s="49"/>
      <c r="E295" s="50"/>
      <c r="F295" s="50"/>
      <c r="G295" s="51"/>
    </row>
    <row r="296" spans="2:7" ht="17.100000000000001" customHeight="1" x14ac:dyDescent="0.25">
      <c r="B296" s="46"/>
      <c r="C296" s="48"/>
      <c r="D296" s="49"/>
      <c r="E296" s="50"/>
      <c r="F296" s="50"/>
      <c r="G296" s="51"/>
    </row>
    <row r="297" spans="2:7" ht="17.100000000000001" customHeight="1" x14ac:dyDescent="0.25">
      <c r="B297" s="46"/>
      <c r="C297" s="48"/>
      <c r="D297" s="49"/>
      <c r="E297" s="50"/>
      <c r="F297" s="50"/>
      <c r="G297" s="51"/>
    </row>
    <row r="298" spans="2:7" ht="17.100000000000001" customHeight="1" x14ac:dyDescent="0.25">
      <c r="B298" s="46"/>
      <c r="C298" s="48"/>
      <c r="D298" s="49"/>
      <c r="E298" s="50"/>
      <c r="F298" s="50"/>
      <c r="G298" s="51"/>
    </row>
    <row r="299" spans="2:7" ht="17.100000000000001" customHeight="1" x14ac:dyDescent="0.25">
      <c r="B299" s="46"/>
      <c r="C299" s="48"/>
      <c r="D299" s="49"/>
      <c r="E299" s="50"/>
      <c r="F299" s="50"/>
      <c r="G299" s="51"/>
    </row>
    <row r="300" spans="2:7" ht="17.100000000000001" customHeight="1" x14ac:dyDescent="0.25">
      <c r="B300" s="46"/>
      <c r="C300" s="48"/>
      <c r="D300" s="49"/>
      <c r="E300" s="50"/>
      <c r="F300" s="50"/>
      <c r="G300" s="51"/>
    </row>
    <row r="302" spans="2:7" ht="71.099999999999994" customHeight="1" x14ac:dyDescent="0.25">
      <c r="B302" s="2" t="s">
        <v>10</v>
      </c>
      <c r="C302" s="3"/>
      <c r="D302" s="3"/>
      <c r="E302" s="3"/>
      <c r="F302" s="3"/>
      <c r="G302" s="4"/>
    </row>
    <row r="303" spans="2:7" ht="29.1" customHeight="1" x14ac:dyDescent="0.25">
      <c r="B303" s="24"/>
      <c r="C303" s="67"/>
      <c r="D303" s="15" t="s">
        <v>21</v>
      </c>
      <c r="E303" s="16" t="s">
        <v>22</v>
      </c>
      <c r="F303" s="16" t="s">
        <v>23</v>
      </c>
      <c r="G303" s="17" t="s">
        <v>24</v>
      </c>
    </row>
    <row r="304" spans="2:7" ht="17.100000000000001" customHeight="1" x14ac:dyDescent="0.25">
      <c r="B304" s="26"/>
      <c r="C304" s="72" t="s">
        <v>78</v>
      </c>
      <c r="D304" s="32">
        <v>29</v>
      </c>
      <c r="E304" s="21">
        <f>D304/125*100</f>
        <v>23.200000000000003</v>
      </c>
      <c r="F304" s="21">
        <f>E304</f>
        <v>23.200000000000003</v>
      </c>
      <c r="G304" s="36">
        <f>F304</f>
        <v>23.200000000000003</v>
      </c>
    </row>
    <row r="305" spans="2:7" ht="17.100000000000001" customHeight="1" x14ac:dyDescent="0.25">
      <c r="B305" s="45"/>
      <c r="C305" s="72" t="s">
        <v>79</v>
      </c>
      <c r="D305" s="34">
        <v>73</v>
      </c>
      <c r="E305" s="23">
        <f t="shared" ref="E305:E306" si="27">D305/125*100</f>
        <v>58.4</v>
      </c>
      <c r="F305" s="23">
        <f>E305</f>
        <v>58.4</v>
      </c>
      <c r="G305" s="38">
        <f>F305+G304</f>
        <v>81.599999999999994</v>
      </c>
    </row>
    <row r="306" spans="2:7" ht="15" customHeight="1" x14ac:dyDescent="0.25">
      <c r="B306" s="45"/>
      <c r="C306" s="72" t="s">
        <v>80</v>
      </c>
      <c r="D306" s="34">
        <v>14</v>
      </c>
      <c r="E306" s="23">
        <f t="shared" si="27"/>
        <v>11.200000000000001</v>
      </c>
      <c r="F306" s="23">
        <f>E306</f>
        <v>11.200000000000001</v>
      </c>
      <c r="G306" s="38">
        <f>F306+G305</f>
        <v>92.8</v>
      </c>
    </row>
    <row r="307" spans="2:7" ht="15" customHeight="1" x14ac:dyDescent="0.25">
      <c r="B307" s="45"/>
      <c r="C307" s="72" t="s">
        <v>81</v>
      </c>
      <c r="D307" s="33">
        <v>9</v>
      </c>
      <c r="E307" s="22">
        <v>7.1999999999999993</v>
      </c>
      <c r="F307" s="22">
        <v>7.1999999999999993</v>
      </c>
      <c r="G307" s="37">
        <v>7.1999999999999993</v>
      </c>
    </row>
    <row r="308" spans="2:7" ht="17.100000000000001" customHeight="1" x14ac:dyDescent="0.25">
      <c r="B308" s="46"/>
      <c r="C308" s="18" t="s">
        <v>25</v>
      </c>
      <c r="D308" s="12">
        <v>125</v>
      </c>
      <c r="E308" s="13">
        <v>100</v>
      </c>
      <c r="F308" s="13">
        <v>100</v>
      </c>
      <c r="G308" s="14"/>
    </row>
    <row r="309" spans="2:7" ht="17.100000000000001" customHeight="1" x14ac:dyDescent="0.25">
      <c r="B309" s="46"/>
      <c r="C309" s="48"/>
      <c r="D309" s="49"/>
      <c r="E309" s="50"/>
      <c r="F309" s="50"/>
      <c r="G309" s="51"/>
    </row>
    <row r="310" spans="2:7" ht="17.100000000000001" customHeight="1" x14ac:dyDescent="0.25">
      <c r="B310" s="46"/>
      <c r="C310" s="48"/>
      <c r="D310" s="49"/>
      <c r="E310" s="50"/>
      <c r="F310" s="50"/>
      <c r="G310" s="51"/>
    </row>
    <row r="311" spans="2:7" ht="17.100000000000001" customHeight="1" x14ac:dyDescent="0.25">
      <c r="B311" s="46"/>
      <c r="C311" s="48"/>
      <c r="D311" s="49"/>
      <c r="E311" s="50"/>
      <c r="F311" s="50"/>
      <c r="G311" s="51"/>
    </row>
    <row r="312" spans="2:7" ht="17.100000000000001" customHeight="1" x14ac:dyDescent="0.25">
      <c r="B312" s="46"/>
      <c r="C312" s="48"/>
      <c r="D312" s="49"/>
      <c r="E312" s="50"/>
      <c r="F312" s="50"/>
      <c r="G312" s="51"/>
    </row>
    <row r="313" spans="2:7" ht="17.100000000000001" customHeight="1" x14ac:dyDescent="0.25">
      <c r="B313" s="46"/>
      <c r="C313" s="48"/>
      <c r="D313" s="49"/>
      <c r="E313" s="50"/>
      <c r="F313" s="50"/>
      <c r="G313" s="51"/>
    </row>
    <row r="314" spans="2:7" ht="17.100000000000001" customHeight="1" x14ac:dyDescent="0.25">
      <c r="B314" s="46"/>
      <c r="C314" s="48"/>
      <c r="D314" s="49"/>
      <c r="E314" s="50"/>
      <c r="F314" s="50"/>
      <c r="G314" s="51"/>
    </row>
    <row r="315" spans="2:7" ht="17.100000000000001" customHeight="1" x14ac:dyDescent="0.25">
      <c r="B315" s="46"/>
      <c r="C315" s="48"/>
      <c r="D315" s="49"/>
      <c r="E315" s="50"/>
      <c r="F315" s="50"/>
      <c r="G315" s="51"/>
    </row>
    <row r="316" spans="2:7" ht="17.100000000000001" customHeight="1" x14ac:dyDescent="0.25">
      <c r="B316" s="46"/>
      <c r="C316" s="48"/>
      <c r="D316" s="49"/>
      <c r="E316" s="50"/>
      <c r="F316" s="50"/>
      <c r="G316" s="51"/>
    </row>
    <row r="317" spans="2:7" ht="17.100000000000001" customHeight="1" x14ac:dyDescent="0.25">
      <c r="B317" s="46"/>
      <c r="C317" s="48"/>
      <c r="D317" s="49"/>
      <c r="E317" s="50"/>
      <c r="F317" s="50"/>
      <c r="G317" s="51"/>
    </row>
    <row r="318" spans="2:7" ht="17.100000000000001" customHeight="1" x14ac:dyDescent="0.25">
      <c r="B318" s="46"/>
      <c r="C318" s="48"/>
      <c r="D318" s="49"/>
      <c r="E318" s="50"/>
      <c r="F318" s="50"/>
      <c r="G318" s="51"/>
    </row>
    <row r="319" spans="2:7" ht="17.100000000000001" customHeight="1" x14ac:dyDescent="0.25">
      <c r="B319" s="46"/>
      <c r="C319" s="48"/>
      <c r="D319" s="49"/>
      <c r="E319" s="50"/>
      <c r="F319" s="50"/>
      <c r="G319" s="51"/>
    </row>
    <row r="320" spans="2:7" ht="17.100000000000001" customHeight="1" x14ac:dyDescent="0.25">
      <c r="B320" s="46"/>
      <c r="C320" s="48"/>
      <c r="D320" s="49"/>
      <c r="E320" s="50"/>
      <c r="F320" s="50"/>
      <c r="G320" s="51"/>
    </row>
    <row r="321" spans="2:7" ht="17.100000000000001" customHeight="1" x14ac:dyDescent="0.25">
      <c r="B321" s="46"/>
      <c r="C321" s="48"/>
      <c r="D321" s="49"/>
      <c r="E321" s="50"/>
      <c r="F321" s="50"/>
      <c r="G321" s="51"/>
    </row>
    <row r="322" spans="2:7" ht="17.100000000000001" customHeight="1" x14ac:dyDescent="0.25">
      <c r="B322" s="71">
        <v>16</v>
      </c>
      <c r="C322" s="73"/>
      <c r="D322"/>
      <c r="E322"/>
      <c r="F322"/>
      <c r="G322" s="51"/>
    </row>
    <row r="323" spans="2:7" ht="17.100000000000001" customHeight="1" x14ac:dyDescent="0.25">
      <c r="B323"/>
      <c r="C323" s="68"/>
      <c r="D323" s="53" t="s">
        <v>21</v>
      </c>
      <c r="E323" s="54" t="s">
        <v>22</v>
      </c>
      <c r="F323" s="17" t="s">
        <v>23</v>
      </c>
      <c r="G323" s="51"/>
    </row>
    <row r="324" spans="2:7" ht="17.100000000000001" customHeight="1" x14ac:dyDescent="0.25">
      <c r="B324"/>
      <c r="C324" s="39" t="s">
        <v>43</v>
      </c>
      <c r="D324" s="40">
        <v>45</v>
      </c>
      <c r="E324" s="23">
        <f t="shared" ref="E324:E329" si="28">D324/125*100</f>
        <v>36</v>
      </c>
      <c r="F324" s="23">
        <f t="shared" ref="F324:F329" si="29">E324</f>
        <v>36</v>
      </c>
      <c r="G324" s="51"/>
    </row>
    <row r="325" spans="2:7" ht="17.100000000000001" customHeight="1" x14ac:dyDescent="0.25">
      <c r="B325"/>
      <c r="C325" s="64" t="s">
        <v>44</v>
      </c>
      <c r="D325" s="34">
        <v>35</v>
      </c>
      <c r="E325" s="23">
        <f t="shared" si="28"/>
        <v>28.000000000000004</v>
      </c>
      <c r="F325" s="23">
        <f t="shared" si="29"/>
        <v>28.000000000000004</v>
      </c>
      <c r="G325" s="51"/>
    </row>
    <row r="326" spans="2:7" ht="17.100000000000001" customHeight="1" x14ac:dyDescent="0.25">
      <c r="B326"/>
      <c r="C326" s="65" t="s">
        <v>45</v>
      </c>
      <c r="D326" s="27">
        <v>36</v>
      </c>
      <c r="E326" s="23">
        <f t="shared" si="28"/>
        <v>28.799999999999997</v>
      </c>
      <c r="F326" s="23">
        <f t="shared" si="29"/>
        <v>28.799999999999997</v>
      </c>
      <c r="G326" s="51"/>
    </row>
    <row r="327" spans="2:7" ht="17.100000000000001" customHeight="1" x14ac:dyDescent="0.25">
      <c r="B327"/>
      <c r="C327" s="64" t="s">
        <v>46</v>
      </c>
      <c r="D327" s="34">
        <v>29</v>
      </c>
      <c r="E327" s="23">
        <f t="shared" si="28"/>
        <v>23.200000000000003</v>
      </c>
      <c r="F327" s="23">
        <f t="shared" si="29"/>
        <v>23.200000000000003</v>
      </c>
      <c r="G327" s="51"/>
    </row>
    <row r="328" spans="2:7" ht="17.100000000000001" customHeight="1" x14ac:dyDescent="0.25">
      <c r="B328"/>
      <c r="C328" s="64" t="s">
        <v>47</v>
      </c>
      <c r="D328" s="34">
        <v>27</v>
      </c>
      <c r="E328" s="23">
        <f t="shared" si="28"/>
        <v>21.6</v>
      </c>
      <c r="F328" s="23">
        <f t="shared" si="29"/>
        <v>21.6</v>
      </c>
      <c r="G328" s="51"/>
    </row>
    <row r="329" spans="2:7" ht="17.100000000000001" customHeight="1" x14ac:dyDescent="0.25">
      <c r="B329"/>
      <c r="C329" s="64" t="s">
        <v>33</v>
      </c>
      <c r="D329" s="34">
        <v>84</v>
      </c>
      <c r="E329" s="23">
        <f t="shared" si="28"/>
        <v>67.2</v>
      </c>
      <c r="F329" s="23">
        <f t="shared" si="29"/>
        <v>67.2</v>
      </c>
      <c r="G329" s="51"/>
    </row>
    <row r="330" spans="2:7" ht="17.100000000000001" customHeight="1" x14ac:dyDescent="0.25">
      <c r="B330"/>
      <c r="C330" s="57" t="s">
        <v>25</v>
      </c>
      <c r="D330" s="42">
        <v>125</v>
      </c>
      <c r="E330" s="35"/>
      <c r="F330" s="59"/>
      <c r="G330" s="51"/>
    </row>
    <row r="331" spans="2:7" ht="17.100000000000001" customHeight="1" x14ac:dyDescent="0.25">
      <c r="B331" s="46"/>
      <c r="C331" s="48"/>
      <c r="D331" s="49"/>
      <c r="E331" s="50"/>
      <c r="F331" s="50"/>
      <c r="G331" s="51"/>
    </row>
    <row r="332" spans="2:7" ht="17.100000000000001" customHeight="1" x14ac:dyDescent="0.25">
      <c r="B332" s="46"/>
      <c r="C332" s="48"/>
      <c r="D332" s="49"/>
      <c r="E332" s="50"/>
      <c r="F332" s="50"/>
      <c r="G332" s="51"/>
    </row>
    <row r="333" spans="2:7" ht="17.100000000000001" customHeight="1" x14ac:dyDescent="0.25">
      <c r="B333" s="46"/>
      <c r="C333" s="48"/>
      <c r="D333" s="49"/>
      <c r="E333" s="50"/>
      <c r="F333" s="50"/>
      <c r="G333" s="51"/>
    </row>
    <row r="334" spans="2:7" ht="17.100000000000001" customHeight="1" x14ac:dyDescent="0.25">
      <c r="B334" s="46"/>
      <c r="C334" s="48"/>
      <c r="D334" s="49"/>
      <c r="E334" s="50"/>
      <c r="F334" s="50"/>
      <c r="G334" s="51"/>
    </row>
    <row r="335" spans="2:7" ht="17.100000000000001" customHeight="1" x14ac:dyDescent="0.25">
      <c r="B335" s="46"/>
      <c r="C335" s="48"/>
      <c r="D335" s="49"/>
      <c r="E335" s="50"/>
      <c r="F335" s="50"/>
      <c r="G335" s="51"/>
    </row>
    <row r="336" spans="2:7" ht="17.100000000000001" customHeight="1" x14ac:dyDescent="0.25">
      <c r="B336" s="46"/>
      <c r="C336" s="48"/>
      <c r="D336" s="49"/>
      <c r="E336" s="50"/>
      <c r="F336" s="50"/>
      <c r="G336" s="51"/>
    </row>
    <row r="337" spans="2:7" ht="17.100000000000001" customHeight="1" x14ac:dyDescent="0.25">
      <c r="B337" s="46"/>
      <c r="C337" s="48"/>
      <c r="D337" s="49"/>
      <c r="E337" s="50"/>
      <c r="F337" s="50"/>
      <c r="G337" s="51"/>
    </row>
    <row r="338" spans="2:7" ht="17.100000000000001" customHeight="1" x14ac:dyDescent="0.25">
      <c r="B338" s="46"/>
      <c r="C338" s="48"/>
      <c r="D338" s="49"/>
      <c r="E338" s="50"/>
      <c r="F338" s="50"/>
      <c r="G338" s="51"/>
    </row>
    <row r="339" spans="2:7" ht="17.100000000000001" customHeight="1" x14ac:dyDescent="0.25">
      <c r="B339" s="46"/>
      <c r="C339" s="48"/>
      <c r="D339" s="49"/>
      <c r="E339" s="50"/>
      <c r="F339" s="50"/>
      <c r="G339" s="51"/>
    </row>
    <row r="340" spans="2:7" ht="17.100000000000001" customHeight="1" x14ac:dyDescent="0.25">
      <c r="B340" s="46"/>
      <c r="C340" s="48"/>
      <c r="D340" s="49"/>
      <c r="E340" s="50"/>
      <c r="F340" s="50"/>
      <c r="G340" s="51"/>
    </row>
    <row r="341" spans="2:7" ht="17.100000000000001" customHeight="1" x14ac:dyDescent="0.25">
      <c r="B341" s="46"/>
      <c r="C341" s="48"/>
      <c r="D341" s="49"/>
      <c r="E341" s="50"/>
      <c r="F341" s="50"/>
      <c r="G341" s="51"/>
    </row>
    <row r="342" spans="2:7" ht="17.100000000000001" customHeight="1" x14ac:dyDescent="0.25">
      <c r="B342" s="46"/>
      <c r="C342" s="48"/>
      <c r="D342" s="49"/>
      <c r="E342" s="50"/>
      <c r="F342" s="50"/>
      <c r="G342" s="51"/>
    </row>
    <row r="343" spans="2:7" ht="17.100000000000001" customHeight="1" x14ac:dyDescent="0.25">
      <c r="B343" s="46"/>
      <c r="C343" s="48"/>
      <c r="D343" s="49"/>
      <c r="E343" s="50"/>
      <c r="F343" s="50"/>
      <c r="G343" s="51"/>
    </row>
    <row r="344" spans="2:7" ht="17.100000000000001" customHeight="1" x14ac:dyDescent="0.25">
      <c r="B344" s="46"/>
      <c r="C344" s="48"/>
      <c r="D344" s="49"/>
      <c r="E344" s="50"/>
      <c r="F344" s="50"/>
      <c r="G344" s="51"/>
    </row>
    <row r="345" spans="2:7" ht="17.100000000000001" customHeight="1" x14ac:dyDescent="0.25">
      <c r="B345" s="46"/>
      <c r="C345" s="48"/>
      <c r="D345" s="49"/>
      <c r="E345" s="50"/>
      <c r="F345" s="50"/>
      <c r="G345" s="51"/>
    </row>
    <row r="346" spans="2:7" ht="17.100000000000001" customHeight="1" x14ac:dyDescent="0.25">
      <c r="B346" s="46"/>
      <c r="C346" s="48"/>
      <c r="D346" s="49"/>
      <c r="E346" s="50"/>
      <c r="F346" s="50"/>
      <c r="G346" s="51"/>
    </row>
    <row r="347" spans="2:7" ht="17.100000000000001" customHeight="1" x14ac:dyDescent="0.25">
      <c r="B347" s="46"/>
      <c r="C347" s="48"/>
      <c r="D347" s="49"/>
      <c r="E347" s="50"/>
      <c r="F347" s="50"/>
      <c r="G347" s="51"/>
    </row>
    <row r="348" spans="2:7" ht="17.100000000000001" customHeight="1" x14ac:dyDescent="0.25">
      <c r="B348" s="46"/>
      <c r="C348" s="48"/>
      <c r="D348" s="49"/>
      <c r="E348" s="50"/>
      <c r="F348" s="50"/>
      <c r="G348" s="51"/>
    </row>
    <row r="349" spans="2:7" ht="17.100000000000001" customHeight="1" x14ac:dyDescent="0.25">
      <c r="B349" s="46"/>
      <c r="C349" s="48"/>
      <c r="D349" s="49"/>
      <c r="E349" s="50"/>
      <c r="F349" s="50"/>
      <c r="G349" s="51"/>
    </row>
    <row r="350" spans="2:7" ht="17.100000000000001" customHeight="1" x14ac:dyDescent="0.25">
      <c r="B350" s="46"/>
      <c r="C350" s="48"/>
      <c r="D350" s="49"/>
      <c r="E350" s="50"/>
      <c r="F350" s="50"/>
      <c r="G350" s="51"/>
    </row>
    <row r="351" spans="2:7" ht="17.100000000000001" customHeight="1" x14ac:dyDescent="0.25">
      <c r="B351" s="46"/>
      <c r="C351" s="48"/>
      <c r="D351" s="49"/>
      <c r="E351" s="50"/>
      <c r="F351" s="50"/>
      <c r="G351" s="51"/>
    </row>
    <row r="352" spans="2:7" ht="17.100000000000001" customHeight="1" x14ac:dyDescent="0.25">
      <c r="B352" s="46"/>
      <c r="C352" s="48"/>
      <c r="D352" s="49"/>
      <c r="E352" s="50"/>
      <c r="F352" s="50"/>
      <c r="G352" s="51"/>
    </row>
    <row r="353" spans="2:7" ht="17.100000000000001" customHeight="1" x14ac:dyDescent="0.25">
      <c r="B353" s="46"/>
      <c r="C353" s="48"/>
      <c r="D353" s="49"/>
      <c r="E353" s="50"/>
      <c r="F353" s="50"/>
      <c r="G353" s="51"/>
    </row>
    <row r="354" spans="2:7" ht="17.100000000000001" customHeight="1" x14ac:dyDescent="0.25">
      <c r="B354" s="46"/>
      <c r="C354" s="48"/>
      <c r="D354" s="49"/>
      <c r="E354" s="50"/>
      <c r="F354" s="50"/>
      <c r="G354" s="51"/>
    </row>
    <row r="356" spans="2:7" ht="54.95" customHeight="1" x14ac:dyDescent="0.25">
      <c r="B356" s="2" t="s">
        <v>11</v>
      </c>
      <c r="C356" s="3"/>
      <c r="D356" s="3"/>
      <c r="E356" s="3"/>
      <c r="F356" s="3"/>
      <c r="G356" s="4"/>
    </row>
    <row r="357" spans="2:7" ht="29.1" customHeight="1" x14ac:dyDescent="0.25">
      <c r="B357" s="24"/>
      <c r="C357" s="67"/>
      <c r="D357" s="15" t="s">
        <v>21</v>
      </c>
      <c r="E357" s="16" t="s">
        <v>22</v>
      </c>
      <c r="F357" s="16" t="s">
        <v>23</v>
      </c>
      <c r="G357" s="17" t="s">
        <v>24</v>
      </c>
    </row>
    <row r="358" spans="2:7" ht="17.100000000000001" customHeight="1" x14ac:dyDescent="0.25">
      <c r="B358" s="26"/>
      <c r="C358" s="39" t="s">
        <v>34</v>
      </c>
      <c r="D358" s="6">
        <v>46</v>
      </c>
      <c r="E358" s="21">
        <f>D358/125*100</f>
        <v>36.799999999999997</v>
      </c>
      <c r="F358" s="21">
        <f>E358</f>
        <v>36.799999999999997</v>
      </c>
      <c r="G358" s="8">
        <f>F358</f>
        <v>36.799999999999997</v>
      </c>
    </row>
    <row r="359" spans="2:7" ht="17.100000000000001" customHeight="1" x14ac:dyDescent="0.25">
      <c r="B359" s="45"/>
      <c r="C359" s="72" t="s">
        <v>36</v>
      </c>
      <c r="D359" s="9">
        <v>61</v>
      </c>
      <c r="E359" s="23">
        <f t="shared" ref="E359:E360" si="30">D359/125*100</f>
        <v>48.8</v>
      </c>
      <c r="F359" s="23">
        <f>E359</f>
        <v>48.8</v>
      </c>
      <c r="G359" s="31">
        <f>F359+G358</f>
        <v>85.6</v>
      </c>
    </row>
    <row r="360" spans="2:7" ht="17.100000000000001" customHeight="1" x14ac:dyDescent="0.25">
      <c r="B360" s="45"/>
      <c r="C360" s="64" t="s">
        <v>35</v>
      </c>
      <c r="D360" s="9">
        <v>18</v>
      </c>
      <c r="E360" s="23">
        <f t="shared" si="30"/>
        <v>14.399999999999999</v>
      </c>
      <c r="F360" s="22">
        <f>E360</f>
        <v>14.399999999999999</v>
      </c>
      <c r="G360" s="11">
        <f>F360+G359</f>
        <v>100</v>
      </c>
    </row>
    <row r="361" spans="2:7" ht="17.100000000000001" customHeight="1" x14ac:dyDescent="0.25">
      <c r="B361" s="46"/>
      <c r="C361" s="18" t="s">
        <v>25</v>
      </c>
      <c r="D361" s="12">
        <v>125</v>
      </c>
      <c r="E361" s="13">
        <v>100</v>
      </c>
      <c r="F361" s="13">
        <v>100</v>
      </c>
      <c r="G361" s="14"/>
    </row>
    <row r="362" spans="2:7" ht="17.100000000000001" customHeight="1" x14ac:dyDescent="0.25">
      <c r="B362" s="46"/>
      <c r="C362" s="48"/>
      <c r="D362" s="49"/>
      <c r="E362" s="50"/>
      <c r="F362" s="50"/>
      <c r="G362" s="51"/>
    </row>
    <row r="363" spans="2:7" ht="17.100000000000001" customHeight="1" x14ac:dyDescent="0.25">
      <c r="B363" s="46"/>
      <c r="C363" s="48"/>
      <c r="D363" s="49"/>
      <c r="E363" s="50"/>
      <c r="F363" s="50"/>
      <c r="G363" s="51"/>
    </row>
    <row r="364" spans="2:7" ht="17.100000000000001" customHeight="1" x14ac:dyDescent="0.25">
      <c r="B364" s="46"/>
      <c r="C364" s="48"/>
      <c r="D364" s="49"/>
      <c r="E364" s="50"/>
      <c r="F364" s="50"/>
      <c r="G364" s="51"/>
    </row>
    <row r="365" spans="2:7" ht="17.100000000000001" customHeight="1" x14ac:dyDescent="0.25">
      <c r="B365" s="46"/>
      <c r="C365" s="48"/>
      <c r="D365" s="49"/>
      <c r="E365" s="50"/>
      <c r="F365" s="50"/>
      <c r="G365" s="51"/>
    </row>
    <row r="366" spans="2:7" ht="17.100000000000001" customHeight="1" x14ac:dyDescent="0.25">
      <c r="B366" s="46"/>
      <c r="C366" s="48"/>
      <c r="D366" s="49"/>
      <c r="E366" s="50"/>
      <c r="F366" s="50"/>
      <c r="G366" s="51"/>
    </row>
    <row r="367" spans="2:7" ht="17.100000000000001" customHeight="1" x14ac:dyDescent="0.25">
      <c r="B367" s="46"/>
      <c r="C367" s="48"/>
      <c r="D367" s="49"/>
      <c r="E367" s="50"/>
      <c r="F367" s="50"/>
      <c r="G367" s="51"/>
    </row>
    <row r="368" spans="2:7" ht="17.100000000000001" customHeight="1" x14ac:dyDescent="0.25">
      <c r="B368" s="46"/>
      <c r="C368" s="48"/>
      <c r="D368" s="49"/>
      <c r="E368" s="50"/>
      <c r="F368" s="50"/>
      <c r="G368" s="51"/>
    </row>
    <row r="369" spans="2:13" ht="17.100000000000001" customHeight="1" x14ac:dyDescent="0.25">
      <c r="B369" s="46"/>
      <c r="C369" s="48"/>
      <c r="D369" s="49"/>
      <c r="E369" s="50"/>
      <c r="F369" s="50"/>
      <c r="G369" s="51"/>
    </row>
    <row r="370" spans="2:13" ht="17.100000000000001" customHeight="1" x14ac:dyDescent="0.25">
      <c r="B370" s="46"/>
      <c r="C370" s="48"/>
      <c r="D370" s="49"/>
      <c r="E370" s="50"/>
      <c r="F370" s="50"/>
      <c r="G370" s="51"/>
    </row>
    <row r="371" spans="2:13" ht="17.100000000000001" customHeight="1" x14ac:dyDescent="0.25">
      <c r="B371" s="46"/>
      <c r="C371" s="48"/>
      <c r="D371" s="49"/>
      <c r="E371" s="50"/>
      <c r="F371" s="50"/>
      <c r="G371" s="51"/>
    </row>
    <row r="372" spans="2:13" ht="17.100000000000001" customHeight="1" x14ac:dyDescent="0.25">
      <c r="B372" s="46"/>
      <c r="C372" s="48"/>
      <c r="D372" s="49"/>
      <c r="E372" s="50"/>
      <c r="F372" s="50"/>
      <c r="G372" s="51"/>
    </row>
    <row r="373" spans="2:13" ht="17.100000000000001" customHeight="1" x14ac:dyDescent="0.25">
      <c r="B373" s="46"/>
      <c r="C373" s="48"/>
      <c r="D373" s="49"/>
      <c r="E373" s="50"/>
      <c r="F373" s="50"/>
      <c r="G373" s="51"/>
    </row>
    <row r="374" spans="2:13" ht="17.100000000000001" customHeight="1" x14ac:dyDescent="0.25">
      <c r="B374" s="46"/>
      <c r="C374" s="48"/>
      <c r="D374" s="49"/>
      <c r="E374" s="50"/>
      <c r="F374" s="50"/>
      <c r="G374" s="51"/>
    </row>
    <row r="376" spans="2:13" ht="54.95" customHeight="1" x14ac:dyDescent="0.25">
      <c r="B376" s="2" t="s">
        <v>12</v>
      </c>
      <c r="C376" s="3"/>
      <c r="D376" s="3"/>
      <c r="E376" s="3"/>
      <c r="F376" s="3"/>
      <c r="G376" s="4"/>
    </row>
    <row r="377" spans="2:13" ht="29.1" customHeight="1" x14ac:dyDescent="0.25">
      <c r="B377" s="24"/>
      <c r="C377" s="67"/>
      <c r="D377" s="15" t="s">
        <v>21</v>
      </c>
      <c r="E377" s="16" t="s">
        <v>22</v>
      </c>
      <c r="F377" s="16" t="s">
        <v>23</v>
      </c>
      <c r="G377" s="17" t="s">
        <v>24</v>
      </c>
    </row>
    <row r="378" spans="2:13" ht="17.100000000000001" customHeight="1" x14ac:dyDescent="0.25">
      <c r="B378" s="26"/>
      <c r="C378" s="39" t="s">
        <v>34</v>
      </c>
      <c r="D378" s="6">
        <v>73</v>
      </c>
      <c r="E378" s="21">
        <f>D378/125*100</f>
        <v>58.4</v>
      </c>
      <c r="F378" s="21">
        <f>E378</f>
        <v>58.4</v>
      </c>
      <c r="G378" s="8">
        <f>F378</f>
        <v>58.4</v>
      </c>
      <c r="I378" s="5"/>
      <c r="J378" s="6"/>
      <c r="K378" s="7"/>
      <c r="L378" s="7"/>
      <c r="M378" s="8"/>
    </row>
    <row r="379" spans="2:13" ht="17.100000000000001" customHeight="1" x14ac:dyDescent="0.25">
      <c r="B379" s="45"/>
      <c r="C379" s="64" t="s">
        <v>35</v>
      </c>
      <c r="D379" s="9">
        <v>5</v>
      </c>
      <c r="E379" s="23">
        <f t="shared" ref="E379:E380" si="31">D379/125*100</f>
        <v>4</v>
      </c>
      <c r="F379" s="23">
        <f>E379</f>
        <v>4</v>
      </c>
      <c r="G379" s="31">
        <f>F379+G378</f>
        <v>62.4</v>
      </c>
    </row>
    <row r="380" spans="2:13" ht="17.100000000000001" customHeight="1" x14ac:dyDescent="0.25">
      <c r="B380" s="45"/>
      <c r="C380" s="72" t="s">
        <v>36</v>
      </c>
      <c r="D380" s="9">
        <v>47</v>
      </c>
      <c r="E380" s="23">
        <f t="shared" si="31"/>
        <v>37.6</v>
      </c>
      <c r="F380" s="22">
        <f>E380</f>
        <v>37.6</v>
      </c>
      <c r="G380" s="11">
        <f>F380+G379</f>
        <v>100</v>
      </c>
    </row>
    <row r="381" spans="2:13" ht="17.100000000000001" customHeight="1" x14ac:dyDescent="0.25">
      <c r="B381" s="46"/>
      <c r="C381" s="18" t="s">
        <v>25</v>
      </c>
      <c r="D381" s="12">
        <v>125</v>
      </c>
      <c r="E381" s="13">
        <v>100</v>
      </c>
      <c r="F381" s="13">
        <v>100</v>
      </c>
      <c r="G381" s="14"/>
    </row>
    <row r="382" spans="2:13" ht="17.100000000000001" customHeight="1" x14ac:dyDescent="0.25">
      <c r="B382" s="46"/>
      <c r="C382" s="48"/>
      <c r="D382" s="49"/>
      <c r="E382" s="50"/>
      <c r="F382" s="50"/>
      <c r="G382" s="51"/>
    </row>
    <row r="383" spans="2:13" ht="17.100000000000001" customHeight="1" x14ac:dyDescent="0.25">
      <c r="B383" s="46"/>
      <c r="C383" s="48"/>
      <c r="D383" s="49"/>
      <c r="E383" s="50"/>
      <c r="F383" s="50"/>
      <c r="G383" s="51"/>
    </row>
    <row r="384" spans="2:13" ht="17.100000000000001" customHeight="1" x14ac:dyDescent="0.25">
      <c r="B384" s="46"/>
      <c r="C384" s="48"/>
      <c r="D384" s="49"/>
      <c r="E384" s="50"/>
      <c r="F384" s="50"/>
      <c r="G384" s="51"/>
    </row>
    <row r="385" spans="2:7" ht="17.100000000000001" customHeight="1" x14ac:dyDescent="0.25">
      <c r="B385" s="46"/>
      <c r="C385" s="48"/>
      <c r="D385" s="49"/>
      <c r="E385" s="50"/>
      <c r="F385" s="50"/>
      <c r="G385" s="51"/>
    </row>
    <row r="386" spans="2:7" ht="17.100000000000001" customHeight="1" x14ac:dyDescent="0.25">
      <c r="B386" s="46"/>
      <c r="C386" s="48"/>
      <c r="D386" s="49"/>
      <c r="E386" s="50"/>
      <c r="F386" s="50"/>
      <c r="G386" s="51"/>
    </row>
    <row r="387" spans="2:7" ht="17.100000000000001" customHeight="1" x14ac:dyDescent="0.25">
      <c r="B387" s="46"/>
      <c r="C387" s="48"/>
      <c r="D387" s="49"/>
      <c r="E387" s="50"/>
      <c r="F387" s="50"/>
      <c r="G387" s="51"/>
    </row>
    <row r="388" spans="2:7" ht="17.100000000000001" customHeight="1" x14ac:dyDescent="0.25">
      <c r="B388" s="46"/>
      <c r="C388" s="48"/>
      <c r="D388" s="49"/>
      <c r="E388" s="50"/>
      <c r="F388" s="50"/>
      <c r="G388" s="51"/>
    </row>
    <row r="389" spans="2:7" ht="17.100000000000001" customHeight="1" x14ac:dyDescent="0.25">
      <c r="B389" s="46"/>
      <c r="C389" s="48"/>
      <c r="D389" s="49"/>
      <c r="E389" s="50"/>
      <c r="F389" s="50"/>
      <c r="G389" s="51"/>
    </row>
    <row r="390" spans="2:7" ht="17.100000000000001" customHeight="1" x14ac:dyDescent="0.25">
      <c r="B390" s="46"/>
      <c r="C390" s="48"/>
      <c r="D390" s="49"/>
      <c r="E390" s="50"/>
      <c r="F390" s="50"/>
      <c r="G390" s="51"/>
    </row>
    <row r="391" spans="2:7" ht="17.100000000000001" customHeight="1" x14ac:dyDescent="0.25">
      <c r="B391" s="46"/>
      <c r="C391" s="48"/>
      <c r="D391" s="49"/>
      <c r="E391" s="50"/>
      <c r="F391" s="50"/>
      <c r="G391" s="51"/>
    </row>
    <row r="392" spans="2:7" ht="17.100000000000001" customHeight="1" x14ac:dyDescent="0.25">
      <c r="B392" s="46"/>
      <c r="C392" s="48"/>
      <c r="D392" s="49"/>
      <c r="E392" s="50"/>
      <c r="F392" s="50"/>
      <c r="G392" s="51"/>
    </row>
    <row r="393" spans="2:7" ht="17.100000000000001" customHeight="1" x14ac:dyDescent="0.25">
      <c r="B393" s="46"/>
      <c r="C393" s="48"/>
      <c r="D393" s="49"/>
      <c r="E393" s="50"/>
      <c r="F393" s="50"/>
      <c r="G393" s="51"/>
    </row>
    <row r="394" spans="2:7" ht="17.100000000000001" customHeight="1" x14ac:dyDescent="0.25">
      <c r="B394" s="46"/>
      <c r="C394" s="48"/>
      <c r="D394" s="49"/>
      <c r="E394" s="50"/>
      <c r="F394" s="50"/>
      <c r="G394" s="51"/>
    </row>
    <row r="395" spans="2:7" ht="17.100000000000001" customHeight="1" x14ac:dyDescent="0.25">
      <c r="B395" s="46"/>
      <c r="C395" s="48"/>
      <c r="D395" s="49"/>
      <c r="E395" s="50"/>
      <c r="F395" s="50"/>
      <c r="G395" s="51"/>
    </row>
    <row r="396" spans="2:7" ht="17.100000000000001" customHeight="1" x14ac:dyDescent="0.25">
      <c r="B396" s="46"/>
      <c r="C396" s="48"/>
      <c r="D396" s="49"/>
      <c r="E396" s="50"/>
      <c r="F396" s="50"/>
      <c r="G396" s="51"/>
    </row>
    <row r="397" spans="2:7" ht="17.100000000000001" customHeight="1" x14ac:dyDescent="0.25">
      <c r="B397" s="46"/>
      <c r="C397" s="48"/>
      <c r="D397" s="49"/>
      <c r="E397" s="50"/>
      <c r="F397" s="50"/>
      <c r="G397" s="51"/>
    </row>
    <row r="398" spans="2:7" ht="17.100000000000001" customHeight="1" x14ac:dyDescent="0.25">
      <c r="B398" s="46"/>
      <c r="C398" s="48"/>
      <c r="D398" s="49"/>
      <c r="E398" s="50"/>
      <c r="F398" s="50"/>
      <c r="G398" s="51"/>
    </row>
    <row r="399" spans="2:7" ht="17.100000000000001" customHeight="1" x14ac:dyDescent="0.25">
      <c r="B399" s="46"/>
      <c r="C399" s="48"/>
      <c r="D399" s="49"/>
      <c r="E399" s="50"/>
      <c r="F399" s="50"/>
      <c r="G399" s="51"/>
    </row>
    <row r="400" spans="2:7" ht="17.100000000000001" customHeight="1" x14ac:dyDescent="0.25">
      <c r="B400" s="46"/>
      <c r="C400" s="48"/>
      <c r="D400" s="49"/>
      <c r="E400" s="50"/>
      <c r="F400" s="50"/>
      <c r="G400" s="51"/>
    </row>
    <row r="401" spans="2:7" ht="17.100000000000001" customHeight="1" x14ac:dyDescent="0.25">
      <c r="B401" s="46"/>
      <c r="C401" s="48"/>
      <c r="D401" s="49"/>
      <c r="E401" s="50"/>
      <c r="F401" s="50"/>
      <c r="G401" s="51"/>
    </row>
    <row r="402" spans="2:7" ht="17.100000000000001" customHeight="1" x14ac:dyDescent="0.25">
      <c r="B402" s="46"/>
      <c r="C402" s="48"/>
      <c r="D402" s="49"/>
      <c r="E402" s="50"/>
      <c r="F402" s="50"/>
      <c r="G402" s="51"/>
    </row>
    <row r="403" spans="2:7" ht="17.100000000000001" customHeight="1" x14ac:dyDescent="0.25">
      <c r="B403" s="46"/>
      <c r="C403" s="48"/>
      <c r="D403" s="49"/>
      <c r="E403" s="50"/>
      <c r="F403" s="50"/>
      <c r="G403" s="51"/>
    </row>
    <row r="404" spans="2:7" ht="17.100000000000001" customHeight="1" x14ac:dyDescent="0.25">
      <c r="B404" s="71">
        <v>19</v>
      </c>
      <c r="C404" s="73"/>
      <c r="D404"/>
      <c r="E404"/>
      <c r="F404"/>
      <c r="G404" s="51"/>
    </row>
    <row r="405" spans="2:7" ht="17.100000000000001" customHeight="1" x14ac:dyDescent="0.25">
      <c r="B405"/>
      <c r="C405" s="68"/>
      <c r="D405" s="53" t="s">
        <v>21</v>
      </c>
      <c r="E405" s="54" t="s">
        <v>22</v>
      </c>
      <c r="F405" s="17" t="s">
        <v>23</v>
      </c>
      <c r="G405" s="51"/>
    </row>
    <row r="406" spans="2:7" ht="17.100000000000001" customHeight="1" x14ac:dyDescent="0.25">
      <c r="B406"/>
      <c r="C406" s="39" t="s">
        <v>49</v>
      </c>
      <c r="D406" s="40">
        <v>124</v>
      </c>
      <c r="E406" s="23">
        <f t="shared" ref="E406:E409" si="32">D406/125*100</f>
        <v>99.2</v>
      </c>
      <c r="F406" s="23">
        <f t="shared" ref="F406:F409" si="33">E406</f>
        <v>99.2</v>
      </c>
      <c r="G406" s="51"/>
    </row>
    <row r="407" spans="2:7" ht="17.100000000000001" customHeight="1" x14ac:dyDescent="0.25">
      <c r="B407"/>
      <c r="C407" s="64" t="s">
        <v>50</v>
      </c>
      <c r="D407" s="34">
        <v>1</v>
      </c>
      <c r="E407" s="23">
        <f t="shared" si="32"/>
        <v>0.8</v>
      </c>
      <c r="F407" s="23">
        <f t="shared" si="33"/>
        <v>0.8</v>
      </c>
      <c r="G407" s="51"/>
    </row>
    <row r="408" spans="2:7" ht="17.100000000000001" customHeight="1" x14ac:dyDescent="0.25">
      <c r="B408"/>
      <c r="C408" s="65" t="s">
        <v>51</v>
      </c>
      <c r="D408" s="27">
        <v>2</v>
      </c>
      <c r="E408" s="23">
        <f t="shared" si="32"/>
        <v>1.6</v>
      </c>
      <c r="F408" s="23">
        <f t="shared" si="33"/>
        <v>1.6</v>
      </c>
      <c r="G408" s="51"/>
    </row>
    <row r="409" spans="2:7" ht="17.100000000000001" customHeight="1" x14ac:dyDescent="0.25">
      <c r="B409"/>
      <c r="C409" s="64" t="s">
        <v>52</v>
      </c>
      <c r="D409" s="34">
        <v>7</v>
      </c>
      <c r="E409" s="23">
        <f t="shared" si="32"/>
        <v>5.6000000000000005</v>
      </c>
      <c r="F409" s="23">
        <f t="shared" si="33"/>
        <v>5.6000000000000005</v>
      </c>
      <c r="G409" s="51"/>
    </row>
    <row r="410" spans="2:7" ht="17.100000000000001" customHeight="1" x14ac:dyDescent="0.25">
      <c r="B410"/>
      <c r="C410" s="57" t="s">
        <v>25</v>
      </c>
      <c r="D410" s="42">
        <v>125</v>
      </c>
      <c r="E410" s="35"/>
      <c r="F410" s="59"/>
      <c r="G410" s="51"/>
    </row>
    <row r="411" spans="2:7" ht="17.100000000000001" customHeight="1" x14ac:dyDescent="0.25">
      <c r="B411" s="46"/>
      <c r="C411" s="48"/>
      <c r="D411" s="49"/>
      <c r="E411" s="50"/>
      <c r="F411" s="50"/>
      <c r="G411" s="51"/>
    </row>
    <row r="412" spans="2:7" ht="17.100000000000001" customHeight="1" x14ac:dyDescent="0.25">
      <c r="B412" s="46"/>
      <c r="C412" s="48"/>
      <c r="D412" s="49"/>
      <c r="E412" s="50"/>
      <c r="F412" s="50"/>
      <c r="G412" s="51"/>
    </row>
    <row r="413" spans="2:7" ht="17.100000000000001" customHeight="1" x14ac:dyDescent="0.25">
      <c r="B413" s="46"/>
      <c r="C413" s="48"/>
      <c r="D413" s="49"/>
      <c r="E413" s="50"/>
      <c r="F413" s="50"/>
      <c r="G413" s="51"/>
    </row>
    <row r="414" spans="2:7" ht="17.100000000000001" customHeight="1" x14ac:dyDescent="0.25">
      <c r="B414" s="46"/>
      <c r="C414" s="48"/>
      <c r="D414" s="49"/>
      <c r="E414" s="50"/>
      <c r="F414" s="50"/>
      <c r="G414" s="51"/>
    </row>
    <row r="415" spans="2:7" ht="17.100000000000001" customHeight="1" x14ac:dyDescent="0.25">
      <c r="B415" s="46"/>
      <c r="C415" s="48"/>
      <c r="D415" s="49"/>
      <c r="E415" s="50"/>
      <c r="F415" s="50"/>
      <c r="G415" s="51"/>
    </row>
    <row r="416" spans="2:7" ht="17.100000000000001" customHeight="1" x14ac:dyDescent="0.25">
      <c r="B416" s="46"/>
      <c r="C416" s="48"/>
      <c r="D416" s="49"/>
      <c r="E416" s="50"/>
      <c r="F416" s="50"/>
      <c r="G416" s="51"/>
    </row>
    <row r="417" spans="2:7" ht="17.100000000000001" customHeight="1" x14ac:dyDescent="0.25">
      <c r="B417" s="46"/>
      <c r="C417" s="48"/>
      <c r="D417" s="49"/>
      <c r="E417" s="50"/>
      <c r="F417" s="50"/>
      <c r="G417" s="51"/>
    </row>
    <row r="418" spans="2:7" ht="17.100000000000001" customHeight="1" x14ac:dyDescent="0.25">
      <c r="B418" s="46"/>
      <c r="C418" s="48"/>
      <c r="D418" s="49"/>
      <c r="E418" s="50"/>
      <c r="F418" s="50"/>
      <c r="G418" s="51"/>
    </row>
    <row r="419" spans="2:7" ht="17.100000000000001" customHeight="1" x14ac:dyDescent="0.25">
      <c r="B419" s="46"/>
      <c r="C419" s="48"/>
      <c r="D419" s="49"/>
      <c r="E419" s="50"/>
      <c r="F419" s="50"/>
      <c r="G419" s="51"/>
    </row>
    <row r="420" spans="2:7" ht="17.100000000000001" customHeight="1" x14ac:dyDescent="0.25">
      <c r="B420" s="46"/>
      <c r="C420" s="48"/>
      <c r="D420" s="49"/>
      <c r="E420" s="50"/>
      <c r="F420" s="50"/>
      <c r="G420" s="51"/>
    </row>
    <row r="421" spans="2:7" ht="17.100000000000001" customHeight="1" x14ac:dyDescent="0.25">
      <c r="B421" s="46"/>
      <c r="C421" s="48"/>
      <c r="D421" s="49"/>
      <c r="E421" s="50"/>
      <c r="F421" s="50"/>
      <c r="G421" s="51"/>
    </row>
    <row r="422" spans="2:7" ht="17.100000000000001" customHeight="1" x14ac:dyDescent="0.25">
      <c r="B422" s="46"/>
      <c r="C422" s="48"/>
      <c r="D422" s="49"/>
      <c r="E422" s="50"/>
      <c r="F422" s="50"/>
      <c r="G422" s="51"/>
    </row>
    <row r="423" spans="2:7" ht="17.100000000000001" customHeight="1" x14ac:dyDescent="0.25">
      <c r="B423" s="46"/>
      <c r="C423" s="48"/>
      <c r="D423" s="49"/>
      <c r="E423" s="50"/>
      <c r="F423" s="50"/>
      <c r="G423" s="51"/>
    </row>
    <row r="424" spans="2:7" ht="17.100000000000001" customHeight="1" x14ac:dyDescent="0.25">
      <c r="B424" s="46"/>
      <c r="C424" s="48"/>
      <c r="D424" s="49"/>
      <c r="E424" s="50"/>
      <c r="F424" s="50"/>
      <c r="G424" s="51"/>
    </row>
    <row r="425" spans="2:7" ht="17.100000000000001" customHeight="1" x14ac:dyDescent="0.25">
      <c r="B425" s="71">
        <v>20</v>
      </c>
      <c r="C425"/>
      <c r="D425"/>
      <c r="E425"/>
      <c r="F425"/>
      <c r="G425" s="51"/>
    </row>
    <row r="426" spans="2:7" ht="17.100000000000001" customHeight="1" x14ac:dyDescent="0.25">
      <c r="B426"/>
      <c r="C426" s="52"/>
      <c r="D426" s="53" t="s">
        <v>21</v>
      </c>
      <c r="E426" s="54" t="s">
        <v>22</v>
      </c>
      <c r="F426" s="17" t="s">
        <v>23</v>
      </c>
      <c r="G426" s="51"/>
    </row>
    <row r="427" spans="2:7" ht="17.100000000000001" customHeight="1" x14ac:dyDescent="0.25">
      <c r="B427"/>
      <c r="C427" s="39" t="s">
        <v>53</v>
      </c>
      <c r="D427" s="40">
        <v>56</v>
      </c>
      <c r="E427" s="23">
        <f t="shared" ref="E427:E432" si="34">D427/125*100</f>
        <v>44.800000000000004</v>
      </c>
      <c r="F427" s="23">
        <f t="shared" ref="F427:F432" si="35">E427</f>
        <v>44.800000000000004</v>
      </c>
      <c r="G427" s="51"/>
    </row>
    <row r="428" spans="2:7" ht="17.100000000000001" customHeight="1" x14ac:dyDescent="0.25">
      <c r="B428"/>
      <c r="C428" s="64" t="s">
        <v>54</v>
      </c>
      <c r="D428" s="34">
        <v>75</v>
      </c>
      <c r="E428" s="23">
        <f t="shared" si="34"/>
        <v>60</v>
      </c>
      <c r="F428" s="23">
        <f t="shared" si="35"/>
        <v>60</v>
      </c>
      <c r="G428" s="51"/>
    </row>
    <row r="429" spans="2:7" ht="17.100000000000001" customHeight="1" x14ac:dyDescent="0.25">
      <c r="B429"/>
      <c r="C429" s="65" t="s">
        <v>55</v>
      </c>
      <c r="D429" s="27">
        <v>24</v>
      </c>
      <c r="E429" s="23">
        <f t="shared" si="34"/>
        <v>19.2</v>
      </c>
      <c r="F429" s="23">
        <f t="shared" si="35"/>
        <v>19.2</v>
      </c>
      <c r="G429" s="51"/>
    </row>
    <row r="430" spans="2:7" ht="17.100000000000001" customHeight="1" x14ac:dyDescent="0.25">
      <c r="B430"/>
      <c r="C430" s="64" t="s">
        <v>56</v>
      </c>
      <c r="D430" s="34">
        <v>17</v>
      </c>
      <c r="E430" s="23">
        <f t="shared" si="34"/>
        <v>13.600000000000001</v>
      </c>
      <c r="F430" s="23">
        <f t="shared" si="35"/>
        <v>13.600000000000001</v>
      </c>
      <c r="G430" s="51"/>
    </row>
    <row r="431" spans="2:7" ht="17.100000000000001" customHeight="1" x14ac:dyDescent="0.25">
      <c r="B431"/>
      <c r="C431" s="64" t="s">
        <v>57</v>
      </c>
      <c r="D431" s="34">
        <v>72</v>
      </c>
      <c r="E431" s="23">
        <f t="shared" si="34"/>
        <v>57.599999999999994</v>
      </c>
      <c r="F431" s="23">
        <f t="shared" si="35"/>
        <v>57.599999999999994</v>
      </c>
      <c r="G431" s="51"/>
    </row>
    <row r="432" spans="2:7" ht="17.100000000000001" customHeight="1" x14ac:dyDescent="0.25">
      <c r="B432"/>
      <c r="C432" s="64" t="s">
        <v>58</v>
      </c>
      <c r="D432" s="34">
        <v>9</v>
      </c>
      <c r="E432" s="23">
        <f t="shared" si="34"/>
        <v>7.1999999999999993</v>
      </c>
      <c r="F432" s="23">
        <f t="shared" si="35"/>
        <v>7.1999999999999993</v>
      </c>
      <c r="G432" s="51"/>
    </row>
    <row r="433" spans="2:7" ht="17.100000000000001" customHeight="1" x14ac:dyDescent="0.25">
      <c r="B433"/>
      <c r="C433" s="57" t="s">
        <v>25</v>
      </c>
      <c r="D433" s="42">
        <v>125</v>
      </c>
      <c r="E433" s="35"/>
      <c r="F433" s="59"/>
      <c r="G433" s="51"/>
    </row>
    <row r="434" spans="2:7" ht="17.100000000000001" customHeight="1" x14ac:dyDescent="0.25">
      <c r="B434" s="46"/>
      <c r="C434" s="48"/>
      <c r="D434" s="49"/>
      <c r="E434" s="50"/>
      <c r="F434" s="50"/>
      <c r="G434" s="51"/>
    </row>
    <row r="435" spans="2:7" ht="17.100000000000001" customHeight="1" x14ac:dyDescent="0.25">
      <c r="B435" s="46"/>
      <c r="C435" s="48"/>
      <c r="D435" s="49"/>
      <c r="E435" s="50"/>
      <c r="F435" s="50"/>
      <c r="G435" s="51"/>
    </row>
    <row r="436" spans="2:7" ht="17.100000000000001" customHeight="1" x14ac:dyDescent="0.25">
      <c r="B436" s="46"/>
      <c r="C436" s="48"/>
      <c r="D436" s="49"/>
      <c r="E436" s="50"/>
      <c r="F436" s="50"/>
      <c r="G436" s="51"/>
    </row>
    <row r="437" spans="2:7" ht="17.100000000000001" customHeight="1" x14ac:dyDescent="0.25">
      <c r="B437" s="46"/>
      <c r="C437" s="48"/>
      <c r="D437" s="49"/>
      <c r="E437" s="50"/>
      <c r="F437" s="50"/>
      <c r="G437" s="51"/>
    </row>
    <row r="438" spans="2:7" ht="17.100000000000001" customHeight="1" x14ac:dyDescent="0.25">
      <c r="B438" s="46"/>
      <c r="C438" s="48"/>
      <c r="D438" s="49"/>
      <c r="E438" s="50"/>
      <c r="F438" s="50"/>
      <c r="G438" s="51"/>
    </row>
    <row r="439" spans="2:7" ht="17.100000000000001" customHeight="1" x14ac:dyDescent="0.25">
      <c r="B439" s="46"/>
      <c r="C439" s="48"/>
      <c r="D439" s="49"/>
      <c r="E439" s="50"/>
      <c r="F439" s="50"/>
      <c r="G439" s="51"/>
    </row>
    <row r="440" spans="2:7" ht="17.100000000000001" customHeight="1" x14ac:dyDescent="0.25">
      <c r="B440" s="46"/>
      <c r="C440" s="48"/>
      <c r="D440" s="49"/>
      <c r="E440" s="50"/>
      <c r="F440" s="50"/>
      <c r="G440" s="51"/>
    </row>
    <row r="441" spans="2:7" ht="17.100000000000001" customHeight="1" x14ac:dyDescent="0.25">
      <c r="B441" s="46"/>
      <c r="C441" s="48"/>
      <c r="D441" s="49"/>
      <c r="E441" s="50"/>
      <c r="F441" s="50"/>
      <c r="G441" s="51"/>
    </row>
    <row r="442" spans="2:7" ht="17.100000000000001" customHeight="1" x14ac:dyDescent="0.25">
      <c r="B442" s="46"/>
      <c r="C442" s="48"/>
      <c r="D442" s="49"/>
      <c r="E442" s="50"/>
      <c r="F442" s="50"/>
      <c r="G442" s="51"/>
    </row>
    <row r="443" spans="2:7" ht="17.100000000000001" customHeight="1" x14ac:dyDescent="0.25">
      <c r="B443" s="46"/>
      <c r="C443" s="48"/>
      <c r="D443" s="49"/>
      <c r="E443" s="50"/>
      <c r="F443" s="50"/>
      <c r="G443" s="51"/>
    </row>
    <row r="444" spans="2:7" ht="17.100000000000001" customHeight="1" x14ac:dyDescent="0.25">
      <c r="B444" s="46"/>
      <c r="C444" s="48"/>
      <c r="D444" s="49"/>
      <c r="E444" s="50"/>
      <c r="F444" s="50"/>
      <c r="G444" s="51"/>
    </row>
    <row r="445" spans="2:7" ht="17.100000000000001" customHeight="1" x14ac:dyDescent="0.25">
      <c r="B445" s="46"/>
      <c r="C445" s="48"/>
      <c r="D445" s="49"/>
      <c r="E445" s="50"/>
      <c r="F445" s="50"/>
      <c r="G445" s="51"/>
    </row>
    <row r="446" spans="2:7" ht="17.100000000000001" customHeight="1" x14ac:dyDescent="0.25">
      <c r="B446" s="46"/>
      <c r="C446" s="48"/>
      <c r="D446" s="49"/>
      <c r="E446" s="50"/>
      <c r="F446" s="50"/>
      <c r="G446" s="51"/>
    </row>
    <row r="447" spans="2:7" ht="17.100000000000001" customHeight="1" x14ac:dyDescent="0.25">
      <c r="B447" s="46"/>
      <c r="C447" s="48"/>
      <c r="D447" s="49"/>
      <c r="E447" s="50"/>
      <c r="F447" s="50"/>
      <c r="G447" s="51"/>
    </row>
    <row r="448" spans="2:7" ht="17.100000000000001" customHeight="1" x14ac:dyDescent="0.25">
      <c r="B448" s="46"/>
      <c r="C448" s="48"/>
      <c r="D448" s="49"/>
      <c r="E448" s="50"/>
      <c r="F448" s="50"/>
      <c r="G448" s="51"/>
    </row>
    <row r="449" spans="2:7" ht="17.100000000000001" customHeight="1" x14ac:dyDescent="0.25">
      <c r="B449" s="46"/>
      <c r="C449" s="48"/>
      <c r="D449" s="49"/>
      <c r="E449" s="50"/>
      <c r="F449" s="50"/>
      <c r="G449" s="51"/>
    </row>
    <row r="450" spans="2:7" ht="17.100000000000001" customHeight="1" x14ac:dyDescent="0.25">
      <c r="B450" s="46"/>
      <c r="C450" s="48"/>
      <c r="D450" s="49"/>
      <c r="E450" s="50"/>
      <c r="F450" s="50"/>
      <c r="G450" s="51"/>
    </row>
    <row r="451" spans="2:7" ht="17.100000000000001" customHeight="1" x14ac:dyDescent="0.25">
      <c r="B451" s="71">
        <v>21</v>
      </c>
      <c r="C451"/>
      <c r="D451"/>
      <c r="E451"/>
      <c r="F451"/>
      <c r="G451" s="51"/>
    </row>
    <row r="452" spans="2:7" ht="17.100000000000001" customHeight="1" x14ac:dyDescent="0.25">
      <c r="B452"/>
      <c r="C452" s="52"/>
      <c r="D452" s="53" t="s">
        <v>21</v>
      </c>
      <c r="E452" s="54" t="s">
        <v>22</v>
      </c>
      <c r="F452" s="17" t="s">
        <v>23</v>
      </c>
      <c r="G452" s="51"/>
    </row>
    <row r="453" spans="2:7" ht="17.100000000000001" customHeight="1" x14ac:dyDescent="0.25">
      <c r="B453"/>
      <c r="C453" s="39" t="s">
        <v>53</v>
      </c>
      <c r="D453" s="40">
        <v>24</v>
      </c>
      <c r="E453" s="23">
        <f t="shared" ref="E453:E458" si="36">D453/125*100</f>
        <v>19.2</v>
      </c>
      <c r="F453" s="23">
        <f t="shared" ref="F453:F458" si="37">E453</f>
        <v>19.2</v>
      </c>
      <c r="G453" s="51"/>
    </row>
    <row r="454" spans="2:7" ht="17.100000000000001" customHeight="1" x14ac:dyDescent="0.25">
      <c r="B454"/>
      <c r="C454" s="64" t="s">
        <v>54</v>
      </c>
      <c r="D454" s="34">
        <v>20</v>
      </c>
      <c r="E454" s="23">
        <f t="shared" si="36"/>
        <v>16</v>
      </c>
      <c r="F454" s="23">
        <f t="shared" si="37"/>
        <v>16</v>
      </c>
      <c r="G454" s="51"/>
    </row>
    <row r="455" spans="2:7" ht="17.100000000000001" customHeight="1" x14ac:dyDescent="0.25">
      <c r="B455"/>
      <c r="C455" s="65" t="s">
        <v>55</v>
      </c>
      <c r="D455" s="27">
        <v>85</v>
      </c>
      <c r="E455" s="23">
        <f t="shared" si="36"/>
        <v>68</v>
      </c>
      <c r="F455" s="23">
        <f t="shared" si="37"/>
        <v>68</v>
      </c>
      <c r="G455" s="51"/>
    </row>
    <row r="456" spans="2:7" ht="17.100000000000001" customHeight="1" x14ac:dyDescent="0.25">
      <c r="B456"/>
      <c r="C456" s="64" t="s">
        <v>56</v>
      </c>
      <c r="D456" s="34">
        <v>73</v>
      </c>
      <c r="E456" s="23">
        <f t="shared" si="36"/>
        <v>58.4</v>
      </c>
      <c r="F456" s="23">
        <f t="shared" si="37"/>
        <v>58.4</v>
      </c>
      <c r="G456" s="51"/>
    </row>
    <row r="457" spans="2:7" ht="17.100000000000001" customHeight="1" x14ac:dyDescent="0.25">
      <c r="B457"/>
      <c r="C457" s="64" t="s">
        <v>57</v>
      </c>
      <c r="D457" s="34">
        <v>29</v>
      </c>
      <c r="E457" s="23">
        <f t="shared" si="36"/>
        <v>23.200000000000003</v>
      </c>
      <c r="F457" s="23">
        <f t="shared" si="37"/>
        <v>23.200000000000003</v>
      </c>
      <c r="G457" s="51"/>
    </row>
    <row r="458" spans="2:7" ht="17.100000000000001" customHeight="1" x14ac:dyDescent="0.25">
      <c r="B458"/>
      <c r="C458" s="64" t="s">
        <v>58</v>
      </c>
      <c r="D458" s="34">
        <v>1</v>
      </c>
      <c r="E458" s="23">
        <f t="shared" si="36"/>
        <v>0.8</v>
      </c>
      <c r="F458" s="23">
        <f t="shared" si="37"/>
        <v>0.8</v>
      </c>
      <c r="G458" s="51"/>
    </row>
    <row r="459" spans="2:7" ht="17.100000000000001" customHeight="1" x14ac:dyDescent="0.25">
      <c r="B459"/>
      <c r="C459" s="57" t="s">
        <v>25</v>
      </c>
      <c r="D459" s="42">
        <v>125</v>
      </c>
      <c r="E459" s="35"/>
      <c r="F459" s="59"/>
      <c r="G459" s="51"/>
    </row>
    <row r="460" spans="2:7" ht="17.100000000000001" customHeight="1" x14ac:dyDescent="0.25">
      <c r="B460" s="46"/>
      <c r="C460" s="48"/>
      <c r="D460" s="49"/>
      <c r="E460" s="50"/>
      <c r="F460" s="50"/>
      <c r="G460" s="51"/>
    </row>
    <row r="461" spans="2:7" ht="17.100000000000001" customHeight="1" x14ac:dyDescent="0.25">
      <c r="B461" s="46"/>
      <c r="C461" s="48"/>
      <c r="D461" s="49"/>
      <c r="E461" s="50"/>
      <c r="F461" s="50"/>
      <c r="G461" s="51"/>
    </row>
    <row r="462" spans="2:7" ht="17.100000000000001" customHeight="1" x14ac:dyDescent="0.25">
      <c r="B462" s="46"/>
      <c r="C462" s="48"/>
      <c r="D462" s="49"/>
      <c r="E462" s="50"/>
      <c r="F462" s="50"/>
      <c r="G462" s="51"/>
    </row>
    <row r="463" spans="2:7" ht="17.100000000000001" customHeight="1" x14ac:dyDescent="0.25">
      <c r="B463" s="46"/>
      <c r="C463" s="48"/>
      <c r="D463" s="49"/>
      <c r="E463" s="50"/>
      <c r="F463" s="50"/>
      <c r="G463" s="51"/>
    </row>
    <row r="464" spans="2:7" ht="17.100000000000001" customHeight="1" x14ac:dyDescent="0.25">
      <c r="B464" s="46"/>
      <c r="C464" s="48"/>
      <c r="D464" s="49"/>
      <c r="E464" s="50"/>
      <c r="F464" s="50"/>
      <c r="G464" s="51"/>
    </row>
    <row r="465" spans="2:7" ht="17.100000000000001" customHeight="1" x14ac:dyDescent="0.25">
      <c r="B465" s="46"/>
      <c r="C465" s="48"/>
      <c r="D465" s="49"/>
      <c r="E465" s="50"/>
      <c r="F465" s="50"/>
      <c r="G465" s="51"/>
    </row>
    <row r="466" spans="2:7" ht="17.100000000000001" customHeight="1" x14ac:dyDescent="0.25">
      <c r="B466" s="46"/>
      <c r="C466" s="48"/>
      <c r="D466" s="49"/>
      <c r="E466" s="50"/>
      <c r="F466" s="50"/>
      <c r="G466" s="51"/>
    </row>
    <row r="467" spans="2:7" ht="17.100000000000001" customHeight="1" x14ac:dyDescent="0.25">
      <c r="B467" s="46"/>
      <c r="C467" s="48"/>
      <c r="D467" s="49"/>
      <c r="E467" s="50"/>
      <c r="F467" s="50"/>
      <c r="G467" s="51"/>
    </row>
    <row r="468" spans="2:7" ht="17.100000000000001" customHeight="1" x14ac:dyDescent="0.25">
      <c r="B468" s="46"/>
      <c r="C468" s="48"/>
      <c r="D468" s="49"/>
      <c r="E468" s="50"/>
      <c r="F468" s="50"/>
      <c r="G468" s="51"/>
    </row>
    <row r="469" spans="2:7" ht="17.100000000000001" customHeight="1" x14ac:dyDescent="0.25">
      <c r="B469" s="46"/>
      <c r="C469" s="48"/>
      <c r="D469" s="49"/>
      <c r="E469" s="50"/>
      <c r="F469" s="50"/>
      <c r="G469" s="51"/>
    </row>
    <row r="470" spans="2:7" ht="17.100000000000001" customHeight="1" x14ac:dyDescent="0.25">
      <c r="B470" s="46"/>
      <c r="C470" s="48"/>
      <c r="D470" s="49"/>
      <c r="E470" s="50"/>
      <c r="F470" s="50"/>
      <c r="G470" s="51"/>
    </row>
    <row r="471" spans="2:7" ht="17.100000000000001" customHeight="1" x14ac:dyDescent="0.25">
      <c r="B471" s="46"/>
      <c r="C471" s="48"/>
      <c r="D471" s="49"/>
      <c r="E471" s="50"/>
      <c r="F471" s="50"/>
      <c r="G471" s="51"/>
    </row>
    <row r="472" spans="2:7" ht="17.100000000000001" customHeight="1" x14ac:dyDescent="0.25">
      <c r="B472"/>
      <c r="C472" s="74"/>
      <c r="D472" s="49"/>
      <c r="E472" s="50"/>
      <c r="F472" s="50"/>
      <c r="G472" s="51"/>
    </row>
    <row r="473" spans="2:7" x14ac:dyDescent="0.25">
      <c r="B473"/>
    </row>
    <row r="474" spans="2:7" ht="71.099999999999994" customHeight="1" x14ac:dyDescent="0.25">
      <c r="B474" s="2" t="s">
        <v>13</v>
      </c>
      <c r="C474" s="3"/>
      <c r="D474" s="3"/>
      <c r="E474" s="3"/>
      <c r="F474" s="3"/>
      <c r="G474" s="4"/>
    </row>
    <row r="475" spans="2:7" ht="29.1" customHeight="1" x14ac:dyDescent="0.25">
      <c r="B475" s="24"/>
      <c r="C475" s="67"/>
      <c r="D475" s="15" t="s">
        <v>21</v>
      </c>
      <c r="E475" s="16" t="s">
        <v>22</v>
      </c>
      <c r="F475" s="16" t="s">
        <v>23</v>
      </c>
      <c r="G475" s="17" t="s">
        <v>24</v>
      </c>
    </row>
    <row r="476" spans="2:7" ht="17.100000000000001" customHeight="1" x14ac:dyDescent="0.25">
      <c r="B476" s="26"/>
      <c r="C476" s="39" t="s">
        <v>34</v>
      </c>
      <c r="D476" s="6">
        <v>96</v>
      </c>
      <c r="E476" s="21">
        <f>D476/125*100</f>
        <v>76.8</v>
      </c>
      <c r="F476" s="21">
        <f>E476</f>
        <v>76.8</v>
      </c>
      <c r="G476" s="8">
        <f>F476</f>
        <v>76.8</v>
      </c>
    </row>
    <row r="477" spans="2:7" ht="17.100000000000001" customHeight="1" x14ac:dyDescent="0.25">
      <c r="B477" s="45"/>
      <c r="C477" s="64" t="s">
        <v>35</v>
      </c>
      <c r="D477" s="9">
        <v>29</v>
      </c>
      <c r="E477" s="23">
        <f t="shared" ref="E477" si="38">D477/125*100</f>
        <v>23.200000000000003</v>
      </c>
      <c r="F477" s="23">
        <f>E477</f>
        <v>23.200000000000003</v>
      </c>
      <c r="G477" s="31">
        <f>F477+G476</f>
        <v>100</v>
      </c>
    </row>
    <row r="478" spans="2:7" ht="17.100000000000001" customHeight="1" x14ac:dyDescent="0.25">
      <c r="B478" s="46"/>
      <c r="C478" s="18" t="s">
        <v>25</v>
      </c>
      <c r="D478" s="12">
        <v>125</v>
      </c>
      <c r="E478" s="13">
        <v>100</v>
      </c>
      <c r="F478" s="35">
        <v>100</v>
      </c>
      <c r="G478" s="14"/>
    </row>
    <row r="479" spans="2:7" ht="17.100000000000001" customHeight="1" x14ac:dyDescent="0.25">
      <c r="B479" s="46"/>
      <c r="C479" s="48"/>
      <c r="D479" s="49"/>
      <c r="E479" s="50"/>
      <c r="F479" s="50"/>
      <c r="G479" s="51"/>
    </row>
    <row r="480" spans="2:7" ht="17.100000000000001" customHeight="1" x14ac:dyDescent="0.25">
      <c r="B480" s="46"/>
      <c r="C480" s="48"/>
      <c r="D480" s="49"/>
      <c r="E480" s="50"/>
      <c r="F480" s="50"/>
      <c r="G480" s="51"/>
    </row>
    <row r="481" spans="2:7" ht="17.100000000000001" customHeight="1" x14ac:dyDescent="0.25">
      <c r="B481" s="46"/>
      <c r="C481" s="48"/>
      <c r="D481" s="49"/>
      <c r="E481" s="50"/>
      <c r="F481" s="50"/>
      <c r="G481" s="51"/>
    </row>
    <row r="482" spans="2:7" ht="17.100000000000001" customHeight="1" x14ac:dyDescent="0.25">
      <c r="B482" s="46"/>
      <c r="C482" s="48"/>
      <c r="D482" s="49"/>
      <c r="E482" s="50"/>
      <c r="F482" s="50"/>
      <c r="G482" s="51"/>
    </row>
    <row r="483" spans="2:7" ht="17.100000000000001" customHeight="1" x14ac:dyDescent="0.25">
      <c r="B483" s="46"/>
      <c r="C483" s="48"/>
      <c r="D483" s="49"/>
      <c r="E483" s="50"/>
      <c r="F483" s="50"/>
      <c r="G483" s="51"/>
    </row>
    <row r="484" spans="2:7" ht="17.100000000000001" customHeight="1" x14ac:dyDescent="0.25">
      <c r="B484" s="46"/>
      <c r="C484" s="48"/>
      <c r="D484" s="49"/>
      <c r="E484" s="50"/>
      <c r="F484" s="50"/>
      <c r="G484" s="51"/>
    </row>
    <row r="485" spans="2:7" ht="17.100000000000001" customHeight="1" x14ac:dyDescent="0.25">
      <c r="B485" s="46"/>
      <c r="C485" s="48"/>
      <c r="D485" s="49"/>
      <c r="E485" s="50"/>
      <c r="F485" s="50"/>
      <c r="G485" s="51"/>
    </row>
    <row r="486" spans="2:7" ht="17.100000000000001" customHeight="1" x14ac:dyDescent="0.25">
      <c r="B486" s="46"/>
      <c r="C486" s="48"/>
      <c r="D486" s="49"/>
      <c r="E486" s="50"/>
      <c r="F486" s="50"/>
      <c r="G486" s="51"/>
    </row>
    <row r="487" spans="2:7" ht="17.100000000000001" customHeight="1" x14ac:dyDescent="0.25">
      <c r="B487" s="46"/>
      <c r="C487" s="48"/>
      <c r="D487" s="49"/>
      <c r="E487" s="50"/>
      <c r="F487" s="50"/>
      <c r="G487" s="51"/>
    </row>
    <row r="488" spans="2:7" ht="17.100000000000001" customHeight="1" x14ac:dyDescent="0.25">
      <c r="B488" s="46"/>
      <c r="C488" s="48"/>
      <c r="D488" s="49"/>
      <c r="E488" s="50"/>
      <c r="F488" s="50"/>
      <c r="G488" s="51"/>
    </row>
    <row r="489" spans="2:7" ht="17.100000000000001" customHeight="1" x14ac:dyDescent="0.25">
      <c r="B489" s="46"/>
      <c r="C489" s="48"/>
      <c r="D489" s="49"/>
      <c r="E489" s="50"/>
      <c r="F489" s="50"/>
      <c r="G489" s="51"/>
    </row>
    <row r="490" spans="2:7" ht="17.100000000000001" customHeight="1" x14ac:dyDescent="0.25">
      <c r="B490" s="46"/>
      <c r="C490" s="48"/>
      <c r="D490" s="49"/>
      <c r="E490" s="50"/>
      <c r="F490" s="50"/>
      <c r="G490" s="51"/>
    </row>
    <row r="491" spans="2:7" ht="17.100000000000001" customHeight="1" x14ac:dyDescent="0.25">
      <c r="B491" s="46"/>
      <c r="C491" s="48"/>
      <c r="D491" s="49"/>
      <c r="E491" s="50"/>
      <c r="F491" s="50"/>
      <c r="G491" s="51"/>
    </row>
    <row r="492" spans="2:7" ht="17.100000000000001" customHeight="1" x14ac:dyDescent="0.25">
      <c r="B492" s="46"/>
      <c r="C492" s="48"/>
      <c r="D492" s="49"/>
      <c r="E492" s="50"/>
      <c r="F492" s="50"/>
      <c r="G492" s="51"/>
    </row>
    <row r="493" spans="2:7" ht="17.100000000000001" customHeight="1" x14ac:dyDescent="0.25">
      <c r="B493" s="46"/>
      <c r="C493" s="48"/>
      <c r="D493" s="49"/>
      <c r="E493" s="50"/>
      <c r="F493" s="50"/>
      <c r="G493" s="51"/>
    </row>
    <row r="494" spans="2:7" ht="17.100000000000001" customHeight="1" x14ac:dyDescent="0.25">
      <c r="B494" s="46"/>
      <c r="C494" s="48"/>
      <c r="D494" s="49"/>
      <c r="E494" s="50"/>
      <c r="F494" s="50"/>
      <c r="G494" s="51"/>
    </row>
    <row r="495" spans="2:7" ht="17.100000000000001" customHeight="1" x14ac:dyDescent="0.25">
      <c r="B495" s="46"/>
      <c r="C495" s="48"/>
      <c r="D495" s="49"/>
      <c r="E495" s="50"/>
      <c r="F495" s="50"/>
      <c r="G495" s="51"/>
    </row>
    <row r="496" spans="2:7" ht="17.100000000000001" customHeight="1" x14ac:dyDescent="0.25">
      <c r="B496" s="46"/>
      <c r="C496" s="48"/>
      <c r="D496" s="49"/>
      <c r="E496" s="50"/>
      <c r="F496" s="50"/>
      <c r="G496" s="51"/>
    </row>
    <row r="497" spans="2:7" ht="17.100000000000001" customHeight="1" x14ac:dyDescent="0.25">
      <c r="B497" s="46"/>
      <c r="C497" s="48"/>
      <c r="D497" s="49"/>
      <c r="E497" s="50"/>
      <c r="F497" s="50"/>
      <c r="G497" s="51"/>
    </row>
    <row r="498" spans="2:7" ht="17.100000000000001" customHeight="1" x14ac:dyDescent="0.25">
      <c r="B498" s="46"/>
      <c r="C498" s="48"/>
      <c r="D498" s="49"/>
      <c r="E498" s="50"/>
      <c r="F498" s="50"/>
      <c r="G498" s="51"/>
    </row>
    <row r="499" spans="2:7" ht="17.100000000000001" customHeight="1" x14ac:dyDescent="0.25">
      <c r="B499" s="46"/>
      <c r="C499" s="48"/>
      <c r="D499" s="49"/>
      <c r="E499" s="50"/>
      <c r="F499" s="50"/>
      <c r="G499" s="51"/>
    </row>
    <row r="500" spans="2:7" ht="17.100000000000001" customHeight="1" x14ac:dyDescent="0.25">
      <c r="B500" s="46"/>
      <c r="C500" s="48"/>
      <c r="D500" s="49"/>
      <c r="E500" s="50"/>
      <c r="F500" s="50"/>
      <c r="G500" s="51"/>
    </row>
    <row r="501" spans="2:7" ht="17.100000000000001" customHeight="1" x14ac:dyDescent="0.25">
      <c r="B501" s="46"/>
      <c r="C501" s="48"/>
      <c r="D501" s="49"/>
      <c r="E501" s="50"/>
      <c r="F501" s="50"/>
      <c r="G501" s="51"/>
    </row>
    <row r="502" spans="2:7" ht="17.100000000000001" customHeight="1" x14ac:dyDescent="0.25">
      <c r="B502" s="46"/>
      <c r="C502" s="48"/>
      <c r="D502" s="49"/>
      <c r="E502" s="50"/>
      <c r="F502" s="50"/>
      <c r="G502" s="51"/>
    </row>
    <row r="504" spans="2:7" ht="54.95" customHeight="1" x14ac:dyDescent="0.25">
      <c r="B504" s="2" t="s">
        <v>14</v>
      </c>
      <c r="C504" s="3"/>
      <c r="D504" s="3"/>
      <c r="E504" s="3"/>
      <c r="F504" s="3"/>
      <c r="G504" s="4"/>
    </row>
    <row r="505" spans="2:7" ht="29.1" customHeight="1" x14ac:dyDescent="0.25">
      <c r="B505" s="24"/>
      <c r="C505" s="67"/>
      <c r="D505" s="15" t="s">
        <v>21</v>
      </c>
      <c r="E505" s="16" t="s">
        <v>22</v>
      </c>
      <c r="F505" s="16" t="s">
        <v>23</v>
      </c>
      <c r="G505" s="17" t="s">
        <v>24</v>
      </c>
    </row>
    <row r="506" spans="2:7" ht="17.100000000000001" customHeight="1" x14ac:dyDescent="0.25">
      <c r="B506" s="26"/>
      <c r="C506" s="72" t="s">
        <v>78</v>
      </c>
      <c r="D506" s="32">
        <v>32</v>
      </c>
      <c r="E506" s="21">
        <f>D506/125*100</f>
        <v>25.6</v>
      </c>
      <c r="F506" s="21">
        <f>E506</f>
        <v>25.6</v>
      </c>
      <c r="G506" s="8">
        <f>F506</f>
        <v>25.6</v>
      </c>
    </row>
    <row r="507" spans="2:7" ht="17.100000000000001" customHeight="1" x14ac:dyDescent="0.25">
      <c r="B507" s="45"/>
      <c r="C507" s="72" t="s">
        <v>79</v>
      </c>
      <c r="D507" s="34">
        <v>50</v>
      </c>
      <c r="E507" s="23">
        <f t="shared" ref="E507:E509" si="39">D507/125*100</f>
        <v>40</v>
      </c>
      <c r="F507" s="23">
        <f>E507</f>
        <v>40</v>
      </c>
      <c r="G507" s="31">
        <f>F507+G506</f>
        <v>65.599999999999994</v>
      </c>
    </row>
    <row r="508" spans="2:7" ht="30" customHeight="1" x14ac:dyDescent="0.25">
      <c r="B508" s="45"/>
      <c r="C508" s="72" t="s">
        <v>80</v>
      </c>
      <c r="D508" s="34">
        <v>15</v>
      </c>
      <c r="E508" s="23">
        <f t="shared" si="39"/>
        <v>12</v>
      </c>
      <c r="F508" s="23">
        <f t="shared" ref="F508:F509" si="40">E508</f>
        <v>12</v>
      </c>
      <c r="G508" s="31">
        <f t="shared" ref="G508:G509" si="41">F508+G507</f>
        <v>77.599999999999994</v>
      </c>
    </row>
    <row r="509" spans="2:7" ht="30" customHeight="1" x14ac:dyDescent="0.25">
      <c r="B509" s="45"/>
      <c r="C509" s="72" t="s">
        <v>81</v>
      </c>
      <c r="D509" s="33">
        <v>28</v>
      </c>
      <c r="E509" s="23">
        <f t="shared" si="39"/>
        <v>22.400000000000002</v>
      </c>
      <c r="F509" s="22">
        <f t="shared" si="40"/>
        <v>22.400000000000002</v>
      </c>
      <c r="G509" s="11">
        <f t="shared" si="41"/>
        <v>100</v>
      </c>
    </row>
    <row r="510" spans="2:7" ht="17.100000000000001" customHeight="1" x14ac:dyDescent="0.25">
      <c r="B510" s="46"/>
      <c r="C510" s="18" t="s">
        <v>25</v>
      </c>
      <c r="D510" s="12">
        <v>125</v>
      </c>
      <c r="E510" s="13">
        <v>100</v>
      </c>
      <c r="F510" s="13">
        <v>100</v>
      </c>
      <c r="G510" s="14"/>
    </row>
  </sheetData>
  <mergeCells count="15">
    <mergeCell ref="B504:G504"/>
    <mergeCell ref="B376:G376"/>
    <mergeCell ref="B474:G474"/>
    <mergeCell ref="B302:G302"/>
    <mergeCell ref="B356:G356"/>
    <mergeCell ref="B283:G283"/>
    <mergeCell ref="B243:G243"/>
    <mergeCell ref="B262:G262"/>
    <mergeCell ref="B132:G132"/>
    <mergeCell ref="B224:G224"/>
    <mergeCell ref="B93:G93"/>
    <mergeCell ref="B51:G51"/>
    <mergeCell ref="B70:G70"/>
    <mergeCell ref="B6:G6"/>
    <mergeCell ref="B29:G29"/>
  </mergeCells>
  <pageMargins left="0.7" right="0.7" top="0.75" bottom="0.75" header="0.3" footer="0.3"/>
  <pageSetup paperSize="257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1E2-9DA9-41B2-9F09-7E93E5FB6941}">
  <dimension ref="C15:H23"/>
  <sheetViews>
    <sheetView workbookViewId="0">
      <selection activeCell="C15" sqref="C15:G23"/>
    </sheetView>
  </sheetViews>
  <sheetFormatPr defaultRowHeight="15" x14ac:dyDescent="0.25"/>
  <cols>
    <col min="4" max="4" width="18.42578125" customWidth="1"/>
    <col min="5" max="5" width="13.42578125" customWidth="1"/>
    <col min="6" max="7" width="13.140625" customWidth="1"/>
    <col min="8" max="8" width="12.7109375" customWidth="1"/>
  </cols>
  <sheetData>
    <row r="15" spans="3:8" x14ac:dyDescent="0.25">
      <c r="C15" s="71">
        <v>1</v>
      </c>
    </row>
    <row r="16" spans="3:8" ht="31.5" x14ac:dyDescent="0.25">
      <c r="D16" s="52"/>
      <c r="E16" s="53" t="s">
        <v>21</v>
      </c>
      <c r="F16" s="54" t="s">
        <v>22</v>
      </c>
      <c r="G16" s="17" t="s">
        <v>23</v>
      </c>
      <c r="H16" s="60"/>
    </row>
    <row r="17" spans="4:8" ht="15.75" x14ac:dyDescent="0.25">
      <c r="D17" s="39" t="s">
        <v>27</v>
      </c>
      <c r="E17" s="40">
        <v>0</v>
      </c>
      <c r="F17" s="23">
        <f t="shared" ref="F17:F22" si="0">E17/125*100</f>
        <v>0</v>
      </c>
      <c r="G17" s="23">
        <f t="shared" ref="G17:G22" si="1">F17</f>
        <v>0</v>
      </c>
      <c r="H17" s="28"/>
    </row>
    <row r="18" spans="4:8" x14ac:dyDescent="0.25">
      <c r="D18" s="55" t="s">
        <v>17</v>
      </c>
      <c r="E18" s="34">
        <v>12</v>
      </c>
      <c r="F18" s="23">
        <f t="shared" si="0"/>
        <v>9.6</v>
      </c>
      <c r="G18" s="23">
        <f t="shared" si="1"/>
        <v>9.6</v>
      </c>
      <c r="H18" s="28"/>
    </row>
    <row r="19" spans="4:8" x14ac:dyDescent="0.25">
      <c r="D19" s="56" t="s">
        <v>16</v>
      </c>
      <c r="E19" s="27">
        <v>30</v>
      </c>
      <c r="F19" s="23">
        <f t="shared" si="0"/>
        <v>24</v>
      </c>
      <c r="G19" s="23">
        <f t="shared" si="1"/>
        <v>24</v>
      </c>
      <c r="H19" s="38"/>
    </row>
    <row r="20" spans="4:8" x14ac:dyDescent="0.25">
      <c r="D20" s="55" t="s">
        <v>20</v>
      </c>
      <c r="E20" s="34">
        <v>10</v>
      </c>
      <c r="F20" s="23">
        <f t="shared" si="0"/>
        <v>8</v>
      </c>
      <c r="G20" s="23">
        <f t="shared" si="1"/>
        <v>8</v>
      </c>
      <c r="H20" s="38"/>
    </row>
    <row r="21" spans="4:8" x14ac:dyDescent="0.25">
      <c r="D21" s="55" t="s">
        <v>18</v>
      </c>
      <c r="E21" s="34">
        <v>54</v>
      </c>
      <c r="F21" s="23">
        <f t="shared" si="0"/>
        <v>43.2</v>
      </c>
      <c r="G21" s="23">
        <f t="shared" si="1"/>
        <v>43.2</v>
      </c>
      <c r="H21" s="38"/>
    </row>
    <row r="22" spans="4:8" x14ac:dyDescent="0.25">
      <c r="D22" s="55" t="s">
        <v>19</v>
      </c>
      <c r="E22" s="34">
        <v>19</v>
      </c>
      <c r="F22" s="23">
        <f t="shared" si="0"/>
        <v>15.2</v>
      </c>
      <c r="G22" s="23">
        <f t="shared" si="1"/>
        <v>15.2</v>
      </c>
      <c r="H22" s="38"/>
    </row>
    <row r="23" spans="4:8" ht="15.75" x14ac:dyDescent="0.25">
      <c r="D23" s="57" t="s">
        <v>25</v>
      </c>
      <c r="E23" s="42">
        <v>125</v>
      </c>
      <c r="F23" s="35"/>
      <c r="G23" s="59"/>
      <c r="H2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2023-05-27T15:19:49Z</dcterms:modified>
</cp:coreProperties>
</file>