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PSS\2023\L. A  Uduli Achinthya 0763205161\"/>
    </mc:Choice>
  </mc:AlternateContent>
  <xr:revisionPtr revIDLastSave="0" documentId="13_ncr:1_{3C7F83B9-2CF2-49CF-B48A-C1AC263701B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F256" i="1" l="1"/>
  <c r="E256" i="1"/>
  <c r="E253" i="1"/>
  <c r="E254" i="1"/>
  <c r="E255" i="1"/>
  <c r="F255" i="1" s="1"/>
  <c r="E252" i="1"/>
  <c r="F254" i="1"/>
  <c r="F253" i="1"/>
  <c r="F252" i="1"/>
  <c r="G252" i="1" s="1"/>
  <c r="D256" i="1"/>
  <c r="E193" i="1"/>
  <c r="E194" i="1"/>
  <c r="E195" i="1"/>
  <c r="E196" i="1"/>
  <c r="F196" i="1" s="1"/>
  <c r="E192" i="1"/>
  <c r="F195" i="1"/>
  <c r="F194" i="1"/>
  <c r="F193" i="1"/>
  <c r="F192" i="1"/>
  <c r="G192" i="1" s="1"/>
  <c r="D197" i="1"/>
  <c r="E131" i="1"/>
  <c r="E132" i="1"/>
  <c r="E133" i="1"/>
  <c r="E134" i="1"/>
  <c r="F134" i="1" s="1"/>
  <c r="E135" i="1"/>
  <c r="E136" i="1"/>
  <c r="E130" i="1"/>
  <c r="F130" i="1" s="1"/>
  <c r="G130" i="1" s="1"/>
  <c r="D137" i="1"/>
  <c r="F133" i="1"/>
  <c r="F135" i="1"/>
  <c r="F136" i="1"/>
  <c r="F132" i="1"/>
  <c r="F131" i="1"/>
  <c r="F108" i="1"/>
  <c r="F109" i="1"/>
  <c r="F110" i="1"/>
  <c r="F111" i="1"/>
  <c r="F112" i="1"/>
  <c r="F113" i="1"/>
  <c r="F107" i="1"/>
  <c r="E108" i="1"/>
  <c r="E109" i="1"/>
  <c r="E110" i="1"/>
  <c r="E111" i="1"/>
  <c r="E112" i="1"/>
  <c r="E113" i="1"/>
  <c r="E107" i="1"/>
  <c r="D114" i="1"/>
  <c r="G70" i="1"/>
  <c r="E71" i="1"/>
  <c r="G68" i="1"/>
  <c r="G69" i="1" s="1"/>
  <c r="G10" i="1"/>
  <c r="G9" i="1"/>
  <c r="G51" i="1"/>
  <c r="G52" i="1" s="1"/>
  <c r="D170" i="1"/>
  <c r="G232" i="1"/>
  <c r="G233" i="1" s="1"/>
  <c r="G234" i="1" s="1"/>
  <c r="G149" i="1"/>
  <c r="G150" i="1" s="1"/>
  <c r="G151" i="1" s="1"/>
  <c r="G107" i="1"/>
  <c r="G108" i="1" s="1"/>
  <c r="G109" i="1" s="1"/>
  <c r="G110" i="1" s="1"/>
  <c r="G111" i="1" s="1"/>
  <c r="G112" i="1" s="1"/>
  <c r="G113" i="1" s="1"/>
  <c r="G49" i="1"/>
  <c r="G50" i="1" s="1"/>
  <c r="G168" i="1"/>
  <c r="G212" i="1"/>
  <c r="G213" i="1" s="1"/>
  <c r="G214" i="1" s="1"/>
  <c r="G88" i="1"/>
  <c r="G89" i="1" s="1"/>
  <c r="G29" i="1"/>
  <c r="G30" i="1" s="1"/>
  <c r="G31" i="1" s="1"/>
  <c r="G32" i="1" s="1"/>
  <c r="G253" i="1" l="1"/>
  <c r="G254" i="1" s="1"/>
  <c r="G255" i="1" s="1"/>
  <c r="G193" i="1"/>
  <c r="G194" i="1" s="1"/>
  <c r="G195" i="1" s="1"/>
  <c r="G196" i="1" s="1"/>
  <c r="G131" i="1"/>
  <c r="G132" i="1" s="1"/>
  <c r="G133" i="1" s="1"/>
  <c r="G134" i="1" s="1"/>
  <c r="G135" i="1" s="1"/>
  <c r="G136" i="1" s="1"/>
  <c r="G169" i="1"/>
</calcChain>
</file>

<file path=xl/sharedStrings.xml><?xml version="1.0" encoding="utf-8"?>
<sst xmlns="http://schemas.openxmlformats.org/spreadsheetml/2006/main" count="115" uniqueCount="47">
  <si>
    <t>Frequency Table</t>
  </si>
  <si>
    <t>tl;=j</t>
  </si>
  <si>
    <t>ixLHd;h</t>
  </si>
  <si>
    <t>m%;sY;h</t>
  </si>
  <si>
    <t>j,x.= m%;sY;h</t>
  </si>
  <si>
    <t>iuqÉÑ; m%;sY;h</t>
  </si>
  <si>
    <t>w¾O kd.ßl</t>
  </si>
  <si>
    <t>.%dóh</t>
  </si>
  <si>
    <t>kd.ßl</t>
  </si>
  <si>
    <t>mqreI</t>
  </si>
  <si>
    <t>ia;%S</t>
  </si>
  <si>
    <t>Tõ</t>
  </si>
  <si>
    <t>ke;</t>
  </si>
  <si>
    <t>iudc ñksidf.a wdl,amuhn,mEu</t>
  </si>
  <si>
    <t>l,dlrejd wd¾Ól jYfhkawia:djr ùu</t>
  </si>
  <si>
    <t>l,d ks¾udKhka i|ydfoaYmd,ksl iyhlafkd,eîu</t>
  </si>
  <si>
    <t>l,d ks¾udKhka t&lt;soelaùui|yd iqÿiq fj&lt;ofmd,lafkd,eîu</t>
  </si>
  <si>
    <t>;rula ÿrg</t>
  </si>
  <si>
    <t>iudch ms&lt;sn| oekqula ,eîu'</t>
  </si>
  <si>
    <t>udkisl ;Dma;shla ,nd.ekSu</t>
  </si>
  <si>
    <t>úfõlh M,odhs f,i .;lsÍu</t>
  </si>
  <si>
    <t>kj oekqu .fõIKh'</t>
  </si>
  <si>
    <t>by; ish,a,u'</t>
  </si>
  <si>
    <t>wjYHh fõ'</t>
  </si>
  <si>
    <t>wjYHh fkdfõ'</t>
  </si>
  <si>
    <t>mdi,a .=rejreka'</t>
  </si>
  <si>
    <t>úYajúoHd, lÓldpd¾hjreka'</t>
  </si>
  <si>
    <t>mdrïmßl k¾;k .=rejreka'</t>
  </si>
  <si>
    <t>k¾;k l,d lghq;= ms&lt;sn| m¾fhaIK isÿ lrkq ,nk mqoa.,hka'</t>
  </si>
  <si>
    <t>§¾&gt;ld,Sk f,i k¾;kh ld¾hfhys kshef,ñka bÈßhg mj;ajdf.k hdu i|yd lghq;= lrkak'</t>
  </si>
  <si>
    <t>úYajúoHd,h wOHdmkh yodrkafkla</t>
  </si>
  <si>
    <t>tlla j;a jevla kE'''</t>
  </si>
  <si>
    <t>Wvrg k¾;kh'</t>
  </si>
  <si>
    <t>my;rg k¾;kh'</t>
  </si>
  <si>
    <t>inr.uq k¾;kh'</t>
  </si>
  <si>
    <t>bkaÈhdkq k¾;khka'</t>
  </si>
  <si>
    <t>ngysr k¾;khka'</t>
  </si>
  <si>
    <t>fjk;a'</t>
  </si>
  <si>
    <t>lsisjla yodrd ke;'</t>
  </si>
  <si>
    <t>l¿;r</t>
  </si>
  <si>
    <t>fld&lt;U</t>
  </si>
  <si>
    <t>.ïmy</t>
  </si>
  <si>
    <t>r;akmqr</t>
  </si>
  <si>
    <t>wjqreÿ 15 - 20</t>
  </si>
  <si>
    <t>wjqreÿ 20 - 26</t>
  </si>
  <si>
    <t>wjqreÿ 26 - 30</t>
  </si>
  <si>
    <t>wjqreÿ 30 - 60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</si>
</sst>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0"/>
    <numFmt numFmtId="165" formatCode="###0.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Arial Bold"/>
      <family val="2"/>
    </font>
    <font>
      <sz val="9"/>
      <color theme="1"/>
      <name val="Arial"/>
      <family val="2"/>
    </font>
    <font>
      <b/>
      <sz val="14"/>
      <color theme="1"/>
      <name val="Arial Bold"/>
      <family val="2"/>
    </font>
    <font>
      <sz val="12"/>
      <color theme="1"/>
      <name val="FMAbhaya"/>
    </font>
    <font>
      <sz val="12"/>
      <name val="FMAbhaya"/>
    </font>
    <font>
      <sz val="12"/>
      <color rgb="FF000000"/>
      <name val="FMAbhaya"/>
    </font>
    <font>
      <sz val="9"/>
      <color rgb="FF010205"/>
      <name val="Arial"/>
      <family val="2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AEAEAE"/>
      </top>
      <bottom style="thin">
        <color rgb="FF152935"/>
      </bottom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/>
      <top/>
      <bottom style="thin">
        <color rgb="FF152935"/>
      </bottom>
      <diagonal/>
    </border>
    <border>
      <left/>
      <right style="thin">
        <color rgb="FFE0E0E0"/>
      </right>
      <top/>
      <bottom style="thin">
        <color rgb="FF152935"/>
      </bottom>
      <diagonal/>
    </border>
    <border>
      <left style="thin">
        <color rgb="FFE0E0E0"/>
      </left>
      <right style="thin">
        <color rgb="FFE0E0E0"/>
      </right>
      <top/>
      <bottom style="thin">
        <color rgb="FF152935"/>
      </bottom>
      <diagonal/>
    </border>
    <border>
      <left style="thin">
        <color rgb="FFE0E0E0"/>
      </left>
      <right/>
      <top/>
      <bottom style="thin">
        <color rgb="FF152935"/>
      </bottom>
      <diagonal/>
    </border>
    <border>
      <left/>
      <right style="thin">
        <color rgb="FFE0E0E0"/>
      </right>
      <top style="thin">
        <color rgb="FF152935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152935"/>
      </top>
      <bottom style="thin">
        <color rgb="FFAEAEAE"/>
      </bottom>
      <diagonal/>
    </border>
    <border>
      <left style="thin">
        <color rgb="FFE0E0E0"/>
      </left>
      <right/>
      <top style="thin">
        <color rgb="FF152935"/>
      </top>
      <bottom style="thin">
        <color rgb="FFAEAEAE"/>
      </bottom>
      <diagonal/>
    </border>
    <border>
      <left/>
      <right style="thin">
        <color rgb="FFE0E0E0"/>
      </right>
      <top style="thin">
        <color rgb="FFAEAEAE"/>
      </top>
      <bottom style="thin">
        <color rgb="FF152935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152935"/>
      </bottom>
      <diagonal/>
    </border>
    <border>
      <left style="thin">
        <color rgb="FFE0E0E0"/>
      </left>
      <right/>
      <top style="thin">
        <color rgb="FFAEAEAE"/>
      </top>
      <bottom style="thin">
        <color rgb="FF152935"/>
      </bottom>
      <diagonal/>
    </border>
    <border>
      <left/>
      <right style="thin">
        <color rgb="FFE0E0E0"/>
      </right>
      <top style="thin">
        <color rgb="FFAEAEAE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AEAEAE"/>
      </bottom>
      <diagonal/>
    </border>
    <border>
      <left style="thin">
        <color rgb="FFE0E0E0"/>
      </left>
      <right/>
      <top style="thin">
        <color rgb="FFAEAEAE"/>
      </top>
      <bottom style="thin">
        <color rgb="FFAEAEAE"/>
      </bottom>
      <diagonal/>
    </border>
    <border>
      <left/>
      <right style="thin">
        <color rgb="FFE0E0E0"/>
      </right>
      <top style="thin">
        <color auto="1"/>
      </top>
      <bottom style="thin">
        <color rgb="FF152935"/>
      </bottom>
      <diagonal/>
    </border>
    <border>
      <left style="thin">
        <color rgb="FFE0E0E0"/>
      </left>
      <right style="thin">
        <color rgb="FFE0E0E0"/>
      </right>
      <top style="thin">
        <color auto="1"/>
      </top>
      <bottom style="thin">
        <color rgb="FF152935"/>
      </bottom>
      <diagonal/>
    </border>
    <border>
      <left style="thin">
        <color rgb="FFE0E0E0"/>
      </left>
      <right/>
      <top style="thin">
        <color auto="1"/>
      </top>
      <bottom style="thin">
        <color rgb="FF152935"/>
      </bottom>
      <diagonal/>
    </border>
    <border>
      <left/>
      <right/>
      <top style="thin">
        <color rgb="FFAEAEAE"/>
      </top>
      <bottom/>
      <diagonal/>
    </border>
    <border>
      <left/>
      <right style="thin">
        <color rgb="FFE0E0E0"/>
      </right>
      <top style="thin">
        <color rgb="FFAEAEAE"/>
      </top>
      <bottom/>
      <diagonal/>
    </border>
    <border>
      <left style="thin">
        <color rgb="FFE0E0E0"/>
      </left>
      <right/>
      <top style="thin">
        <color rgb="FFAEAEAE"/>
      </top>
      <bottom/>
      <diagonal/>
    </border>
    <border>
      <left/>
      <right style="thin">
        <color rgb="FFE0E0E0"/>
      </right>
      <top/>
      <bottom style="thin">
        <color rgb="FFAEAEAE"/>
      </bottom>
      <diagonal/>
    </border>
    <border>
      <left style="thin">
        <color rgb="FFE0E0E0"/>
      </left>
      <right style="thin">
        <color rgb="FFE0E0E0"/>
      </right>
      <top/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152935"/>
      </top>
      <bottom/>
      <diagonal/>
    </border>
    <border>
      <left style="thin">
        <color rgb="FFE0E0E0"/>
      </left>
      <right style="thin">
        <color rgb="FFE0E0E0"/>
      </right>
      <top/>
      <bottom/>
      <diagonal/>
    </border>
  </borders>
  <cellStyleXfs count="43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3"/>
    <xf numFmtId="0" fontId="1" fillId="0" borderId="3"/>
    <xf numFmtId="0" fontId="1" fillId="0" borderId="3"/>
    <xf numFmtId="0" fontId="1" fillId="0" borderId="3"/>
  </cellStyleXfs>
  <cellXfs count="50">
    <xf numFmtId="0" fontId="0" fillId="0" borderId="0" xfId="0"/>
    <xf numFmtId="164" fontId="3" fillId="0" borderId="10" xfId="26" applyNumberFormat="1" applyFont="1" applyBorder="1" applyAlignment="1">
      <alignment horizontal="right" vertical="top"/>
    </xf>
    <xf numFmtId="164" fontId="3" fillId="0" borderId="13" xfId="29" applyNumberFormat="1" applyFont="1" applyBorder="1" applyAlignment="1">
      <alignment horizontal="right" vertical="top"/>
    </xf>
    <xf numFmtId="165" fontId="3" fillId="0" borderId="12" xfId="33" applyNumberFormat="1" applyFont="1" applyBorder="1" applyAlignment="1">
      <alignment horizontal="right" vertical="top"/>
    </xf>
    <xf numFmtId="164" fontId="3" fillId="0" borderId="16" xfId="34" applyNumberFormat="1" applyFont="1" applyBorder="1" applyAlignment="1">
      <alignment horizontal="right" vertical="top"/>
    </xf>
    <xf numFmtId="165" fontId="3" fillId="0" borderId="17" xfId="35" applyNumberFormat="1" applyFont="1" applyBorder="1" applyAlignment="1">
      <alignment horizontal="right" vertical="top"/>
    </xf>
    <xf numFmtId="165" fontId="3" fillId="0" borderId="18" xfId="36" applyNumberFormat="1" applyFont="1" applyBorder="1" applyAlignment="1">
      <alignment horizontal="right" vertical="top"/>
    </xf>
    <xf numFmtId="165" fontId="3" fillId="0" borderId="14" xfId="37" applyNumberFormat="1" applyFont="1" applyBorder="1" applyAlignment="1">
      <alignment horizontal="right" vertical="top"/>
    </xf>
    <xf numFmtId="0" fontId="3" fillId="0" borderId="15" xfId="38" applyFont="1" applyBorder="1" applyAlignment="1">
      <alignment horizontal="left" vertical="top" wrapText="1"/>
    </xf>
    <xf numFmtId="0" fontId="0" fillId="0" borderId="3" xfId="0" applyBorder="1"/>
    <xf numFmtId="0" fontId="4" fillId="0" borderId="3" xfId="2" applyFont="1" applyBorder="1"/>
    <xf numFmtId="0" fontId="3" fillId="0" borderId="3" xfId="19" applyFont="1" applyBorder="1" applyAlignment="1">
      <alignment wrapText="1"/>
    </xf>
    <xf numFmtId="0" fontId="3" fillId="0" borderId="3" xfId="24" applyFont="1" applyBorder="1" applyAlignment="1">
      <alignment vertical="top" wrapText="1"/>
    </xf>
    <xf numFmtId="0" fontId="3" fillId="0" borderId="3" xfId="9" applyFont="1" applyBorder="1" applyAlignment="1">
      <alignment vertical="top" wrapText="1"/>
    </xf>
    <xf numFmtId="0" fontId="3" fillId="0" borderId="3" xfId="11" applyFont="1" applyBorder="1" applyAlignment="1">
      <alignment vertical="top" wrapText="1"/>
    </xf>
    <xf numFmtId="0" fontId="5" fillId="0" borderId="4" xfId="12" applyFont="1" applyBorder="1" applyAlignment="1">
      <alignment horizontal="left" vertical="top" wrapText="1"/>
    </xf>
    <xf numFmtId="0" fontId="6" fillId="0" borderId="19" xfId="0" applyFont="1" applyBorder="1" applyAlignment="1">
      <alignment horizontal="center" wrapText="1"/>
    </xf>
    <xf numFmtId="0" fontId="6" fillId="0" borderId="20" xfId="0" applyFont="1" applyBorder="1" applyAlignment="1">
      <alignment horizontal="center" wrapText="1"/>
    </xf>
    <xf numFmtId="0" fontId="6" fillId="0" borderId="21" xfId="0" applyFont="1" applyBorder="1" applyAlignment="1">
      <alignment horizontal="center" wrapText="1"/>
    </xf>
    <xf numFmtId="0" fontId="5" fillId="0" borderId="0" xfId="0" applyFont="1"/>
    <xf numFmtId="0" fontId="5" fillId="0" borderId="6" xfId="20" applyFont="1" applyBorder="1" applyAlignment="1">
      <alignment wrapText="1"/>
    </xf>
    <xf numFmtId="164" fontId="3" fillId="0" borderId="23" xfId="34" applyNumberFormat="1" applyFont="1" applyBorder="1" applyAlignment="1">
      <alignment horizontal="right" vertical="top"/>
    </xf>
    <xf numFmtId="165" fontId="3" fillId="0" borderId="24" xfId="36" applyNumberFormat="1" applyFont="1" applyBorder="1" applyAlignment="1">
      <alignment horizontal="right" vertical="top"/>
    </xf>
    <xf numFmtId="164" fontId="3" fillId="0" borderId="25" xfId="34" applyNumberFormat="1" applyFont="1" applyBorder="1" applyAlignment="1">
      <alignment horizontal="right" vertical="top"/>
    </xf>
    <xf numFmtId="164" fontId="3" fillId="0" borderId="3" xfId="26" applyNumberFormat="1" applyFont="1" applyBorder="1" applyAlignment="1">
      <alignment horizontal="right" vertical="top"/>
    </xf>
    <xf numFmtId="165" fontId="3" fillId="0" borderId="3" xfId="32" applyNumberFormat="1" applyFont="1" applyBorder="1" applyAlignment="1">
      <alignment horizontal="right" vertical="top"/>
    </xf>
    <xf numFmtId="165" fontId="3" fillId="0" borderId="3" xfId="36" applyNumberFormat="1" applyFont="1" applyBorder="1" applyAlignment="1">
      <alignment horizontal="right" vertical="top"/>
    </xf>
    <xf numFmtId="165" fontId="3" fillId="0" borderId="3" xfId="33" applyNumberFormat="1" applyFont="1" applyBorder="1" applyAlignment="1">
      <alignment horizontal="right" vertical="top"/>
    </xf>
    <xf numFmtId="165" fontId="3" fillId="0" borderId="5" xfId="36" applyNumberFormat="1" applyFont="1" applyBorder="1" applyAlignment="1">
      <alignment horizontal="right" vertical="top"/>
    </xf>
    <xf numFmtId="0" fontId="5" fillId="0" borderId="6" xfId="12" applyFont="1" applyBorder="1" applyAlignment="1">
      <alignment horizontal="left" vertical="top" wrapText="1"/>
    </xf>
    <xf numFmtId="164" fontId="3" fillId="0" borderId="7" xfId="29" applyNumberFormat="1" applyFont="1" applyBorder="1" applyAlignment="1">
      <alignment horizontal="right" vertical="top"/>
    </xf>
    <xf numFmtId="165" fontId="3" fillId="0" borderId="8" xfId="37" applyNumberFormat="1" applyFont="1" applyBorder="1" applyAlignment="1">
      <alignment horizontal="right" vertical="top"/>
    </xf>
    <xf numFmtId="0" fontId="3" fillId="0" borderId="9" xfId="38" applyFont="1" applyBorder="1" applyAlignment="1">
      <alignment horizontal="left" vertical="top" wrapText="1"/>
    </xf>
    <xf numFmtId="0" fontId="5" fillId="0" borderId="3" xfId="12" applyFont="1" applyBorder="1" applyAlignment="1">
      <alignment horizontal="left" vertical="top" wrapText="1"/>
    </xf>
    <xf numFmtId="164" fontId="3" fillId="0" borderId="3" xfId="29" applyNumberFormat="1" applyFont="1" applyBorder="1" applyAlignment="1">
      <alignment horizontal="right" vertical="top"/>
    </xf>
    <xf numFmtId="165" fontId="3" fillId="0" borderId="3" xfId="37" applyNumberFormat="1" applyFont="1" applyBorder="1" applyAlignment="1">
      <alignment horizontal="right" vertical="top"/>
    </xf>
    <xf numFmtId="0" fontId="3" fillId="0" borderId="3" xfId="38" applyFont="1" applyBorder="1" applyAlignment="1">
      <alignment horizontal="left" vertical="top" wrapText="1"/>
    </xf>
    <xf numFmtId="0" fontId="7" fillId="0" borderId="0" xfId="0" applyFont="1"/>
    <xf numFmtId="0" fontId="2" fillId="0" borderId="1" xfId="6" applyFont="1" applyBorder="1" applyAlignment="1">
      <alignment horizontal="center" vertical="center" wrapText="1"/>
    </xf>
    <xf numFmtId="0" fontId="2" fillId="0" borderId="2" xfId="4" applyFont="1" applyBorder="1" applyAlignment="1">
      <alignment horizontal="center" vertical="center" wrapText="1"/>
    </xf>
    <xf numFmtId="0" fontId="2" fillId="0" borderId="3" xfId="5" applyFont="1" applyBorder="1" applyAlignment="1">
      <alignment horizontal="center" vertical="center" wrapText="1"/>
    </xf>
    <xf numFmtId="164" fontId="8" fillId="0" borderId="10" xfId="39" applyNumberFormat="1" applyFont="1" applyBorder="1" applyAlignment="1">
      <alignment horizontal="right" vertical="top"/>
    </xf>
    <xf numFmtId="165" fontId="8" fillId="0" borderId="11" xfId="40" applyNumberFormat="1" applyFont="1" applyBorder="1" applyAlignment="1">
      <alignment horizontal="right" vertical="top"/>
    </xf>
    <xf numFmtId="164" fontId="8" fillId="0" borderId="16" xfId="41" applyNumberFormat="1" applyFont="1" applyBorder="1" applyAlignment="1">
      <alignment horizontal="right" vertical="top"/>
    </xf>
    <xf numFmtId="165" fontId="8" fillId="0" borderId="17" xfId="42" applyNumberFormat="1" applyFont="1" applyBorder="1" applyAlignment="1">
      <alignment horizontal="right" vertical="top"/>
    </xf>
    <xf numFmtId="164" fontId="3" fillId="0" borderId="5" xfId="34" applyNumberFormat="1" applyFont="1" applyBorder="1" applyAlignment="1">
      <alignment horizontal="right" vertical="top"/>
    </xf>
    <xf numFmtId="165" fontId="3" fillId="0" borderId="27" xfId="32" applyNumberFormat="1" applyFont="1" applyBorder="1" applyAlignment="1">
      <alignment horizontal="right" vertical="top"/>
    </xf>
    <xf numFmtId="165" fontId="3" fillId="0" borderId="26" xfId="32" applyNumberFormat="1" applyFont="1" applyBorder="1" applyAlignment="1">
      <alignment horizontal="right" vertical="top"/>
    </xf>
    <xf numFmtId="165" fontId="3" fillId="0" borderId="28" xfId="32" applyNumberFormat="1" applyFont="1" applyBorder="1" applyAlignment="1">
      <alignment horizontal="right" vertical="top"/>
    </xf>
    <xf numFmtId="164" fontId="3" fillId="0" borderId="22" xfId="34" applyNumberFormat="1" applyFont="1" applyBorder="1" applyAlignment="1">
      <alignment horizontal="right" vertical="top"/>
    </xf>
  </cellXfs>
  <cellStyles count="43">
    <cellStyle name="Normal" xfId="0" builtinId="0"/>
    <cellStyle name="style1686757290306" xfId="1" xr:uid="{00000000-0005-0000-0000-000001000000}"/>
    <cellStyle name="style1686757290432" xfId="2" xr:uid="{00000000-0005-0000-0000-000002000000}"/>
    <cellStyle name="style1686757290514" xfId="3" xr:uid="{00000000-0005-0000-0000-000003000000}"/>
    <cellStyle name="style1686757290614" xfId="4" xr:uid="{00000000-0005-0000-0000-000004000000}"/>
    <cellStyle name="style1686757290712" xfId="5" xr:uid="{00000000-0005-0000-0000-000005000000}"/>
    <cellStyle name="style1686757290816" xfId="6" xr:uid="{00000000-0005-0000-0000-000006000000}"/>
    <cellStyle name="style1686757290892" xfId="7" xr:uid="{00000000-0005-0000-0000-000007000000}"/>
    <cellStyle name="style1686757291007" xfId="8" xr:uid="{00000000-0005-0000-0000-000008000000}"/>
    <cellStyle name="style1686757291101" xfId="9" xr:uid="{00000000-0005-0000-0000-000009000000}"/>
    <cellStyle name="style1686757291194" xfId="10" xr:uid="{00000000-0005-0000-0000-00000A000000}"/>
    <cellStyle name="style1686757291292" xfId="11" xr:uid="{00000000-0005-0000-0000-00000B000000}"/>
    <cellStyle name="style1686757291404" xfId="12" xr:uid="{00000000-0005-0000-0000-00000C000000}"/>
    <cellStyle name="style1686757291495" xfId="13" xr:uid="{00000000-0005-0000-0000-00000D000000}"/>
    <cellStyle name="style1686757291588" xfId="14" xr:uid="{00000000-0005-0000-0000-00000E000000}"/>
    <cellStyle name="style1686757291685" xfId="15" xr:uid="{00000000-0005-0000-0000-00000F000000}"/>
    <cellStyle name="style1686757291756" xfId="16" xr:uid="{00000000-0005-0000-0000-000010000000}"/>
    <cellStyle name="style1686757291819" xfId="17" xr:uid="{00000000-0005-0000-0000-000011000000}"/>
    <cellStyle name="style1686757291905" xfId="18" xr:uid="{00000000-0005-0000-0000-000012000000}"/>
    <cellStyle name="style1686757291980" xfId="19" xr:uid="{00000000-0005-0000-0000-000013000000}"/>
    <cellStyle name="style1686757292070" xfId="20" xr:uid="{00000000-0005-0000-0000-000014000000}"/>
    <cellStyle name="style1686757292162" xfId="21" xr:uid="{00000000-0005-0000-0000-000015000000}"/>
    <cellStyle name="style1686757292245" xfId="22" xr:uid="{00000000-0005-0000-0000-000016000000}"/>
    <cellStyle name="style1686757292330" xfId="23" xr:uid="{00000000-0005-0000-0000-000017000000}"/>
    <cellStyle name="style1686757292427" xfId="24" xr:uid="{00000000-0005-0000-0000-000018000000}"/>
    <cellStyle name="style1686757292506" xfId="25" xr:uid="{00000000-0005-0000-0000-000019000000}"/>
    <cellStyle name="style1686757292587" xfId="26" xr:uid="{00000000-0005-0000-0000-00001A000000}"/>
    <cellStyle name="style1686757292678" xfId="27" xr:uid="{00000000-0005-0000-0000-00001B000000}"/>
    <cellStyle name="style1686757292771" xfId="28" xr:uid="{00000000-0005-0000-0000-00001C000000}"/>
    <cellStyle name="style1686757292856" xfId="29" xr:uid="{00000000-0005-0000-0000-00001D000000}"/>
    <cellStyle name="style1686757292935" xfId="30" xr:uid="{00000000-0005-0000-0000-00001E000000}"/>
    <cellStyle name="style1686757293023" xfId="31" xr:uid="{00000000-0005-0000-0000-00001F000000}"/>
    <cellStyle name="style1686757293112" xfId="32" xr:uid="{00000000-0005-0000-0000-000020000000}"/>
    <cellStyle name="style1686757293175" xfId="33" xr:uid="{00000000-0005-0000-0000-000021000000}"/>
    <cellStyle name="style1686757293237" xfId="34" xr:uid="{00000000-0005-0000-0000-000022000000}"/>
    <cellStyle name="style1686757293318" xfId="35" xr:uid="{00000000-0005-0000-0000-000023000000}"/>
    <cellStyle name="style1686757293399" xfId="36" xr:uid="{00000000-0005-0000-0000-000024000000}"/>
    <cellStyle name="style1686757293482" xfId="37" xr:uid="{00000000-0005-0000-0000-000025000000}"/>
    <cellStyle name="style1686757293546" xfId="38" xr:uid="{00000000-0005-0000-0000-000026000000}"/>
    <cellStyle name="style1687518908354" xfId="39" xr:uid="{89E76205-6482-4222-A307-C5534F43D1D8}"/>
    <cellStyle name="style1687518908846" xfId="40" xr:uid="{2E85DCE9-F1AB-44D4-9389-E70802E6BD62}"/>
    <cellStyle name="style1687518908988" xfId="41" xr:uid="{9F31494A-5303-4112-A6C7-71239906408B}"/>
    <cellStyle name="style1687518909088" xfId="42" xr:uid="{AC67495E-304C-40DA-96FA-A2D50051CB3D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DD8-4216-BDA5-83154561B680}"/>
              </c:ext>
            </c:extLst>
          </c:dPt>
          <c:dPt>
            <c:idx val="1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7DD8-4216-BDA5-83154561B680}"/>
              </c:ext>
            </c:extLst>
          </c:dPt>
          <c:cat>
            <c:strRef>
              <c:f>Sheet1!$C$9:$C$10</c:f>
              <c:strCache>
                <c:ptCount val="2"/>
                <c:pt idx="0">
                  <c:v>ia;%S</c:v>
                </c:pt>
                <c:pt idx="1">
                  <c:v>mqreI</c:v>
                </c:pt>
              </c:strCache>
            </c:strRef>
          </c:cat>
          <c:val>
            <c:numRef>
              <c:f>Sheet1!$D$9:$D$10</c:f>
              <c:numCache>
                <c:formatCode>###0</c:formatCode>
                <c:ptCount val="2"/>
                <c:pt idx="0">
                  <c:v>72</c:v>
                </c:pt>
                <c:pt idx="1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D8-4216-BDA5-83154561B6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4849256"/>
        <c:axId val="514850336"/>
      </c:barChart>
      <c:catAx>
        <c:axId val="514849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14850336"/>
        <c:crosses val="autoZero"/>
        <c:auto val="1"/>
        <c:lblAlgn val="ctr"/>
        <c:lblOffset val="100"/>
        <c:noMultiLvlLbl val="0"/>
      </c:catAx>
      <c:valAx>
        <c:axId val="51485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849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F43-4A6E-9FD8-FF08455B5B58}"/>
              </c:ext>
            </c:extLst>
          </c:dPt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5F43-4A6E-9FD8-FF08455B5B58}"/>
              </c:ext>
            </c:extLst>
          </c:dPt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F43-4A6E-9FD8-FF08455B5B58}"/>
              </c:ext>
            </c:extLst>
          </c:dPt>
          <c:dPt>
            <c:idx val="3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5F43-4A6E-9FD8-FF08455B5B58}"/>
              </c:ext>
            </c:extLst>
          </c:dPt>
          <c:dPt>
            <c:idx val="4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F43-4A6E-9FD8-FF08455B5B58}"/>
              </c:ext>
            </c:extLst>
          </c:dPt>
          <c:cat>
            <c:strRef>
              <c:f>Sheet1!$C$88:$C$89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Sheet1!$D$88:$D$89</c:f>
              <c:numCache>
                <c:formatCode>###0</c:formatCode>
                <c:ptCount val="2"/>
                <c:pt idx="0">
                  <c:v>82</c:v>
                </c:pt>
                <c:pt idx="1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43-4A6E-9FD8-FF08455B5B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1960472"/>
        <c:axId val="581957232"/>
      </c:barChart>
      <c:catAx>
        <c:axId val="581960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81957232"/>
        <c:crosses val="autoZero"/>
        <c:auto val="1"/>
        <c:lblAlgn val="ctr"/>
        <c:lblOffset val="100"/>
        <c:noMultiLvlLbl val="0"/>
      </c:catAx>
      <c:valAx>
        <c:axId val="58195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960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708-476D-9035-F6CAB59E00E2}"/>
              </c:ext>
            </c:extLst>
          </c:dPt>
          <c:dPt>
            <c:idx val="1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A708-476D-9035-F6CAB59E00E2}"/>
              </c:ext>
            </c:extLst>
          </c:dPt>
          <c:dPt>
            <c:idx val="2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708-476D-9035-F6CAB59E00E2}"/>
              </c:ext>
            </c:extLst>
          </c:dPt>
          <c:dPt>
            <c:idx val="4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A708-476D-9035-F6CAB59E00E2}"/>
              </c:ext>
            </c:extLst>
          </c:dPt>
          <c:cat>
            <c:strRef>
              <c:f>Sheet1!$C$107:$C$113</c:f>
              <c:strCache>
                <c:ptCount val="7"/>
                <c:pt idx="0">
                  <c:v>Wvrg k¾;kh'</c:v>
                </c:pt>
                <c:pt idx="1">
                  <c:v>my;rg k¾;kh'</c:v>
                </c:pt>
                <c:pt idx="2">
                  <c:v>inr.uq k¾;kh'</c:v>
                </c:pt>
                <c:pt idx="3">
                  <c:v>bkaÈhdkq k¾;khka'</c:v>
                </c:pt>
                <c:pt idx="4">
                  <c:v>ngysr k¾;khka'</c:v>
                </c:pt>
                <c:pt idx="5">
                  <c:v>fjk;a'</c:v>
                </c:pt>
                <c:pt idx="6">
                  <c:v>lsisjla yodrd ke;'</c:v>
                </c:pt>
              </c:strCache>
            </c:strRef>
          </c:cat>
          <c:val>
            <c:numRef>
              <c:f>Sheet1!$D$107:$D$113</c:f>
              <c:numCache>
                <c:formatCode>###0</c:formatCode>
                <c:ptCount val="7"/>
                <c:pt idx="0">
                  <c:v>80</c:v>
                </c:pt>
                <c:pt idx="1">
                  <c:v>48</c:v>
                </c:pt>
                <c:pt idx="2">
                  <c:v>46</c:v>
                </c:pt>
                <c:pt idx="3">
                  <c:v>44</c:v>
                </c:pt>
                <c:pt idx="4">
                  <c:v>20</c:v>
                </c:pt>
                <c:pt idx="5">
                  <c:v>6</c:v>
                </c:pt>
                <c:pt idx="6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08-476D-9035-F6CAB59E0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1968032"/>
        <c:axId val="581966592"/>
      </c:barChart>
      <c:catAx>
        <c:axId val="581968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81966592"/>
        <c:crosses val="autoZero"/>
        <c:auto val="1"/>
        <c:lblAlgn val="ctr"/>
        <c:lblOffset val="100"/>
        <c:noMultiLvlLbl val="0"/>
      </c:catAx>
      <c:valAx>
        <c:axId val="58196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968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6DD-4823-A0BC-BC03C46B3A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6DD-4823-A0BC-BC03C46B3AC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6DD-4823-A0BC-BC03C46B3AC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6DD-4823-A0BC-BC03C46B3AC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6DD-4823-A0BC-BC03C46B3AC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86DD-4823-A0BC-BC03C46B3AC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Sheet1!$C$107:$C$113</c:f>
              <c:strCache>
                <c:ptCount val="7"/>
                <c:pt idx="0">
                  <c:v>Wvrg k¾;kh'</c:v>
                </c:pt>
                <c:pt idx="1">
                  <c:v>my;rg k¾;kh'</c:v>
                </c:pt>
                <c:pt idx="2">
                  <c:v>inr.uq k¾;kh'</c:v>
                </c:pt>
                <c:pt idx="3">
                  <c:v>bkaÈhdkq k¾;khka'</c:v>
                </c:pt>
                <c:pt idx="4">
                  <c:v>ngysr k¾;khka'</c:v>
                </c:pt>
                <c:pt idx="5">
                  <c:v>fjk;a'</c:v>
                </c:pt>
                <c:pt idx="6">
                  <c:v>lsisjla yodrd ke;'</c:v>
                </c:pt>
              </c:strCache>
            </c:strRef>
          </c:cat>
          <c:val>
            <c:numRef>
              <c:f>Sheet1!$D$107:$D$113</c:f>
              <c:numCache>
                <c:formatCode>###0</c:formatCode>
                <c:ptCount val="7"/>
                <c:pt idx="0">
                  <c:v>80</c:v>
                </c:pt>
                <c:pt idx="1">
                  <c:v>48</c:v>
                </c:pt>
                <c:pt idx="2">
                  <c:v>46</c:v>
                </c:pt>
                <c:pt idx="3">
                  <c:v>44</c:v>
                </c:pt>
                <c:pt idx="4">
                  <c:v>20</c:v>
                </c:pt>
                <c:pt idx="5">
                  <c:v>6</c:v>
                </c:pt>
                <c:pt idx="6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46-4E36-9C74-E21916CB7A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482-4AF7-818B-3FE38576855D}"/>
              </c:ext>
            </c:extLst>
          </c:dPt>
          <c:cat>
            <c:strRef>
              <c:f>Sheet1!$C$130:$C$136</c:f>
              <c:strCache>
                <c:ptCount val="7"/>
                <c:pt idx="0">
                  <c:v>mdi,a .=rejreka'</c:v>
                </c:pt>
                <c:pt idx="1">
                  <c:v>úYajúoHd, lÓldpd¾hjreka'</c:v>
                </c:pt>
                <c:pt idx="2">
                  <c:v>mdrïmßl k¾;k .=rejreka'</c:v>
                </c:pt>
                <c:pt idx="3">
                  <c:v>k¾;k l,d lghq;= ms&lt;sn| m¾fhaIK isÿ lrkq ,nk mqoa.,hka'</c:v>
                </c:pt>
                <c:pt idx="4">
                  <c:v>§¾&gt;ld,Sk f,i k¾;kh ld¾hfhys kshef,ñka bÈßhg mj;ajdf.k hdu i|yd lghq;= lrkak'</c:v>
                </c:pt>
                <c:pt idx="5">
                  <c:v>úYajúoHd,h wOHdmkh yodrkafkla</c:v>
                </c:pt>
                <c:pt idx="6">
                  <c:v>tlla j;a jevla kE'''</c:v>
                </c:pt>
              </c:strCache>
            </c:strRef>
          </c:cat>
          <c:val>
            <c:numRef>
              <c:f>Sheet1!$D$130:$D$136</c:f>
              <c:numCache>
                <c:formatCode>###0</c:formatCode>
                <c:ptCount val="7"/>
                <c:pt idx="0">
                  <c:v>22</c:v>
                </c:pt>
                <c:pt idx="1">
                  <c:v>7</c:v>
                </c:pt>
                <c:pt idx="2">
                  <c:v>52</c:v>
                </c:pt>
                <c:pt idx="3">
                  <c:v>44</c:v>
                </c:pt>
                <c:pt idx="4">
                  <c:v>64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82-4AF7-818B-3FE3857685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5120112"/>
        <c:axId val="645120832"/>
      </c:barChart>
      <c:catAx>
        <c:axId val="645120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45120832"/>
        <c:crosses val="autoZero"/>
        <c:auto val="1"/>
        <c:lblAlgn val="ctr"/>
        <c:lblOffset val="100"/>
        <c:noMultiLvlLbl val="0"/>
      </c:catAx>
      <c:valAx>
        <c:axId val="64512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120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1F4-4C35-A2D3-1CF31D67960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1F4-4C35-A2D3-1CF31D67960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Sheet1!$C$130:$C$136</c:f>
              <c:strCache>
                <c:ptCount val="7"/>
                <c:pt idx="0">
                  <c:v>mdi,a .=rejreka'</c:v>
                </c:pt>
                <c:pt idx="1">
                  <c:v>úYajúoHd, lÓldpd¾hjreka'</c:v>
                </c:pt>
                <c:pt idx="2">
                  <c:v>mdrïmßl k¾;k .=rejreka'</c:v>
                </c:pt>
                <c:pt idx="3">
                  <c:v>k¾;k l,d lghq;= ms&lt;sn| m¾fhaIK isÿ lrkq ,nk mqoa.,hka'</c:v>
                </c:pt>
                <c:pt idx="4">
                  <c:v>§¾&gt;ld,Sk f,i k¾;kh ld¾hfhys kshef,ñka bÈßhg mj;ajdf.k hdu i|yd lghq;= lrkak'</c:v>
                </c:pt>
                <c:pt idx="5">
                  <c:v>úYajúoHd,h wOHdmkh yodrkafkla</c:v>
                </c:pt>
                <c:pt idx="6">
                  <c:v>tlla j;a jevla kE'''</c:v>
                </c:pt>
              </c:strCache>
            </c:strRef>
          </c:cat>
          <c:val>
            <c:numRef>
              <c:f>Sheet1!$D$130:$D$136</c:f>
              <c:numCache>
                <c:formatCode>###0</c:formatCode>
                <c:ptCount val="7"/>
                <c:pt idx="0">
                  <c:v>22</c:v>
                </c:pt>
                <c:pt idx="1">
                  <c:v>7</c:v>
                </c:pt>
                <c:pt idx="2">
                  <c:v>52</c:v>
                </c:pt>
                <c:pt idx="3">
                  <c:v>44</c:v>
                </c:pt>
                <c:pt idx="4">
                  <c:v>64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62-48BE-B213-C7F2A67209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17B5-43CC-9C36-9EDC6CFD9F3D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7B5-43CC-9C36-9EDC6CFD9F3D}"/>
              </c:ext>
            </c:extLst>
          </c:dPt>
          <c:dPt>
            <c:idx val="2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7B5-43CC-9C36-9EDC6CFD9F3D}"/>
              </c:ext>
            </c:extLst>
          </c:dPt>
          <c:cat>
            <c:strRef>
              <c:f>Sheet1!$C$149:$C$151</c:f>
              <c:strCache>
                <c:ptCount val="3"/>
                <c:pt idx="0">
                  <c:v>Tõ</c:v>
                </c:pt>
                <c:pt idx="1">
                  <c:v>ke;</c:v>
                </c:pt>
                <c:pt idx="2">
                  <c:v>;rula ÿrg</c:v>
                </c:pt>
              </c:strCache>
            </c:strRef>
          </c:cat>
          <c:val>
            <c:numRef>
              <c:f>Sheet1!$D$149:$D$151</c:f>
              <c:numCache>
                <c:formatCode>###0</c:formatCode>
                <c:ptCount val="3"/>
                <c:pt idx="0">
                  <c:v>60</c:v>
                </c:pt>
                <c:pt idx="1">
                  <c:v>4</c:v>
                </c:pt>
                <c:pt idx="2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B5-43CC-9C36-9EDC6CFD9F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3403128"/>
        <c:axId val="593406368"/>
      </c:barChart>
      <c:catAx>
        <c:axId val="593403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93406368"/>
        <c:crosses val="autoZero"/>
        <c:auto val="1"/>
        <c:lblAlgn val="ctr"/>
        <c:lblOffset val="100"/>
        <c:noMultiLvlLbl val="0"/>
      </c:catAx>
      <c:valAx>
        <c:axId val="59340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403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CD4-4D53-BB45-A6717BEAA4C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CD4-4D53-BB45-A6717BEAA4C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CD4-4D53-BB45-A6717BEAA4C0}"/>
              </c:ext>
            </c:extLst>
          </c:dPt>
          <c:cat>
            <c:strRef>
              <c:f>Sheet1!$C$149:$C$151</c:f>
              <c:strCache>
                <c:ptCount val="3"/>
                <c:pt idx="0">
                  <c:v>Tõ</c:v>
                </c:pt>
                <c:pt idx="1">
                  <c:v>ke;</c:v>
                </c:pt>
                <c:pt idx="2">
                  <c:v>;rula ÿrg</c:v>
                </c:pt>
              </c:strCache>
            </c:strRef>
          </c:cat>
          <c:val>
            <c:numRef>
              <c:f>Sheet1!$D$149:$D$151</c:f>
              <c:numCache>
                <c:formatCode>###0</c:formatCode>
                <c:ptCount val="3"/>
                <c:pt idx="0">
                  <c:v>60</c:v>
                </c:pt>
                <c:pt idx="1">
                  <c:v>4</c:v>
                </c:pt>
                <c:pt idx="2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89-4210-9A03-5BC86B9233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0C1B-414B-BE99-B7A2C93C3862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C1B-414B-BE99-B7A2C93C3862}"/>
              </c:ext>
            </c:extLst>
          </c:dPt>
          <c:dPt>
            <c:idx val="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C1B-414B-BE99-B7A2C93C3862}"/>
              </c:ext>
            </c:extLst>
          </c:dPt>
          <c:cat>
            <c:strRef>
              <c:f>Sheet1!$C$168:$C$169</c:f>
              <c:strCache>
                <c:ptCount val="2"/>
                <c:pt idx="0">
                  <c:v>wjYHh fõ'</c:v>
                </c:pt>
                <c:pt idx="1">
                  <c:v>wjYHh fkdfõ'</c:v>
                </c:pt>
              </c:strCache>
            </c:strRef>
          </c:cat>
          <c:val>
            <c:numRef>
              <c:f>Sheet1!$D$168:$D$169</c:f>
              <c:numCache>
                <c:formatCode>###0</c:formatCode>
                <c:ptCount val="2"/>
                <c:pt idx="0">
                  <c:v>96</c:v>
                </c:pt>
                <c:pt idx="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1B-414B-BE99-B7A2C93C38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3415728"/>
        <c:axId val="593411768"/>
      </c:barChart>
      <c:catAx>
        <c:axId val="593415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93411768"/>
        <c:crosses val="autoZero"/>
        <c:auto val="1"/>
        <c:lblAlgn val="ctr"/>
        <c:lblOffset val="100"/>
        <c:noMultiLvlLbl val="0"/>
      </c:catAx>
      <c:valAx>
        <c:axId val="593411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415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AAC1-452F-9BDC-49D209C2F21C}"/>
              </c:ext>
            </c:extLst>
          </c:dPt>
          <c:dPt>
            <c:idx val="1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AC1-452F-9BDC-49D209C2F21C}"/>
              </c:ext>
            </c:extLst>
          </c:dPt>
          <c:dPt>
            <c:idx val="2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AC1-452F-9BDC-49D209C2F21C}"/>
              </c:ext>
            </c:extLst>
          </c:dPt>
          <c:cat>
            <c:strRef>
              <c:f>Sheet1!$C$192:$C$196</c:f>
              <c:strCache>
                <c:ptCount val="5"/>
                <c:pt idx="0">
                  <c:v>iudch ms&lt;sn| oekqula ,eîu'</c:v>
                </c:pt>
                <c:pt idx="1">
                  <c:v>udkisl ;Dma;shla ,nd.ekSu</c:v>
                </c:pt>
                <c:pt idx="2">
                  <c:v>úfõlh M,odhs f,i .;lsÍu</c:v>
                </c:pt>
                <c:pt idx="3">
                  <c:v>kj oekqu .fõIKh'</c:v>
                </c:pt>
                <c:pt idx="4">
                  <c:v>by; ish,a,u'</c:v>
                </c:pt>
              </c:strCache>
            </c:strRef>
          </c:cat>
          <c:val>
            <c:numRef>
              <c:f>Sheet1!$D$192:$D$196</c:f>
              <c:numCache>
                <c:formatCode>###0</c:formatCode>
                <c:ptCount val="5"/>
                <c:pt idx="0">
                  <c:v>40</c:v>
                </c:pt>
                <c:pt idx="1">
                  <c:v>44</c:v>
                </c:pt>
                <c:pt idx="2">
                  <c:v>42</c:v>
                </c:pt>
                <c:pt idx="3">
                  <c:v>28</c:v>
                </c:pt>
                <c:pt idx="4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C1-452F-9BDC-49D209C2F2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978024"/>
        <c:axId val="432965696"/>
      </c:barChart>
      <c:catAx>
        <c:axId val="122978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432965696"/>
        <c:crosses val="autoZero"/>
        <c:auto val="1"/>
        <c:lblAlgn val="ctr"/>
        <c:lblOffset val="100"/>
        <c:noMultiLvlLbl val="0"/>
      </c:catAx>
      <c:valAx>
        <c:axId val="43296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78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6CA-45AA-92BC-FBA386EC3B5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6CA-45AA-92BC-FBA386EC3B5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6CA-45AA-92BC-FBA386EC3B5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Sheet1!$C$192:$C$196</c:f>
              <c:strCache>
                <c:ptCount val="5"/>
                <c:pt idx="0">
                  <c:v>iudch ms&lt;sn| oekqula ,eîu'</c:v>
                </c:pt>
                <c:pt idx="1">
                  <c:v>udkisl ;Dma;shla ,nd.ekSu</c:v>
                </c:pt>
                <c:pt idx="2">
                  <c:v>úfõlh M,odhs f,i .;lsÍu</c:v>
                </c:pt>
                <c:pt idx="3">
                  <c:v>kj oekqu .fõIKh'</c:v>
                </c:pt>
                <c:pt idx="4">
                  <c:v>by; ish,a,u'</c:v>
                </c:pt>
              </c:strCache>
            </c:strRef>
          </c:cat>
          <c:val>
            <c:numRef>
              <c:f>Sheet1!$D$192:$D$196</c:f>
              <c:numCache>
                <c:formatCode>###0</c:formatCode>
                <c:ptCount val="5"/>
                <c:pt idx="0">
                  <c:v>40</c:v>
                </c:pt>
                <c:pt idx="1">
                  <c:v>44</c:v>
                </c:pt>
                <c:pt idx="2">
                  <c:v>42</c:v>
                </c:pt>
                <c:pt idx="3">
                  <c:v>28</c:v>
                </c:pt>
                <c:pt idx="4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4E-4C52-9F68-D7B8259AFA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94B-4CC2-9DC0-C7067FC3C14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94B-4CC2-9DC0-C7067FC3C141}"/>
              </c:ext>
            </c:extLst>
          </c:dPt>
          <c:cat>
            <c:strRef>
              <c:f>Sheet1!$C$9:$C$10</c:f>
              <c:strCache>
                <c:ptCount val="2"/>
                <c:pt idx="0">
                  <c:v>ia;%S</c:v>
                </c:pt>
                <c:pt idx="1">
                  <c:v>mqreI</c:v>
                </c:pt>
              </c:strCache>
            </c:strRef>
          </c:cat>
          <c:val>
            <c:numRef>
              <c:f>Sheet1!$D$9:$D$10</c:f>
              <c:numCache>
                <c:formatCode>###0</c:formatCode>
                <c:ptCount val="2"/>
                <c:pt idx="0">
                  <c:v>72</c:v>
                </c:pt>
                <c:pt idx="1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AC-4ADE-8A41-A5917A3222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DCBD-40EA-AFD7-AE8B7B06975F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CBD-40EA-AFD7-AE8B7B06975F}"/>
              </c:ext>
            </c:extLst>
          </c:dPt>
          <c:dPt>
            <c:idx val="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CBD-40EA-AFD7-AE8B7B06975F}"/>
              </c:ext>
            </c:extLst>
          </c:dPt>
          <c:cat>
            <c:strRef>
              <c:f>Sheet1!$C$212:$C$214</c:f>
              <c:strCache>
                <c:ptCount val="3"/>
                <c:pt idx="0">
                  <c:v>Tõ</c:v>
                </c:pt>
                <c:pt idx="1">
                  <c:v>ke;</c:v>
                </c:pt>
                <c:pt idx="2">
                  <c:v>;rula ÿrg</c:v>
                </c:pt>
              </c:strCache>
            </c:strRef>
          </c:cat>
          <c:val>
            <c:numRef>
              <c:f>Sheet1!$D$212:$D$214</c:f>
              <c:numCache>
                <c:formatCode>###0</c:formatCode>
                <c:ptCount val="3"/>
                <c:pt idx="0">
                  <c:v>56</c:v>
                </c:pt>
                <c:pt idx="1">
                  <c:v>14</c:v>
                </c:pt>
                <c:pt idx="2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BD-40EA-AFD7-AE8B7B0697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4237184"/>
        <c:axId val="644238624"/>
      </c:barChart>
      <c:catAx>
        <c:axId val="644237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44238624"/>
        <c:crosses val="autoZero"/>
        <c:auto val="1"/>
        <c:lblAlgn val="ctr"/>
        <c:lblOffset val="100"/>
        <c:noMultiLvlLbl val="0"/>
      </c:catAx>
      <c:valAx>
        <c:axId val="64423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237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9BC-4B84-88AB-B0A1BB6CE6C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9BC-4B84-88AB-B0A1BB6CE6C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9BC-4B84-88AB-B0A1BB6CE6C4}"/>
              </c:ext>
            </c:extLst>
          </c:dPt>
          <c:cat>
            <c:strRef>
              <c:f>Sheet1!$C$212:$C$214</c:f>
              <c:strCache>
                <c:ptCount val="3"/>
                <c:pt idx="0">
                  <c:v>Tõ</c:v>
                </c:pt>
                <c:pt idx="1">
                  <c:v>ke;</c:v>
                </c:pt>
                <c:pt idx="2">
                  <c:v>;rula ÿrg</c:v>
                </c:pt>
              </c:strCache>
            </c:strRef>
          </c:cat>
          <c:val>
            <c:numRef>
              <c:f>Sheet1!$D$212:$D$214</c:f>
              <c:numCache>
                <c:formatCode>###0</c:formatCode>
                <c:ptCount val="3"/>
                <c:pt idx="0">
                  <c:v>56</c:v>
                </c:pt>
                <c:pt idx="1">
                  <c:v>14</c:v>
                </c:pt>
                <c:pt idx="2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F3-4181-BDA3-A3680FB7A4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2C3C-4B96-B3F9-33D9B4ADF975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C3C-4B96-B3F9-33D9B4ADF975}"/>
              </c:ext>
            </c:extLst>
          </c:dPt>
          <c:dPt>
            <c:idx val="2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C3C-4B96-B3F9-33D9B4ADF975}"/>
              </c:ext>
            </c:extLst>
          </c:dPt>
          <c:cat>
            <c:strRef>
              <c:f>Sheet1!$C$232:$C$234</c:f>
              <c:strCache>
                <c:ptCount val="3"/>
                <c:pt idx="0">
                  <c:v>Tõ</c:v>
                </c:pt>
                <c:pt idx="1">
                  <c:v>ke;</c:v>
                </c:pt>
                <c:pt idx="2">
                  <c:v>;rula ÿrg</c:v>
                </c:pt>
              </c:strCache>
            </c:strRef>
          </c:cat>
          <c:val>
            <c:numRef>
              <c:f>Sheet1!$D$232:$D$234</c:f>
              <c:numCache>
                <c:formatCode>###0</c:formatCode>
                <c:ptCount val="3"/>
                <c:pt idx="0">
                  <c:v>84</c:v>
                </c:pt>
                <c:pt idx="1">
                  <c:v>6</c:v>
                </c:pt>
                <c:pt idx="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3C-4B96-B3F9-33D9B4ADF9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4215224"/>
        <c:axId val="644218104"/>
      </c:barChart>
      <c:catAx>
        <c:axId val="644215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44218104"/>
        <c:crosses val="autoZero"/>
        <c:auto val="1"/>
        <c:lblAlgn val="ctr"/>
        <c:lblOffset val="100"/>
        <c:noMultiLvlLbl val="0"/>
      </c:catAx>
      <c:valAx>
        <c:axId val="644218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215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1D0-49AB-8B8C-CFC755ECC3D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1D0-49AB-8B8C-CFC755ECC3D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1D0-49AB-8B8C-CFC755ECC3DE}"/>
              </c:ext>
            </c:extLst>
          </c:dPt>
          <c:cat>
            <c:strRef>
              <c:f>Sheet1!$C$232:$C$234</c:f>
              <c:strCache>
                <c:ptCount val="3"/>
                <c:pt idx="0">
                  <c:v>Tõ</c:v>
                </c:pt>
                <c:pt idx="1">
                  <c:v>ke;</c:v>
                </c:pt>
                <c:pt idx="2">
                  <c:v>;rula ÿrg</c:v>
                </c:pt>
              </c:strCache>
            </c:strRef>
          </c:cat>
          <c:val>
            <c:numRef>
              <c:f>Sheet1!$D$232:$D$234</c:f>
              <c:numCache>
                <c:formatCode>###0</c:formatCode>
                <c:ptCount val="3"/>
                <c:pt idx="0">
                  <c:v>84</c:v>
                </c:pt>
                <c:pt idx="1">
                  <c:v>6</c:v>
                </c:pt>
                <c:pt idx="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0F-4DC6-9DC6-7BAE70DAD3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0557-4152-99FF-71A586C5D77D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557-4152-99FF-71A586C5D77D}"/>
              </c:ext>
            </c:extLst>
          </c:dPt>
          <c:dPt>
            <c:idx val="2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557-4152-99FF-71A586C5D77D}"/>
              </c:ext>
            </c:extLst>
          </c:dPt>
          <c:cat>
            <c:strRef>
              <c:f>Sheet1!$C$252:$C$255</c:f>
              <c:strCache>
                <c:ptCount val="4"/>
                <c:pt idx="0">
                  <c:v>iudc ñksidf.a wdl,amuhn,mEu</c:v>
                </c:pt>
                <c:pt idx="1">
                  <c:v>l,dlrejd wd¾Ól jYfhkawia:djr ùu</c:v>
                </c:pt>
                <c:pt idx="2">
                  <c:v>l,d ks¾udKhka i|ydfoaYmd,ksl iyhlafkd,eîu</c:v>
                </c:pt>
                <c:pt idx="3">
                  <c:v>l,d ks¾udKhka t&lt;soelaùui|yd iqÿiq fj&lt;ofmd,lafkd,eîu</c:v>
                </c:pt>
              </c:strCache>
            </c:strRef>
          </c:cat>
          <c:val>
            <c:numRef>
              <c:f>Sheet1!$D$252:$D$255</c:f>
              <c:numCache>
                <c:formatCode>###0</c:formatCode>
                <c:ptCount val="4"/>
                <c:pt idx="0">
                  <c:v>66</c:v>
                </c:pt>
                <c:pt idx="1">
                  <c:v>70</c:v>
                </c:pt>
                <c:pt idx="2">
                  <c:v>48</c:v>
                </c:pt>
                <c:pt idx="3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57-4152-99FF-71A586C5D7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4239344"/>
        <c:axId val="644241144"/>
      </c:barChart>
      <c:catAx>
        <c:axId val="644239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44241144"/>
        <c:crosses val="autoZero"/>
        <c:auto val="1"/>
        <c:lblAlgn val="ctr"/>
        <c:lblOffset val="100"/>
        <c:noMultiLvlLbl val="0"/>
      </c:catAx>
      <c:valAx>
        <c:axId val="644241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239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644-41A9-B559-9DF7047DBEE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644-41A9-B559-9DF7047DBEE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644-41A9-B559-9DF7047DBEE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Sheet1!$C$252:$C$255</c:f>
              <c:strCache>
                <c:ptCount val="4"/>
                <c:pt idx="0">
                  <c:v>iudc ñksidf.a wdl,amuhn,mEu</c:v>
                </c:pt>
                <c:pt idx="1">
                  <c:v>l,dlrejd wd¾Ól jYfhkawia:djr ùu</c:v>
                </c:pt>
                <c:pt idx="2">
                  <c:v>l,d ks¾udKhka i|ydfoaYmd,ksl iyhlafkd,eîu</c:v>
                </c:pt>
                <c:pt idx="3">
                  <c:v>l,d ks¾udKhka t&lt;soelaùui|yd iqÿiq fj&lt;ofmd,lafkd,eîu</c:v>
                </c:pt>
              </c:strCache>
            </c:strRef>
          </c:cat>
          <c:val>
            <c:numRef>
              <c:f>Sheet1!$D$252:$D$255</c:f>
              <c:numCache>
                <c:formatCode>###0</c:formatCode>
                <c:ptCount val="4"/>
                <c:pt idx="0">
                  <c:v>66</c:v>
                </c:pt>
                <c:pt idx="1">
                  <c:v>70</c:v>
                </c:pt>
                <c:pt idx="2">
                  <c:v>48</c:v>
                </c:pt>
                <c:pt idx="3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C9-4FC1-9E64-C3C98C4107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451-473E-BE68-F8FBFF36DA5D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D451-473E-BE68-F8FBFF36DA5D}"/>
              </c:ext>
            </c:extLst>
          </c:dPt>
          <c:cat>
            <c:strRef>
              <c:f>Sheet1!$C$29:$C$32</c:f>
              <c:strCache>
                <c:ptCount val="4"/>
                <c:pt idx="0">
                  <c:v>wjqreÿ 15 - 20</c:v>
                </c:pt>
                <c:pt idx="1">
                  <c:v>wjqreÿ 20 - 26</c:v>
                </c:pt>
                <c:pt idx="2">
                  <c:v>wjqreÿ 26 - 30</c:v>
                </c:pt>
                <c:pt idx="3">
                  <c:v>wjqreÿ 30 - 60</c:v>
                </c:pt>
              </c:strCache>
            </c:strRef>
          </c:cat>
          <c:val>
            <c:numRef>
              <c:f>Sheet1!$D$29:$D$32</c:f>
              <c:numCache>
                <c:formatCode>###0</c:formatCode>
                <c:ptCount val="4"/>
                <c:pt idx="0">
                  <c:v>12</c:v>
                </c:pt>
                <c:pt idx="1">
                  <c:v>54</c:v>
                </c:pt>
                <c:pt idx="2">
                  <c:v>20</c:v>
                </c:pt>
                <c:pt idx="3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51-473E-BE68-F8FBFF36DA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969384"/>
        <c:axId val="122971904"/>
      </c:barChart>
      <c:catAx>
        <c:axId val="122969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122971904"/>
        <c:crosses val="autoZero"/>
        <c:auto val="1"/>
        <c:lblAlgn val="ctr"/>
        <c:lblOffset val="100"/>
        <c:noMultiLvlLbl val="0"/>
      </c:catAx>
      <c:valAx>
        <c:axId val="12297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69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887-4600-9782-8B6B81C7978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887-4600-9782-8B6B81C7978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887-4600-9782-8B6B81C7978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Sheet1!$C$29:$C$32</c:f>
              <c:strCache>
                <c:ptCount val="4"/>
                <c:pt idx="0">
                  <c:v>wjqreÿ 15 - 20</c:v>
                </c:pt>
                <c:pt idx="1">
                  <c:v>wjqreÿ 20 - 26</c:v>
                </c:pt>
                <c:pt idx="2">
                  <c:v>wjqreÿ 26 - 30</c:v>
                </c:pt>
                <c:pt idx="3">
                  <c:v>wjqreÿ 30 - 60</c:v>
                </c:pt>
              </c:strCache>
            </c:strRef>
          </c:cat>
          <c:val>
            <c:numRef>
              <c:f>Sheet1!$D$29:$D$32</c:f>
              <c:numCache>
                <c:formatCode>###0</c:formatCode>
                <c:ptCount val="4"/>
                <c:pt idx="0">
                  <c:v>12</c:v>
                </c:pt>
                <c:pt idx="1">
                  <c:v>54</c:v>
                </c:pt>
                <c:pt idx="2">
                  <c:v>20</c:v>
                </c:pt>
                <c:pt idx="3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8C-40A7-B4E2-B785B32AA8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CFB-4D0D-BC83-00DECC75B2EE}"/>
              </c:ext>
            </c:extLst>
          </c:dPt>
          <c:dPt>
            <c:idx val="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8CFB-4D0D-BC83-00DECC75B2EE}"/>
              </c:ext>
            </c:extLst>
          </c:dPt>
          <c:cat>
            <c:strRef>
              <c:f>Sheet1!$C$49:$C$52</c:f>
              <c:strCache>
                <c:ptCount val="4"/>
                <c:pt idx="0">
                  <c:v>l¿;r</c:v>
                </c:pt>
                <c:pt idx="1">
                  <c:v>fld&lt;U</c:v>
                </c:pt>
                <c:pt idx="2">
                  <c:v>.ïmy</c:v>
                </c:pt>
                <c:pt idx="3">
                  <c:v>r;akmqr</c:v>
                </c:pt>
              </c:strCache>
            </c:strRef>
          </c:cat>
          <c:val>
            <c:numRef>
              <c:f>Sheet1!$D$49:$D$52</c:f>
              <c:numCache>
                <c:formatCode>###0</c:formatCode>
                <c:ptCount val="4"/>
                <c:pt idx="0">
                  <c:v>46</c:v>
                </c:pt>
                <c:pt idx="1">
                  <c:v>22</c:v>
                </c:pt>
                <c:pt idx="2">
                  <c:v>18</c:v>
                </c:pt>
                <c:pt idx="3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FB-4D0D-BC83-00DECC75B2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963264"/>
        <c:axId val="122963624"/>
      </c:barChart>
      <c:catAx>
        <c:axId val="122963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122963624"/>
        <c:crosses val="autoZero"/>
        <c:auto val="1"/>
        <c:lblAlgn val="ctr"/>
        <c:lblOffset val="100"/>
        <c:noMultiLvlLbl val="0"/>
      </c:catAx>
      <c:valAx>
        <c:axId val="122963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63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1E1-4861-A1D6-A2B9396D874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1E1-4861-A1D6-A2B9396D874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Sheet1!$C$49:$C$52</c:f>
              <c:strCache>
                <c:ptCount val="4"/>
                <c:pt idx="0">
                  <c:v>l¿;r</c:v>
                </c:pt>
                <c:pt idx="1">
                  <c:v>fld&lt;U</c:v>
                </c:pt>
                <c:pt idx="2">
                  <c:v>.ïmy</c:v>
                </c:pt>
                <c:pt idx="3">
                  <c:v>r;akmqr</c:v>
                </c:pt>
              </c:strCache>
            </c:strRef>
          </c:cat>
          <c:val>
            <c:numRef>
              <c:f>Sheet1!$D$49:$D$52</c:f>
              <c:numCache>
                <c:formatCode>###0</c:formatCode>
                <c:ptCount val="4"/>
                <c:pt idx="0">
                  <c:v>46</c:v>
                </c:pt>
                <c:pt idx="1">
                  <c:v>22</c:v>
                </c:pt>
                <c:pt idx="2">
                  <c:v>18</c:v>
                </c:pt>
                <c:pt idx="3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A0-4E45-8850-B1C715DD3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6567-49E6-9C72-BF6436A7732E}"/>
              </c:ext>
            </c:extLst>
          </c:dPt>
          <c:dPt>
            <c:idx val="1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567-49E6-9C72-BF6436A7732E}"/>
              </c:ext>
            </c:extLst>
          </c:dPt>
          <c:dPt>
            <c:idx val="2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6567-49E6-9C72-BF6436A7732E}"/>
              </c:ext>
            </c:extLst>
          </c:dPt>
          <c:dPt>
            <c:idx val="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567-49E6-9C72-BF6436A7732E}"/>
              </c:ext>
            </c:extLst>
          </c:dPt>
          <c:cat>
            <c:strRef>
              <c:f>Sheet1!$C$68:$C$70</c:f>
              <c:strCache>
                <c:ptCount val="3"/>
                <c:pt idx="0">
                  <c:v>.%dóh</c:v>
                </c:pt>
                <c:pt idx="1">
                  <c:v>w¾O kd.ßl</c:v>
                </c:pt>
                <c:pt idx="2">
                  <c:v>kd.ßl</c:v>
                </c:pt>
              </c:strCache>
            </c:strRef>
          </c:cat>
          <c:val>
            <c:numRef>
              <c:f>Sheet1!$D$68:$D$70</c:f>
              <c:numCache>
                <c:formatCode>###0</c:formatCode>
                <c:ptCount val="3"/>
                <c:pt idx="0">
                  <c:v>26</c:v>
                </c:pt>
                <c:pt idx="1">
                  <c:v>32</c:v>
                </c:pt>
                <c:pt idx="2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67-49E6-9C72-BF6436A773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975144"/>
        <c:axId val="645117592"/>
      </c:barChart>
      <c:catAx>
        <c:axId val="122975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45117592"/>
        <c:crosses val="autoZero"/>
        <c:auto val="1"/>
        <c:lblAlgn val="ctr"/>
        <c:lblOffset val="100"/>
        <c:noMultiLvlLbl val="0"/>
      </c:catAx>
      <c:valAx>
        <c:axId val="645117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75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6E1-4675-992B-95F07C4FDAE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6E1-4675-992B-95F07C4FDAE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6E1-4675-992B-95F07C4FDAE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6E1-4675-992B-95F07C4FDAE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3CC-4890-AC4A-AF7818677D32}"/>
              </c:ext>
            </c:extLst>
          </c:dPt>
          <c:cat>
            <c:strRef>
              <c:f>Sheet1!$C$68:$C$70</c:f>
              <c:strCache>
                <c:ptCount val="3"/>
                <c:pt idx="0">
                  <c:v>.%dóh</c:v>
                </c:pt>
                <c:pt idx="1">
                  <c:v>w¾O kd.ßl</c:v>
                </c:pt>
                <c:pt idx="2">
                  <c:v>kd.ßl</c:v>
                </c:pt>
              </c:strCache>
            </c:strRef>
          </c:cat>
          <c:val>
            <c:numRef>
              <c:f>Sheet1!$D$68:$D$70</c:f>
              <c:numCache>
                <c:formatCode>###0</c:formatCode>
                <c:ptCount val="3"/>
                <c:pt idx="0">
                  <c:v>26</c:v>
                </c:pt>
                <c:pt idx="1">
                  <c:v>32</c:v>
                </c:pt>
                <c:pt idx="2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78-40AE-AE4F-733000DB17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B60-456A-A9BE-C92CFCAA155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B60-456A-A9BE-C92CFCAA155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B60-456A-A9BE-C92CFCAA155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B60-456A-A9BE-C92CFCAA155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B60-456A-A9BE-C92CFCAA155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EB60-456A-A9BE-C92CFCAA155A}"/>
              </c:ext>
            </c:extLst>
          </c:dPt>
          <c:cat>
            <c:strRef>
              <c:f>Sheet1!$C$88:$C$89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Sheet1!$D$88:$D$89</c:f>
              <c:numCache>
                <c:formatCode>###0</c:formatCode>
                <c:ptCount val="2"/>
                <c:pt idx="0">
                  <c:v>82</c:v>
                </c:pt>
                <c:pt idx="1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61-4169-A781-9BD2059848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619125</xdr:colOff>
      <xdr:row>11</xdr:row>
      <xdr:rowOff>123825</xdr:rowOff>
    </xdr:from>
    <xdr:to>
      <xdr:col>6</xdr:col>
      <xdr:colOff>333375</xdr:colOff>
      <xdr:row>24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94904C-E244-A903-614A-AB68BC5805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600075</xdr:colOff>
      <xdr:row>11</xdr:row>
      <xdr:rowOff>104775</xdr:rowOff>
    </xdr:from>
    <xdr:to>
      <xdr:col>11</xdr:col>
      <xdr:colOff>647700</xdr:colOff>
      <xdr:row>24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9E41DC0-2902-99D2-8678-25B23BEB5E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200025</xdr:colOff>
      <xdr:row>28</xdr:row>
      <xdr:rowOff>9525</xdr:rowOff>
    </xdr:from>
    <xdr:to>
      <xdr:col>12</xdr:col>
      <xdr:colOff>247650</xdr:colOff>
      <xdr:row>41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2FC3C29-BF58-E463-9478-65C9055A02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514350</xdr:colOff>
      <xdr:row>27</xdr:row>
      <xdr:rowOff>342900</xdr:rowOff>
    </xdr:from>
    <xdr:to>
      <xdr:col>17</xdr:col>
      <xdr:colOff>561975</xdr:colOff>
      <xdr:row>41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E3F5BBD-2868-1D84-F7B8-37DB02BDD7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323850</xdr:colOff>
      <xdr:row>46</xdr:row>
      <xdr:rowOff>238125</xdr:rowOff>
    </xdr:from>
    <xdr:to>
      <xdr:col>12</xdr:col>
      <xdr:colOff>371475</xdr:colOff>
      <xdr:row>59</xdr:row>
      <xdr:rowOff>47625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A397BB8-803E-A29E-228A-A31771ED2B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600075</xdr:colOff>
      <xdr:row>46</xdr:row>
      <xdr:rowOff>247650</xdr:rowOff>
    </xdr:from>
    <xdr:to>
      <xdr:col>17</xdr:col>
      <xdr:colOff>647700</xdr:colOff>
      <xdr:row>59</xdr:row>
      <xdr:rowOff>57150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3D020EF-3166-80B6-85DD-D454DE275E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609600</xdr:colOff>
      <xdr:row>66</xdr:row>
      <xdr:rowOff>66675</xdr:rowOff>
    </xdr:from>
    <xdr:to>
      <xdr:col>12</xdr:col>
      <xdr:colOff>657225</xdr:colOff>
      <xdr:row>77</xdr:row>
      <xdr:rowOff>142875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1689D6A-24B5-4EFE-8CB2-BE2DFAB86E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152400</xdr:colOff>
      <xdr:row>66</xdr:row>
      <xdr:rowOff>66675</xdr:rowOff>
    </xdr:from>
    <xdr:to>
      <xdr:col>18</xdr:col>
      <xdr:colOff>200025</xdr:colOff>
      <xdr:row>77</xdr:row>
      <xdr:rowOff>142875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E3D44F7-3570-9837-7EE1-46B44D8DEE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95250</xdr:colOff>
      <xdr:row>86</xdr:row>
      <xdr:rowOff>171450</xdr:rowOff>
    </xdr:from>
    <xdr:to>
      <xdr:col>17</xdr:col>
      <xdr:colOff>142875</xdr:colOff>
      <xdr:row>94</xdr:row>
      <xdr:rowOff>76200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FA4B954-E01A-425E-D0FA-68100A645D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28575</xdr:colOff>
      <xdr:row>86</xdr:row>
      <xdr:rowOff>180975</xdr:rowOff>
    </xdr:from>
    <xdr:to>
      <xdr:col>12</xdr:col>
      <xdr:colOff>76200</xdr:colOff>
      <xdr:row>94</xdr:row>
      <xdr:rowOff>85725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13C748F-F878-39C8-D407-C339F954EA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171450</xdr:colOff>
      <xdr:row>104</xdr:row>
      <xdr:rowOff>247650</xdr:rowOff>
    </xdr:from>
    <xdr:to>
      <xdr:col>12</xdr:col>
      <xdr:colOff>219075</xdr:colOff>
      <xdr:row>117</xdr:row>
      <xdr:rowOff>57150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BD4F323-3D12-5C48-DC34-D1FAD416ED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523875</xdr:colOff>
      <xdr:row>105</xdr:row>
      <xdr:rowOff>19050</xdr:rowOff>
    </xdr:from>
    <xdr:to>
      <xdr:col>17</xdr:col>
      <xdr:colOff>571500</xdr:colOff>
      <xdr:row>117</xdr:row>
      <xdr:rowOff>95250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87B19D92-8547-3A2E-F81D-7C25DE4E50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552450</xdr:colOff>
      <xdr:row>128</xdr:row>
      <xdr:rowOff>314325</xdr:rowOff>
    </xdr:from>
    <xdr:to>
      <xdr:col>12</xdr:col>
      <xdr:colOff>600075</xdr:colOff>
      <xdr:row>141</xdr:row>
      <xdr:rowOff>180975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27F1DF3C-8F4D-2246-2377-3CCE4E8AE4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13</xdr:col>
      <xdr:colOff>76200</xdr:colOff>
      <xdr:row>126</xdr:row>
      <xdr:rowOff>85724</xdr:rowOff>
    </xdr:from>
    <xdr:to>
      <xdr:col>17</xdr:col>
      <xdr:colOff>723900</xdr:colOff>
      <xdr:row>144</xdr:row>
      <xdr:rowOff>85724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36F0F531-D9E6-2448-1C9D-027321B197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238125</xdr:colOff>
      <xdr:row>146</xdr:row>
      <xdr:rowOff>390525</xdr:rowOff>
    </xdr:from>
    <xdr:to>
      <xdr:col>12</xdr:col>
      <xdr:colOff>285750</xdr:colOff>
      <xdr:row>158</xdr:row>
      <xdr:rowOff>47625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E4FB7D62-40F2-E729-87D3-F4A2C3F949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12</xdr:col>
      <xdr:colOff>676275</xdr:colOff>
      <xdr:row>146</xdr:row>
      <xdr:rowOff>400050</xdr:rowOff>
    </xdr:from>
    <xdr:to>
      <xdr:col>17</xdr:col>
      <xdr:colOff>723900</xdr:colOff>
      <xdr:row>158</xdr:row>
      <xdr:rowOff>57150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2D170699-23FA-7209-E0BF-57CC31712E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428625</xdr:colOff>
      <xdr:row>166</xdr:row>
      <xdr:rowOff>381000</xdr:rowOff>
    </xdr:from>
    <xdr:to>
      <xdr:col>12</xdr:col>
      <xdr:colOff>476250</xdr:colOff>
      <xdr:row>178</xdr:row>
      <xdr:rowOff>171450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8940517-E93F-D0F3-FDE3-3CB1AFC5AF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476250</xdr:colOff>
      <xdr:row>189</xdr:row>
      <xdr:rowOff>409575</xdr:rowOff>
    </xdr:from>
    <xdr:to>
      <xdr:col>12</xdr:col>
      <xdr:colOff>523875</xdr:colOff>
      <xdr:row>201</xdr:row>
      <xdr:rowOff>66675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3854CEAF-52F9-CEF6-148D-5B4D295254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12</xdr:col>
      <xdr:colOff>762000</xdr:colOff>
      <xdr:row>189</xdr:row>
      <xdr:rowOff>419100</xdr:rowOff>
    </xdr:from>
    <xdr:to>
      <xdr:col>17</xdr:col>
      <xdr:colOff>809625</xdr:colOff>
      <xdr:row>201</xdr:row>
      <xdr:rowOff>76200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264E42EB-5A84-2B1C-15F1-FAB2844838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285750</xdr:colOff>
      <xdr:row>209</xdr:row>
      <xdr:rowOff>381000</xdr:rowOff>
    </xdr:from>
    <xdr:to>
      <xdr:col>12</xdr:col>
      <xdr:colOff>333375</xdr:colOff>
      <xdr:row>222</xdr:row>
      <xdr:rowOff>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AFABE042-4B84-2F0F-E1E9-BBC88CA287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12</xdr:col>
      <xdr:colOff>752475</xdr:colOff>
      <xdr:row>209</xdr:row>
      <xdr:rowOff>400050</xdr:rowOff>
    </xdr:from>
    <xdr:to>
      <xdr:col>17</xdr:col>
      <xdr:colOff>800100</xdr:colOff>
      <xdr:row>222</xdr:row>
      <xdr:rowOff>19050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B7AE5B84-47D0-8A68-1583-B749E44049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</xdr:col>
      <xdr:colOff>657225</xdr:colOff>
      <xdr:row>230</xdr:row>
      <xdr:rowOff>76200</xdr:rowOff>
    </xdr:from>
    <xdr:to>
      <xdr:col>12</xdr:col>
      <xdr:colOff>704850</xdr:colOff>
      <xdr:row>241</xdr:row>
      <xdr:rowOff>190500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CA256A68-6573-ADBF-AA87-80AA5A0D6C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13</xdr:col>
      <xdr:colOff>9525</xdr:colOff>
      <xdr:row>230</xdr:row>
      <xdr:rowOff>19050</xdr:rowOff>
    </xdr:from>
    <xdr:to>
      <xdr:col>18</xdr:col>
      <xdr:colOff>57150</xdr:colOff>
      <xdr:row>241</xdr:row>
      <xdr:rowOff>133350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B3BB5E31-71F4-3E08-30A4-F44ACD8938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7</xdr:col>
      <xdr:colOff>276225</xdr:colOff>
      <xdr:row>250</xdr:row>
      <xdr:rowOff>19050</xdr:rowOff>
    </xdr:from>
    <xdr:to>
      <xdr:col>12</xdr:col>
      <xdr:colOff>323850</xdr:colOff>
      <xdr:row>262</xdr:row>
      <xdr:rowOff>95250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6D3C2548-F285-9957-C849-58A50D1A6F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12</xdr:col>
      <xdr:colOff>676275</xdr:colOff>
      <xdr:row>250</xdr:row>
      <xdr:rowOff>9525</xdr:rowOff>
    </xdr:from>
    <xdr:to>
      <xdr:col>17</xdr:col>
      <xdr:colOff>723900</xdr:colOff>
      <xdr:row>262</xdr:row>
      <xdr:rowOff>85725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5E735EC3-AF80-BF56-4590-3A72C466AD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5:G268"/>
  <sheetViews>
    <sheetView tabSelected="1" topLeftCell="A4" workbookViewId="0">
      <selection activeCell="B7" sqref="B7:G7"/>
    </sheetView>
  </sheetViews>
  <sheetFormatPr defaultRowHeight="15.75" x14ac:dyDescent="0.25"/>
  <cols>
    <col min="2" max="2" width="21.140625" style="9" customWidth="1"/>
    <col min="3" max="3" width="22.7109375" style="19" customWidth="1"/>
    <col min="4" max="4" width="23" customWidth="1"/>
    <col min="5" max="25" width="13.5703125" customWidth="1"/>
  </cols>
  <sheetData>
    <row r="5" spans="2:7" ht="18" x14ac:dyDescent="0.25">
      <c r="B5" s="10" t="s">
        <v>0</v>
      </c>
    </row>
    <row r="7" spans="2:7" ht="21" customHeight="1" x14ac:dyDescent="0.25">
      <c r="B7" s="38">
        <v>1</v>
      </c>
      <c r="C7" s="39"/>
      <c r="D7" s="39"/>
      <c r="E7" s="39"/>
      <c r="F7" s="39"/>
      <c r="G7" s="40"/>
    </row>
    <row r="8" spans="2:7" ht="29.1" customHeight="1" x14ac:dyDescent="0.25">
      <c r="B8" s="11"/>
      <c r="C8" s="20"/>
      <c r="D8" s="16" t="s">
        <v>2</v>
      </c>
      <c r="E8" s="17" t="s">
        <v>3</v>
      </c>
      <c r="F8" s="17" t="s">
        <v>4</v>
      </c>
      <c r="G8" s="18" t="s">
        <v>5</v>
      </c>
    </row>
    <row r="9" spans="2:7" ht="17.100000000000001" customHeight="1" x14ac:dyDescent="0.25">
      <c r="B9" s="12"/>
      <c r="C9" s="37" t="s">
        <v>10</v>
      </c>
      <c r="D9" s="43">
        <v>72</v>
      </c>
      <c r="E9" s="44">
        <v>72</v>
      </c>
      <c r="F9" s="44">
        <v>72</v>
      </c>
      <c r="G9" s="3">
        <f>F9</f>
        <v>72</v>
      </c>
    </row>
    <row r="10" spans="2:7" ht="17.100000000000001" customHeight="1" x14ac:dyDescent="0.25">
      <c r="B10" s="13"/>
      <c r="C10" s="37" t="s">
        <v>9</v>
      </c>
      <c r="D10" s="41">
        <v>28</v>
      </c>
      <c r="E10" s="42">
        <v>28.000000000000004</v>
      </c>
      <c r="F10" s="42">
        <v>28.000000000000004</v>
      </c>
      <c r="G10" s="6">
        <f>F10+G9</f>
        <v>100</v>
      </c>
    </row>
    <row r="11" spans="2:7" ht="17.100000000000001" customHeight="1" x14ac:dyDescent="0.25">
      <c r="B11" s="14"/>
      <c r="C11" s="15" t="s">
        <v>1</v>
      </c>
      <c r="D11" s="2">
        <v>100</v>
      </c>
      <c r="E11" s="7">
        <v>100</v>
      </c>
      <c r="F11" s="7">
        <v>100</v>
      </c>
      <c r="G11" s="8"/>
    </row>
    <row r="12" spans="2:7" ht="17.100000000000001" customHeight="1" x14ac:dyDescent="0.25">
      <c r="B12" s="14"/>
      <c r="C12" s="33"/>
      <c r="D12" s="34"/>
      <c r="E12" s="35"/>
      <c r="F12" s="35"/>
      <c r="G12" s="36"/>
    </row>
    <row r="13" spans="2:7" ht="17.100000000000001" customHeight="1" x14ac:dyDescent="0.25">
      <c r="B13" s="14"/>
      <c r="C13" s="33"/>
      <c r="D13" s="34"/>
      <c r="E13" s="35"/>
      <c r="F13" s="35"/>
      <c r="G13" s="36"/>
    </row>
    <row r="14" spans="2:7" ht="17.100000000000001" customHeight="1" x14ac:dyDescent="0.25">
      <c r="B14" s="14"/>
      <c r="C14" s="33"/>
      <c r="D14" s="34"/>
      <c r="E14" s="35"/>
      <c r="F14" s="35"/>
      <c r="G14" s="36"/>
    </row>
    <row r="15" spans="2:7" ht="17.100000000000001" customHeight="1" x14ac:dyDescent="0.25">
      <c r="B15" s="14"/>
      <c r="C15" s="33"/>
      <c r="D15" s="34"/>
      <c r="E15" s="35"/>
      <c r="F15" s="35"/>
      <c r="G15" s="36"/>
    </row>
    <row r="16" spans="2:7" ht="17.100000000000001" customHeight="1" x14ac:dyDescent="0.25">
      <c r="B16" s="14"/>
      <c r="C16" s="33"/>
      <c r="D16" s="34"/>
      <c r="E16" s="35"/>
      <c r="F16" s="35"/>
      <c r="G16" s="36"/>
    </row>
    <row r="17" spans="2:7" ht="17.100000000000001" customHeight="1" x14ac:dyDescent="0.25">
      <c r="B17" s="14"/>
      <c r="C17" s="33"/>
      <c r="D17" s="34"/>
      <c r="E17" s="35"/>
      <c r="F17" s="35"/>
      <c r="G17" s="36"/>
    </row>
    <row r="18" spans="2:7" ht="17.100000000000001" customHeight="1" x14ac:dyDescent="0.25">
      <c r="B18" s="14"/>
      <c r="C18" s="33"/>
      <c r="D18" s="34"/>
      <c r="E18" s="35"/>
      <c r="F18" s="35"/>
      <c r="G18" s="36"/>
    </row>
    <row r="19" spans="2:7" ht="17.100000000000001" customHeight="1" x14ac:dyDescent="0.25">
      <c r="B19" s="14"/>
      <c r="C19" s="33"/>
      <c r="D19" s="34"/>
      <c r="E19" s="35"/>
      <c r="F19" s="35"/>
      <c r="G19" s="36"/>
    </row>
    <row r="20" spans="2:7" ht="17.100000000000001" customHeight="1" x14ac:dyDescent="0.25">
      <c r="B20" s="14"/>
      <c r="C20" s="33"/>
      <c r="D20" s="34"/>
      <c r="E20" s="35"/>
      <c r="F20" s="35"/>
      <c r="G20" s="36"/>
    </row>
    <row r="21" spans="2:7" ht="17.100000000000001" customHeight="1" x14ac:dyDescent="0.25">
      <c r="B21" s="14"/>
      <c r="C21" s="33"/>
      <c r="D21" s="34"/>
      <c r="E21" s="35"/>
      <c r="F21" s="35"/>
      <c r="G21" s="36"/>
    </row>
    <row r="22" spans="2:7" ht="17.100000000000001" customHeight="1" x14ac:dyDescent="0.25">
      <c r="B22" s="14"/>
      <c r="C22" s="33"/>
      <c r="D22" s="34"/>
      <c r="E22" s="35"/>
      <c r="F22" s="35"/>
      <c r="G22" s="36"/>
    </row>
    <row r="23" spans="2:7" ht="17.100000000000001" customHeight="1" x14ac:dyDescent="0.25">
      <c r="B23" s="14"/>
      <c r="C23" s="33"/>
      <c r="D23" s="34"/>
      <c r="E23" s="35"/>
      <c r="F23" s="35"/>
      <c r="G23" s="36"/>
    </row>
    <row r="24" spans="2:7" ht="17.100000000000001" customHeight="1" x14ac:dyDescent="0.25">
      <c r="B24" s="14"/>
      <c r="C24" s="33"/>
      <c r="D24" s="34"/>
      <c r="E24" s="35"/>
      <c r="F24" s="35"/>
      <c r="G24" s="36"/>
    </row>
    <row r="25" spans="2:7" ht="17.100000000000001" customHeight="1" x14ac:dyDescent="0.25">
      <c r="B25" s="14"/>
      <c r="C25" s="33"/>
      <c r="D25" s="34"/>
      <c r="E25" s="35"/>
      <c r="F25" s="35"/>
      <c r="G25" s="36"/>
    </row>
    <row r="27" spans="2:7" ht="21" customHeight="1" x14ac:dyDescent="0.25">
      <c r="B27" s="38">
        <v>2</v>
      </c>
      <c r="C27" s="39"/>
      <c r="D27" s="39"/>
      <c r="E27" s="39"/>
      <c r="F27" s="39"/>
      <c r="G27" s="40"/>
    </row>
    <row r="28" spans="2:7" ht="29.1" customHeight="1" x14ac:dyDescent="0.25">
      <c r="B28" s="11"/>
      <c r="C28" s="20"/>
      <c r="D28" s="16" t="s">
        <v>2</v>
      </c>
      <c r="E28" s="17" t="s">
        <v>3</v>
      </c>
      <c r="F28" s="17" t="s">
        <v>4</v>
      </c>
      <c r="G28" s="18" t="s">
        <v>5</v>
      </c>
    </row>
    <row r="29" spans="2:7" ht="17.100000000000001" customHeight="1" x14ac:dyDescent="0.25">
      <c r="B29" s="12"/>
      <c r="C29" s="19" t="s">
        <v>43</v>
      </c>
      <c r="D29" s="41">
        <v>12</v>
      </c>
      <c r="E29" s="42">
        <v>12</v>
      </c>
      <c r="F29" s="42">
        <v>12</v>
      </c>
      <c r="G29" s="22">
        <f>F29</f>
        <v>12</v>
      </c>
    </row>
    <row r="30" spans="2:7" ht="17.100000000000001" customHeight="1" x14ac:dyDescent="0.25">
      <c r="B30" s="13"/>
      <c r="C30" s="19" t="s">
        <v>44</v>
      </c>
      <c r="D30" s="43">
        <v>54</v>
      </c>
      <c r="E30" s="44">
        <v>54</v>
      </c>
      <c r="F30" s="44">
        <v>54</v>
      </c>
      <c r="G30" s="26">
        <f>F30+G29</f>
        <v>66</v>
      </c>
    </row>
    <row r="31" spans="2:7" ht="17.100000000000001" customHeight="1" x14ac:dyDescent="0.25">
      <c r="B31" s="13"/>
      <c r="C31" s="19" t="s">
        <v>45</v>
      </c>
      <c r="D31" s="43">
        <v>20</v>
      </c>
      <c r="E31" s="44">
        <v>20</v>
      </c>
      <c r="F31" s="44">
        <v>20</v>
      </c>
      <c r="G31" s="26">
        <f>F31+G30</f>
        <v>86</v>
      </c>
    </row>
    <row r="32" spans="2:7" ht="17.100000000000001" customHeight="1" x14ac:dyDescent="0.25">
      <c r="B32" s="14"/>
      <c r="C32" s="19" t="s">
        <v>46</v>
      </c>
      <c r="D32" s="43">
        <v>14</v>
      </c>
      <c r="E32" s="44">
        <v>14.000000000000002</v>
      </c>
      <c r="F32" s="44">
        <v>14.000000000000002</v>
      </c>
      <c r="G32" s="26">
        <f>F32+G31</f>
        <v>100</v>
      </c>
    </row>
    <row r="33" spans="2:7" ht="17.100000000000001" customHeight="1" x14ac:dyDescent="0.25">
      <c r="B33" s="14"/>
      <c r="C33" s="15" t="s">
        <v>1</v>
      </c>
      <c r="D33" s="2">
        <v>100</v>
      </c>
      <c r="E33" s="7">
        <v>100</v>
      </c>
      <c r="F33" s="7">
        <v>100</v>
      </c>
      <c r="G33" s="8"/>
    </row>
    <row r="34" spans="2:7" ht="17.100000000000001" customHeight="1" x14ac:dyDescent="0.25">
      <c r="B34" s="14"/>
      <c r="C34" s="33"/>
      <c r="D34" s="34"/>
      <c r="E34" s="35"/>
      <c r="F34" s="35"/>
      <c r="G34" s="36"/>
    </row>
    <row r="35" spans="2:7" ht="17.100000000000001" customHeight="1" x14ac:dyDescent="0.25">
      <c r="B35" s="14"/>
      <c r="C35" s="33"/>
      <c r="D35" s="34"/>
      <c r="E35" s="35"/>
      <c r="F35" s="35"/>
      <c r="G35" s="36"/>
    </row>
    <row r="36" spans="2:7" ht="17.100000000000001" customHeight="1" x14ac:dyDescent="0.25">
      <c r="B36" s="14"/>
      <c r="C36" s="33"/>
      <c r="D36" s="34"/>
      <c r="E36" s="35"/>
      <c r="F36" s="35"/>
      <c r="G36" s="36"/>
    </row>
    <row r="37" spans="2:7" ht="17.100000000000001" customHeight="1" x14ac:dyDescent="0.25">
      <c r="B37" s="14"/>
      <c r="C37" s="33"/>
      <c r="D37" s="34"/>
      <c r="E37" s="35"/>
      <c r="F37" s="35"/>
      <c r="G37" s="36"/>
    </row>
    <row r="38" spans="2:7" ht="17.100000000000001" customHeight="1" x14ac:dyDescent="0.25">
      <c r="B38" s="14"/>
      <c r="C38" s="33"/>
      <c r="D38" s="34"/>
      <c r="E38" s="35"/>
      <c r="F38" s="35"/>
      <c r="G38" s="36"/>
    </row>
    <row r="39" spans="2:7" ht="17.100000000000001" customHeight="1" x14ac:dyDescent="0.25">
      <c r="B39" s="14"/>
      <c r="C39" s="33"/>
      <c r="D39" s="34"/>
      <c r="E39" s="35"/>
      <c r="F39" s="35"/>
      <c r="G39" s="36"/>
    </row>
    <row r="40" spans="2:7" ht="17.100000000000001" customHeight="1" x14ac:dyDescent="0.25">
      <c r="B40" s="14"/>
      <c r="C40" s="33"/>
      <c r="D40" s="34"/>
      <c r="E40" s="35"/>
      <c r="F40" s="35"/>
      <c r="G40" s="36"/>
    </row>
    <row r="41" spans="2:7" ht="17.100000000000001" customHeight="1" x14ac:dyDescent="0.25">
      <c r="B41" s="14"/>
      <c r="C41" s="33"/>
      <c r="D41" s="34"/>
      <c r="E41" s="35"/>
      <c r="F41" s="35"/>
      <c r="G41" s="36"/>
    </row>
    <row r="42" spans="2:7" ht="17.100000000000001" customHeight="1" x14ac:dyDescent="0.25">
      <c r="B42" s="14"/>
      <c r="C42" s="33"/>
      <c r="D42" s="34"/>
      <c r="E42" s="35"/>
      <c r="F42" s="35"/>
      <c r="G42" s="36"/>
    </row>
    <row r="43" spans="2:7" ht="17.100000000000001" customHeight="1" x14ac:dyDescent="0.25">
      <c r="B43" s="14"/>
      <c r="C43" s="33"/>
      <c r="D43" s="34"/>
      <c r="E43" s="35"/>
      <c r="F43" s="35"/>
      <c r="G43" s="36"/>
    </row>
    <row r="44" spans="2:7" ht="17.100000000000001" customHeight="1" x14ac:dyDescent="0.25">
      <c r="B44" s="14"/>
      <c r="C44" s="33"/>
      <c r="D44" s="34"/>
      <c r="E44" s="35"/>
      <c r="F44" s="35"/>
      <c r="G44" s="36"/>
    </row>
    <row r="45" spans="2:7" ht="17.100000000000001" customHeight="1" x14ac:dyDescent="0.25">
      <c r="B45" s="14"/>
      <c r="C45" s="33"/>
      <c r="D45" s="34"/>
      <c r="E45" s="35"/>
      <c r="F45" s="35"/>
      <c r="G45" s="36"/>
    </row>
    <row r="47" spans="2:7" ht="21" customHeight="1" x14ac:dyDescent="0.25">
      <c r="B47" s="38">
        <v>3</v>
      </c>
      <c r="C47" s="39"/>
      <c r="D47" s="39"/>
      <c r="E47" s="39"/>
      <c r="F47" s="39"/>
      <c r="G47" s="40"/>
    </row>
    <row r="48" spans="2:7" ht="29.1" customHeight="1" x14ac:dyDescent="0.25">
      <c r="B48" s="11"/>
      <c r="C48" s="20"/>
      <c r="D48" s="16" t="s">
        <v>2</v>
      </c>
      <c r="E48" s="17" t="s">
        <v>3</v>
      </c>
      <c r="F48" s="17" t="s">
        <v>4</v>
      </c>
      <c r="G48" s="18" t="s">
        <v>5</v>
      </c>
    </row>
    <row r="49" spans="2:7" ht="17.100000000000001" customHeight="1" x14ac:dyDescent="0.25">
      <c r="B49" s="12"/>
      <c r="C49" s="19" t="s">
        <v>39</v>
      </c>
      <c r="D49" s="41">
        <v>46</v>
      </c>
      <c r="E49" s="42">
        <v>46</v>
      </c>
      <c r="F49" s="42">
        <v>46</v>
      </c>
      <c r="G49" s="22">
        <f>F49</f>
        <v>46</v>
      </c>
    </row>
    <row r="50" spans="2:7" ht="17.100000000000001" customHeight="1" x14ac:dyDescent="0.25">
      <c r="B50" s="13"/>
      <c r="C50" s="19" t="s">
        <v>40</v>
      </c>
      <c r="D50" s="43">
        <v>22</v>
      </c>
      <c r="E50" s="44">
        <v>22</v>
      </c>
      <c r="F50" s="44">
        <v>22</v>
      </c>
      <c r="G50" s="27">
        <f>F50+G49</f>
        <v>68</v>
      </c>
    </row>
    <row r="51" spans="2:7" ht="17.100000000000001" customHeight="1" x14ac:dyDescent="0.25">
      <c r="B51" s="14"/>
      <c r="C51" s="19" t="s">
        <v>41</v>
      </c>
      <c r="D51" s="43">
        <v>18</v>
      </c>
      <c r="E51" s="44">
        <v>18</v>
      </c>
      <c r="F51" s="44">
        <v>18</v>
      </c>
      <c r="G51" s="22">
        <f>F51</f>
        <v>18</v>
      </c>
    </row>
    <row r="52" spans="2:7" ht="17.100000000000001" customHeight="1" x14ac:dyDescent="0.25">
      <c r="B52" s="14"/>
      <c r="C52" s="37" t="s">
        <v>42</v>
      </c>
      <c r="D52" s="43">
        <v>14</v>
      </c>
      <c r="E52" s="44">
        <v>14.000000000000002</v>
      </c>
      <c r="F52" s="44">
        <v>14.000000000000002</v>
      </c>
      <c r="G52" s="27">
        <f>F52+G51</f>
        <v>32</v>
      </c>
    </row>
    <row r="53" spans="2:7" ht="17.100000000000001" customHeight="1" x14ac:dyDescent="0.25">
      <c r="B53" s="14"/>
      <c r="C53" s="29" t="s">
        <v>1</v>
      </c>
      <c r="D53" s="30">
        <v>100</v>
      </c>
      <c r="E53" s="31">
        <v>100</v>
      </c>
      <c r="F53" s="31">
        <v>100</v>
      </c>
      <c r="G53" s="32"/>
    </row>
    <row r="54" spans="2:7" ht="17.100000000000001" customHeight="1" x14ac:dyDescent="0.25">
      <c r="B54" s="14"/>
    </row>
    <row r="55" spans="2:7" ht="17.100000000000001" customHeight="1" x14ac:dyDescent="0.25">
      <c r="B55" s="14"/>
    </row>
    <row r="56" spans="2:7" ht="17.100000000000001" customHeight="1" x14ac:dyDescent="0.25">
      <c r="B56" s="14"/>
      <c r="C56" s="33"/>
      <c r="D56" s="34"/>
      <c r="E56" s="35"/>
      <c r="F56" s="35"/>
      <c r="G56" s="36"/>
    </row>
    <row r="57" spans="2:7" ht="17.100000000000001" customHeight="1" x14ac:dyDescent="0.25">
      <c r="B57" s="14"/>
      <c r="C57" s="33"/>
      <c r="D57" s="34"/>
      <c r="E57" s="35"/>
      <c r="F57" s="35"/>
      <c r="G57" s="36"/>
    </row>
    <row r="58" spans="2:7" ht="17.100000000000001" customHeight="1" x14ac:dyDescent="0.25">
      <c r="B58" s="14"/>
      <c r="C58" s="33"/>
      <c r="D58" s="34"/>
      <c r="E58" s="35"/>
      <c r="F58" s="35"/>
      <c r="G58" s="36"/>
    </row>
    <row r="59" spans="2:7" ht="17.100000000000001" customHeight="1" x14ac:dyDescent="0.25">
      <c r="B59" s="14"/>
      <c r="C59" s="33"/>
      <c r="D59" s="34"/>
      <c r="E59" s="35"/>
      <c r="F59" s="35"/>
      <c r="G59" s="36"/>
    </row>
    <row r="60" spans="2:7" ht="17.100000000000001" customHeight="1" x14ac:dyDescent="0.25">
      <c r="B60" s="14"/>
      <c r="C60" s="33"/>
      <c r="D60" s="34"/>
      <c r="E60" s="35"/>
      <c r="F60" s="35"/>
      <c r="G60" s="36"/>
    </row>
    <row r="61" spans="2:7" ht="17.100000000000001" customHeight="1" x14ac:dyDescent="0.25">
      <c r="B61" s="14"/>
      <c r="C61" s="33"/>
      <c r="D61" s="34"/>
      <c r="E61" s="35"/>
      <c r="F61" s="35"/>
      <c r="G61" s="36"/>
    </row>
    <row r="62" spans="2:7" ht="17.100000000000001" customHeight="1" x14ac:dyDescent="0.25">
      <c r="B62" s="14"/>
      <c r="C62" s="33"/>
      <c r="D62" s="34"/>
      <c r="E62" s="35"/>
      <c r="F62" s="35"/>
      <c r="G62" s="36"/>
    </row>
    <row r="63" spans="2:7" ht="17.100000000000001" customHeight="1" x14ac:dyDescent="0.25">
      <c r="B63" s="14"/>
      <c r="C63" s="33"/>
      <c r="D63" s="34"/>
      <c r="E63" s="35"/>
      <c r="F63" s="35"/>
      <c r="G63" s="36"/>
    </row>
    <row r="64" spans="2:7" ht="17.100000000000001" customHeight="1" x14ac:dyDescent="0.25">
      <c r="B64" s="14"/>
      <c r="C64" s="33"/>
      <c r="D64" s="34"/>
      <c r="E64" s="35"/>
      <c r="F64" s="35"/>
      <c r="G64" s="36"/>
    </row>
    <row r="66" spans="2:7" ht="21" customHeight="1" x14ac:dyDescent="0.25">
      <c r="B66" s="38">
        <v>4</v>
      </c>
      <c r="C66" s="39"/>
      <c r="D66" s="39"/>
      <c r="E66" s="39"/>
      <c r="F66" s="39"/>
      <c r="G66" s="40"/>
    </row>
    <row r="67" spans="2:7" ht="29.1" customHeight="1" x14ac:dyDescent="0.25">
      <c r="B67" s="11"/>
      <c r="C67" s="20"/>
      <c r="D67" s="16" t="s">
        <v>2</v>
      </c>
      <c r="E67" s="17" t="s">
        <v>3</v>
      </c>
      <c r="F67" s="17" t="s">
        <v>4</v>
      </c>
      <c r="G67" s="18" t="s">
        <v>5</v>
      </c>
    </row>
    <row r="68" spans="2:7" ht="17.100000000000001" customHeight="1" x14ac:dyDescent="0.25">
      <c r="B68" s="12"/>
      <c r="C68" s="37" t="s">
        <v>7</v>
      </c>
      <c r="D68" s="43">
        <v>26</v>
      </c>
      <c r="E68" s="44">
        <v>26</v>
      </c>
      <c r="F68" s="44">
        <v>26</v>
      </c>
      <c r="G68" s="22">
        <f>F68</f>
        <v>26</v>
      </c>
    </row>
    <row r="69" spans="2:7" ht="17.100000000000001" customHeight="1" x14ac:dyDescent="0.25">
      <c r="B69" s="13"/>
      <c r="C69" s="19" t="s">
        <v>6</v>
      </c>
      <c r="D69" s="41">
        <v>32</v>
      </c>
      <c r="E69" s="42">
        <v>32</v>
      </c>
      <c r="F69" s="42">
        <v>32</v>
      </c>
      <c r="G69" s="27">
        <f>F69+G68</f>
        <v>58</v>
      </c>
    </row>
    <row r="70" spans="2:7" ht="17.100000000000001" customHeight="1" x14ac:dyDescent="0.25">
      <c r="B70" s="13"/>
      <c r="C70" s="37" t="s">
        <v>8</v>
      </c>
      <c r="D70" s="43">
        <v>42</v>
      </c>
      <c r="E70" s="44">
        <v>42</v>
      </c>
      <c r="F70" s="44">
        <v>42</v>
      </c>
      <c r="G70" s="27">
        <f>F70+G69</f>
        <v>100</v>
      </c>
    </row>
    <row r="71" spans="2:7" ht="17.100000000000001" customHeight="1" x14ac:dyDescent="0.25">
      <c r="B71" s="14"/>
      <c r="C71" s="15" t="s">
        <v>1</v>
      </c>
      <c r="D71" s="2">
        <v>100</v>
      </c>
      <c r="E71" s="7">
        <f>SUM(E68:E70)</f>
        <v>100</v>
      </c>
      <c r="F71" s="7">
        <v>100</v>
      </c>
      <c r="G71" s="8"/>
    </row>
    <row r="72" spans="2:7" ht="17.100000000000001" customHeight="1" x14ac:dyDescent="0.25">
      <c r="B72" s="14"/>
      <c r="C72" s="33"/>
      <c r="D72" s="34"/>
      <c r="E72" s="35"/>
      <c r="F72" s="35"/>
      <c r="G72" s="36"/>
    </row>
    <row r="73" spans="2:7" ht="17.100000000000001" customHeight="1" x14ac:dyDescent="0.25">
      <c r="B73" s="14"/>
      <c r="C73" s="33"/>
      <c r="D73" s="34"/>
      <c r="E73" s="35"/>
      <c r="F73" s="35"/>
      <c r="G73" s="36"/>
    </row>
    <row r="74" spans="2:7" ht="17.100000000000001" customHeight="1" x14ac:dyDescent="0.25">
      <c r="B74" s="14"/>
      <c r="C74" s="33"/>
      <c r="D74" s="34"/>
      <c r="E74" s="35"/>
      <c r="F74" s="35"/>
      <c r="G74" s="36"/>
    </row>
    <row r="75" spans="2:7" ht="17.100000000000001" customHeight="1" x14ac:dyDescent="0.25">
      <c r="B75" s="14"/>
      <c r="C75" s="33"/>
      <c r="D75" s="34"/>
      <c r="E75" s="35"/>
      <c r="F75" s="35"/>
      <c r="G75" s="36"/>
    </row>
    <row r="76" spans="2:7" ht="17.100000000000001" customHeight="1" x14ac:dyDescent="0.25">
      <c r="B76" s="14"/>
      <c r="C76" s="33"/>
      <c r="D76" s="34"/>
      <c r="E76" s="35"/>
      <c r="F76" s="35"/>
      <c r="G76" s="36"/>
    </row>
    <row r="77" spans="2:7" ht="17.100000000000001" customHeight="1" x14ac:dyDescent="0.25">
      <c r="B77" s="14"/>
      <c r="C77" s="33"/>
      <c r="D77" s="34"/>
      <c r="E77" s="35"/>
      <c r="F77" s="35"/>
      <c r="G77" s="36"/>
    </row>
    <row r="78" spans="2:7" ht="17.100000000000001" customHeight="1" x14ac:dyDescent="0.25">
      <c r="B78" s="14"/>
      <c r="C78" s="33"/>
      <c r="D78" s="34"/>
      <c r="E78" s="35"/>
      <c r="F78" s="35"/>
      <c r="G78" s="36"/>
    </row>
    <row r="79" spans="2:7" ht="17.100000000000001" customHeight="1" x14ac:dyDescent="0.25">
      <c r="B79" s="14"/>
      <c r="C79" s="33"/>
      <c r="D79" s="34"/>
      <c r="E79" s="35"/>
      <c r="F79" s="35"/>
      <c r="G79" s="36"/>
    </row>
    <row r="80" spans="2:7" ht="17.100000000000001" customHeight="1" x14ac:dyDescent="0.25">
      <c r="B80" s="14"/>
      <c r="C80" s="33"/>
      <c r="D80" s="34"/>
      <c r="E80" s="35"/>
      <c r="F80" s="35"/>
      <c r="G80" s="36"/>
    </row>
    <row r="81" spans="2:7" ht="17.100000000000001" customHeight="1" x14ac:dyDescent="0.25">
      <c r="B81" s="14"/>
      <c r="C81" s="33"/>
      <c r="D81" s="34"/>
      <c r="E81" s="35"/>
      <c r="F81" s="35"/>
      <c r="G81" s="36"/>
    </row>
    <row r="82" spans="2:7" ht="17.100000000000001" customHeight="1" x14ac:dyDescent="0.25">
      <c r="B82" s="14"/>
      <c r="C82" s="33"/>
      <c r="D82" s="34"/>
      <c r="E82" s="35"/>
      <c r="F82" s="35"/>
      <c r="G82" s="36"/>
    </row>
    <row r="83" spans="2:7" ht="17.100000000000001" customHeight="1" x14ac:dyDescent="0.25">
      <c r="B83" s="14"/>
      <c r="C83" s="33"/>
      <c r="D83" s="34"/>
      <c r="E83" s="35"/>
      <c r="F83" s="35"/>
      <c r="G83" s="36"/>
    </row>
    <row r="84" spans="2:7" ht="17.100000000000001" customHeight="1" x14ac:dyDescent="0.25">
      <c r="B84" s="14"/>
      <c r="C84" s="33"/>
      <c r="D84" s="34"/>
      <c r="E84" s="35"/>
      <c r="F84" s="35"/>
      <c r="G84" s="36"/>
    </row>
    <row r="86" spans="2:7" ht="21" customHeight="1" x14ac:dyDescent="0.25">
      <c r="B86" s="38">
        <v>5</v>
      </c>
      <c r="C86" s="39"/>
      <c r="D86" s="39"/>
      <c r="E86" s="39"/>
      <c r="F86" s="39"/>
      <c r="G86" s="40"/>
    </row>
    <row r="87" spans="2:7" ht="29.1" customHeight="1" x14ac:dyDescent="0.25">
      <c r="B87" s="11"/>
      <c r="C87" s="20"/>
      <c r="D87" s="16" t="s">
        <v>2</v>
      </c>
      <c r="E87" s="17" t="s">
        <v>3</v>
      </c>
      <c r="F87" s="17" t="s">
        <v>4</v>
      </c>
      <c r="G87" s="18" t="s">
        <v>5</v>
      </c>
    </row>
    <row r="88" spans="2:7" ht="15.75" customHeight="1" x14ac:dyDescent="0.25">
      <c r="B88" s="12"/>
      <c r="C88" s="37" t="s">
        <v>11</v>
      </c>
      <c r="D88" s="41">
        <v>82</v>
      </c>
      <c r="E88" s="42">
        <v>82</v>
      </c>
      <c r="F88" s="42">
        <v>82</v>
      </c>
      <c r="G88" s="22">
        <f>F88</f>
        <v>82</v>
      </c>
    </row>
    <row r="89" spans="2:7" ht="14.25" customHeight="1" x14ac:dyDescent="0.25">
      <c r="B89" s="13"/>
      <c r="C89" s="37" t="s">
        <v>12</v>
      </c>
      <c r="D89" s="43">
        <v>18</v>
      </c>
      <c r="E89" s="44">
        <v>18</v>
      </c>
      <c r="F89" s="44">
        <v>18</v>
      </c>
      <c r="G89" s="27">
        <f>F89+G88</f>
        <v>100</v>
      </c>
    </row>
    <row r="90" spans="2:7" ht="17.100000000000001" customHeight="1" x14ac:dyDescent="0.25">
      <c r="B90" s="14"/>
      <c r="C90" s="15" t="s">
        <v>1</v>
      </c>
      <c r="D90" s="2">
        <v>100</v>
      </c>
      <c r="E90" s="7">
        <v>100</v>
      </c>
      <c r="F90" s="7">
        <v>100</v>
      </c>
      <c r="G90" s="8"/>
    </row>
    <row r="91" spans="2:7" ht="17.100000000000001" customHeight="1" x14ac:dyDescent="0.25">
      <c r="B91" s="14"/>
      <c r="C91" s="33"/>
      <c r="D91" s="34"/>
      <c r="E91" s="35"/>
      <c r="F91" s="35"/>
      <c r="G91" s="36"/>
    </row>
    <row r="92" spans="2:7" ht="17.100000000000001" customHeight="1" x14ac:dyDescent="0.25">
      <c r="B92" s="14"/>
      <c r="C92" s="33"/>
      <c r="D92" s="34"/>
      <c r="E92" s="35"/>
      <c r="F92" s="35"/>
      <c r="G92" s="36"/>
    </row>
    <row r="93" spans="2:7" ht="17.100000000000001" customHeight="1" x14ac:dyDescent="0.25">
      <c r="B93" s="14"/>
      <c r="C93" s="33"/>
      <c r="D93" s="34"/>
      <c r="E93" s="35"/>
      <c r="F93" s="35"/>
      <c r="G93" s="36"/>
    </row>
    <row r="94" spans="2:7" ht="17.100000000000001" customHeight="1" x14ac:dyDescent="0.25">
      <c r="B94" s="14"/>
      <c r="C94" s="33"/>
      <c r="D94" s="34"/>
      <c r="E94" s="35"/>
      <c r="F94" s="35"/>
      <c r="G94" s="36"/>
    </row>
    <row r="95" spans="2:7" ht="17.100000000000001" customHeight="1" x14ac:dyDescent="0.25">
      <c r="B95" s="14"/>
      <c r="C95" s="33"/>
      <c r="D95" s="34"/>
      <c r="E95" s="35"/>
      <c r="F95" s="35"/>
      <c r="G95" s="36"/>
    </row>
    <row r="96" spans="2:7" ht="17.100000000000001" customHeight="1" x14ac:dyDescent="0.25">
      <c r="B96" s="14"/>
      <c r="C96" s="33"/>
      <c r="D96" s="34"/>
      <c r="E96" s="35"/>
      <c r="F96" s="35"/>
      <c r="G96" s="36"/>
    </row>
    <row r="97" spans="2:7" ht="17.100000000000001" customHeight="1" x14ac:dyDescent="0.25">
      <c r="B97" s="14"/>
      <c r="C97" s="33"/>
      <c r="D97" s="34"/>
      <c r="E97" s="35"/>
      <c r="F97" s="35"/>
      <c r="G97" s="36"/>
    </row>
    <row r="98" spans="2:7" ht="17.100000000000001" customHeight="1" x14ac:dyDescent="0.25">
      <c r="B98" s="14"/>
      <c r="C98" s="33"/>
      <c r="D98" s="34"/>
      <c r="E98" s="35"/>
      <c r="F98" s="35"/>
      <c r="G98" s="36"/>
    </row>
    <row r="99" spans="2:7" ht="17.100000000000001" customHeight="1" x14ac:dyDescent="0.25">
      <c r="B99" s="14"/>
      <c r="C99" s="33"/>
      <c r="D99" s="34"/>
      <c r="E99" s="35"/>
      <c r="F99" s="35"/>
      <c r="G99" s="36"/>
    </row>
    <row r="100" spans="2:7" ht="17.100000000000001" customHeight="1" x14ac:dyDescent="0.25">
      <c r="B100" s="14"/>
      <c r="C100" s="33"/>
      <c r="D100" s="34"/>
      <c r="E100" s="35"/>
      <c r="F100" s="35"/>
      <c r="G100" s="36"/>
    </row>
    <row r="101" spans="2:7" ht="17.100000000000001" customHeight="1" x14ac:dyDescent="0.25">
      <c r="B101" s="14"/>
      <c r="C101" s="33"/>
      <c r="D101" s="34"/>
      <c r="E101" s="35"/>
      <c r="F101" s="35"/>
      <c r="G101" s="36"/>
    </row>
    <row r="102" spans="2:7" ht="17.100000000000001" customHeight="1" x14ac:dyDescent="0.25">
      <c r="B102" s="14"/>
      <c r="C102" s="33"/>
      <c r="D102" s="34"/>
      <c r="E102" s="35"/>
      <c r="F102" s="35"/>
      <c r="G102" s="36"/>
    </row>
    <row r="103" spans="2:7" ht="17.100000000000001" customHeight="1" x14ac:dyDescent="0.25">
      <c r="B103" s="14"/>
      <c r="C103" s="33"/>
      <c r="D103" s="34"/>
      <c r="E103" s="35"/>
      <c r="F103" s="35"/>
      <c r="G103" s="36"/>
    </row>
    <row r="105" spans="2:7" ht="21" customHeight="1" x14ac:dyDescent="0.25">
      <c r="B105" s="38">
        <v>6</v>
      </c>
      <c r="C105" s="39"/>
      <c r="D105" s="39"/>
      <c r="E105" s="39"/>
      <c r="F105" s="39"/>
      <c r="G105" s="40"/>
    </row>
    <row r="106" spans="2:7" ht="29.1" customHeight="1" x14ac:dyDescent="0.25">
      <c r="B106" s="11"/>
      <c r="C106" s="20"/>
      <c r="D106" s="16" t="s">
        <v>2</v>
      </c>
      <c r="E106" s="17" t="s">
        <v>3</v>
      </c>
      <c r="F106" s="17" t="s">
        <v>4</v>
      </c>
      <c r="G106" s="18" t="s">
        <v>5</v>
      </c>
    </row>
    <row r="107" spans="2:7" ht="17.100000000000001" customHeight="1" x14ac:dyDescent="0.25">
      <c r="B107" s="12"/>
      <c r="C107" s="19" t="s">
        <v>32</v>
      </c>
      <c r="D107" s="1">
        <v>80</v>
      </c>
      <c r="E107" s="46">
        <f>D107/260*100</f>
        <v>30.76923076923077</v>
      </c>
      <c r="F107" s="46">
        <f>E107</f>
        <v>30.76923076923077</v>
      </c>
      <c r="G107" s="3">
        <f>F107</f>
        <v>30.76923076923077</v>
      </c>
    </row>
    <row r="108" spans="2:7" ht="17.100000000000001" customHeight="1" x14ac:dyDescent="0.25">
      <c r="B108" s="13"/>
      <c r="C108" s="19" t="s">
        <v>33</v>
      </c>
      <c r="D108" s="45">
        <v>48</v>
      </c>
      <c r="E108" s="25">
        <f t="shared" ref="E108:E113" si="0">D108/260*100</f>
        <v>18.461538461538463</v>
      </c>
      <c r="F108" s="25">
        <f t="shared" ref="F108:F113" si="1">E108</f>
        <v>18.461538461538463</v>
      </c>
      <c r="G108" s="28">
        <f>F108+G107</f>
        <v>49.230769230769234</v>
      </c>
    </row>
    <row r="109" spans="2:7" ht="17.100000000000001" customHeight="1" x14ac:dyDescent="0.25">
      <c r="B109" s="13"/>
      <c r="C109" s="19" t="s">
        <v>34</v>
      </c>
      <c r="D109" s="45">
        <v>46</v>
      </c>
      <c r="E109" s="25">
        <f t="shared" si="0"/>
        <v>17.692307692307693</v>
      </c>
      <c r="F109" s="25">
        <f t="shared" si="1"/>
        <v>17.692307692307693</v>
      </c>
      <c r="G109" s="28">
        <f t="shared" ref="G109:G112" si="2">F109+G108</f>
        <v>66.923076923076934</v>
      </c>
    </row>
    <row r="110" spans="2:7" ht="17.100000000000001" customHeight="1" x14ac:dyDescent="0.25">
      <c r="B110" s="13"/>
      <c r="C110" s="19" t="s">
        <v>35</v>
      </c>
      <c r="D110" s="45">
        <v>44</v>
      </c>
      <c r="E110" s="25">
        <f t="shared" si="0"/>
        <v>16.923076923076923</v>
      </c>
      <c r="F110" s="25">
        <f t="shared" si="1"/>
        <v>16.923076923076923</v>
      </c>
      <c r="G110" s="28">
        <f t="shared" si="2"/>
        <v>83.846153846153854</v>
      </c>
    </row>
    <row r="111" spans="2:7" ht="17.100000000000001" customHeight="1" x14ac:dyDescent="0.25">
      <c r="B111" s="13"/>
      <c r="C111" s="19" t="s">
        <v>36</v>
      </c>
      <c r="D111" s="45">
        <v>20</v>
      </c>
      <c r="E111" s="25">
        <f t="shared" si="0"/>
        <v>7.6923076923076925</v>
      </c>
      <c r="F111" s="25">
        <f t="shared" si="1"/>
        <v>7.6923076923076925</v>
      </c>
      <c r="G111" s="28">
        <f t="shared" si="2"/>
        <v>91.538461538461547</v>
      </c>
    </row>
    <row r="112" spans="2:7" ht="17.100000000000001" customHeight="1" x14ac:dyDescent="0.25">
      <c r="B112" s="13"/>
      <c r="C112" s="19" t="s">
        <v>37</v>
      </c>
      <c r="D112" s="45">
        <v>6</v>
      </c>
      <c r="E112" s="25">
        <f t="shared" si="0"/>
        <v>2.3076923076923079</v>
      </c>
      <c r="F112" s="25">
        <f t="shared" si="1"/>
        <v>2.3076923076923079</v>
      </c>
      <c r="G112" s="28">
        <f t="shared" si="2"/>
        <v>93.846153846153854</v>
      </c>
    </row>
    <row r="113" spans="2:7" ht="17.100000000000001" customHeight="1" x14ac:dyDescent="0.25">
      <c r="B113" s="14"/>
      <c r="C113" s="19" t="s">
        <v>38</v>
      </c>
      <c r="D113" s="4">
        <v>16</v>
      </c>
      <c r="E113" s="47">
        <f t="shared" si="0"/>
        <v>6.1538461538461542</v>
      </c>
      <c r="F113" s="47">
        <f t="shared" si="1"/>
        <v>6.1538461538461542</v>
      </c>
      <c r="G113" s="6">
        <f t="shared" ref="G113" si="3">F113+G112</f>
        <v>100.00000000000001</v>
      </c>
    </row>
    <row r="114" spans="2:7" ht="17.100000000000001" customHeight="1" x14ac:dyDescent="0.25">
      <c r="B114" s="14"/>
      <c r="C114" s="15" t="s">
        <v>1</v>
      </c>
      <c r="D114" s="2">
        <f>SUM(D107:D113)</f>
        <v>260</v>
      </c>
      <c r="E114" s="7">
        <v>100</v>
      </c>
      <c r="F114" s="7">
        <v>100</v>
      </c>
      <c r="G114" s="8"/>
    </row>
    <row r="115" spans="2:7" ht="17.100000000000001" customHeight="1" x14ac:dyDescent="0.25">
      <c r="B115" s="14"/>
      <c r="C115" s="33"/>
      <c r="D115" s="34"/>
      <c r="E115" s="35"/>
      <c r="F115" s="35"/>
      <c r="G115" s="36"/>
    </row>
    <row r="116" spans="2:7" ht="17.100000000000001" customHeight="1" x14ac:dyDescent="0.25">
      <c r="B116" s="14"/>
    </row>
    <row r="117" spans="2:7" ht="17.100000000000001" customHeight="1" x14ac:dyDescent="0.25">
      <c r="B117" s="14"/>
      <c r="C117" s="33"/>
      <c r="D117" s="34"/>
      <c r="E117" s="35"/>
      <c r="F117" s="35"/>
      <c r="G117" s="36"/>
    </row>
    <row r="118" spans="2:7" ht="17.100000000000001" customHeight="1" x14ac:dyDescent="0.25">
      <c r="B118" s="14"/>
      <c r="C118" s="33"/>
      <c r="D118" s="34"/>
      <c r="E118" s="35"/>
      <c r="F118" s="35"/>
      <c r="G118" s="36"/>
    </row>
    <row r="119" spans="2:7" ht="17.100000000000001" customHeight="1" x14ac:dyDescent="0.25">
      <c r="B119" s="14"/>
      <c r="C119" s="33"/>
      <c r="D119" s="34"/>
      <c r="E119" s="35"/>
      <c r="F119" s="35"/>
      <c r="G119" s="36"/>
    </row>
    <row r="120" spans="2:7" ht="17.100000000000001" customHeight="1" x14ac:dyDescent="0.25">
      <c r="B120" s="14"/>
      <c r="C120" s="33"/>
      <c r="D120" s="34"/>
      <c r="E120" s="35"/>
      <c r="F120" s="35"/>
      <c r="G120" s="36"/>
    </row>
    <row r="121" spans="2:7" ht="17.100000000000001" customHeight="1" x14ac:dyDescent="0.25">
      <c r="B121" s="14"/>
      <c r="C121" s="33"/>
      <c r="D121" s="34"/>
      <c r="E121" s="35"/>
      <c r="F121" s="35"/>
      <c r="G121" s="36"/>
    </row>
    <row r="122" spans="2:7" ht="17.100000000000001" customHeight="1" x14ac:dyDescent="0.25">
      <c r="B122" s="14"/>
      <c r="C122" s="33"/>
      <c r="D122" s="34"/>
      <c r="E122" s="35"/>
      <c r="F122" s="35"/>
      <c r="G122" s="36"/>
    </row>
    <row r="123" spans="2:7" ht="17.100000000000001" customHeight="1" x14ac:dyDescent="0.25">
      <c r="B123" s="14"/>
      <c r="C123" s="33"/>
      <c r="D123" s="34"/>
      <c r="E123" s="35"/>
      <c r="F123" s="35"/>
      <c r="G123" s="36"/>
    </row>
    <row r="124" spans="2:7" ht="17.100000000000001" customHeight="1" x14ac:dyDescent="0.25">
      <c r="B124" s="14"/>
      <c r="C124" s="33"/>
      <c r="D124" s="34"/>
      <c r="E124" s="35"/>
      <c r="F124" s="35"/>
      <c r="G124" s="36"/>
    </row>
    <row r="125" spans="2:7" ht="17.100000000000001" customHeight="1" x14ac:dyDescent="0.25">
      <c r="B125" s="14"/>
      <c r="C125" s="33"/>
      <c r="D125" s="34"/>
      <c r="E125" s="35"/>
      <c r="F125" s="35"/>
      <c r="G125" s="36"/>
    </row>
    <row r="126" spans="2:7" ht="17.100000000000001" customHeight="1" x14ac:dyDescent="0.25">
      <c r="B126" s="14"/>
      <c r="C126" s="33"/>
      <c r="D126" s="34"/>
      <c r="E126" s="35"/>
      <c r="F126" s="35"/>
      <c r="G126" s="36"/>
    </row>
    <row r="128" spans="2:7" ht="21" customHeight="1" x14ac:dyDescent="0.25">
      <c r="B128" s="38">
        <v>7</v>
      </c>
      <c r="C128" s="39"/>
      <c r="D128" s="39"/>
      <c r="E128" s="39"/>
      <c r="F128" s="39"/>
      <c r="G128" s="40"/>
    </row>
    <row r="129" spans="2:7" ht="29.1" customHeight="1" x14ac:dyDescent="0.25">
      <c r="B129" s="11"/>
      <c r="C129" s="20"/>
      <c r="D129" s="16" t="s">
        <v>2</v>
      </c>
      <c r="E129" s="17" t="s">
        <v>3</v>
      </c>
      <c r="F129" s="17" t="s">
        <v>4</v>
      </c>
      <c r="G129" s="18" t="s">
        <v>5</v>
      </c>
    </row>
    <row r="130" spans="2:7" ht="17.100000000000001" customHeight="1" x14ac:dyDescent="0.25">
      <c r="B130" s="12"/>
      <c r="C130" s="19" t="s">
        <v>25</v>
      </c>
      <c r="D130" s="1">
        <v>22</v>
      </c>
      <c r="E130" s="46">
        <f>D130/193*100</f>
        <v>11.398963730569948</v>
      </c>
      <c r="F130" s="46">
        <f>E130</f>
        <v>11.398963730569948</v>
      </c>
      <c r="G130" s="3">
        <f>F130</f>
        <v>11.398963730569948</v>
      </c>
    </row>
    <row r="131" spans="2:7" ht="17.100000000000001" customHeight="1" x14ac:dyDescent="0.25">
      <c r="B131" s="13"/>
      <c r="C131" s="37" t="s">
        <v>26</v>
      </c>
      <c r="D131" s="45">
        <v>7</v>
      </c>
      <c r="E131" s="25">
        <f t="shared" ref="E131:E136" si="4">D131/193*100</f>
        <v>3.6269430051813467</v>
      </c>
      <c r="F131" s="25">
        <f t="shared" ref="F131:F136" si="5">E131</f>
        <v>3.6269430051813467</v>
      </c>
      <c r="G131" s="28">
        <f>F131+G130</f>
        <v>15.025906735751295</v>
      </c>
    </row>
    <row r="132" spans="2:7" ht="17.100000000000001" customHeight="1" x14ac:dyDescent="0.25">
      <c r="B132" s="14"/>
      <c r="C132" s="19" t="s">
        <v>27</v>
      </c>
      <c r="D132" s="45">
        <v>52</v>
      </c>
      <c r="E132" s="25">
        <f t="shared" si="4"/>
        <v>26.94300518134715</v>
      </c>
      <c r="F132" s="25">
        <f t="shared" si="5"/>
        <v>26.94300518134715</v>
      </c>
      <c r="G132" s="28">
        <f t="shared" ref="G132" si="6">F132+G131</f>
        <v>41.968911917098445</v>
      </c>
    </row>
    <row r="133" spans="2:7" ht="17.100000000000001" customHeight="1" x14ac:dyDescent="0.25">
      <c r="B133" s="14"/>
      <c r="C133" s="37" t="s">
        <v>28</v>
      </c>
      <c r="D133" s="45">
        <v>44</v>
      </c>
      <c r="E133" s="25">
        <f t="shared" si="4"/>
        <v>22.797927461139896</v>
      </c>
      <c r="F133" s="25">
        <f t="shared" si="5"/>
        <v>22.797927461139896</v>
      </c>
      <c r="G133" s="28">
        <f t="shared" ref="G133:G136" si="7">F133+G132</f>
        <v>64.766839378238345</v>
      </c>
    </row>
    <row r="134" spans="2:7" ht="17.100000000000001" customHeight="1" x14ac:dyDescent="0.25">
      <c r="B134" s="14"/>
      <c r="C134" s="37" t="s">
        <v>29</v>
      </c>
      <c r="D134" s="45">
        <v>64</v>
      </c>
      <c r="E134" s="25">
        <f t="shared" si="4"/>
        <v>33.160621761658035</v>
      </c>
      <c r="F134" s="25">
        <f t="shared" si="5"/>
        <v>33.160621761658035</v>
      </c>
      <c r="G134" s="28">
        <f t="shared" si="7"/>
        <v>97.92746113989638</v>
      </c>
    </row>
    <row r="135" spans="2:7" ht="17.100000000000001" customHeight="1" x14ac:dyDescent="0.25">
      <c r="B135" s="14"/>
      <c r="C135" s="37" t="s">
        <v>30</v>
      </c>
      <c r="D135" s="45">
        <v>2</v>
      </c>
      <c r="E135" s="25">
        <f t="shared" si="4"/>
        <v>1.0362694300518136</v>
      </c>
      <c r="F135" s="25">
        <f t="shared" si="5"/>
        <v>1.0362694300518136</v>
      </c>
      <c r="G135" s="28">
        <f t="shared" si="7"/>
        <v>98.963730569948197</v>
      </c>
    </row>
    <row r="136" spans="2:7" ht="17.100000000000001" customHeight="1" x14ac:dyDescent="0.25">
      <c r="B136" s="14"/>
      <c r="C136" s="19" t="s">
        <v>31</v>
      </c>
      <c r="D136" s="4">
        <v>2</v>
      </c>
      <c r="E136" s="48">
        <f t="shared" si="4"/>
        <v>1.0362694300518136</v>
      </c>
      <c r="F136" s="25">
        <f t="shared" si="5"/>
        <v>1.0362694300518136</v>
      </c>
      <c r="G136" s="28">
        <f t="shared" si="7"/>
        <v>100.00000000000001</v>
      </c>
    </row>
    <row r="137" spans="2:7" ht="17.100000000000001" customHeight="1" x14ac:dyDescent="0.25">
      <c r="B137" s="14"/>
      <c r="C137" s="15" t="s">
        <v>1</v>
      </c>
      <c r="D137" s="2">
        <f>SUM(D130:D136)</f>
        <v>193</v>
      </c>
      <c r="E137" s="7">
        <v>100</v>
      </c>
      <c r="F137" s="7">
        <v>100</v>
      </c>
      <c r="G137" s="8"/>
    </row>
    <row r="138" spans="2:7" ht="17.100000000000001" customHeight="1" x14ac:dyDescent="0.25">
      <c r="B138" s="14"/>
      <c r="C138" s="33"/>
      <c r="D138" s="34"/>
      <c r="E138" s="35"/>
      <c r="F138" s="35"/>
      <c r="G138" s="36"/>
    </row>
    <row r="139" spans="2:7" ht="17.100000000000001" customHeight="1" x14ac:dyDescent="0.25">
      <c r="B139" s="14"/>
      <c r="C139" s="33"/>
      <c r="D139" s="34"/>
      <c r="E139" s="35"/>
      <c r="F139" s="35"/>
      <c r="G139" s="36"/>
    </row>
    <row r="140" spans="2:7" ht="17.100000000000001" customHeight="1" x14ac:dyDescent="0.25">
      <c r="B140" s="14"/>
      <c r="C140" s="33"/>
      <c r="D140" s="34"/>
      <c r="E140" s="35"/>
      <c r="F140" s="35"/>
      <c r="G140" s="36"/>
    </row>
    <row r="141" spans="2:7" ht="17.100000000000001" customHeight="1" x14ac:dyDescent="0.25">
      <c r="B141" s="14"/>
      <c r="C141" s="33"/>
      <c r="D141" s="34"/>
      <c r="E141" s="35"/>
      <c r="F141" s="35"/>
      <c r="G141" s="36"/>
    </row>
    <row r="142" spans="2:7" ht="17.100000000000001" customHeight="1" x14ac:dyDescent="0.25">
      <c r="B142" s="14"/>
      <c r="C142" s="33"/>
      <c r="D142" s="34"/>
      <c r="E142" s="35"/>
      <c r="F142" s="35"/>
      <c r="G142" s="36"/>
    </row>
    <row r="143" spans="2:7" ht="17.100000000000001" customHeight="1" x14ac:dyDescent="0.25">
      <c r="B143" s="14"/>
      <c r="C143" s="33"/>
      <c r="D143" s="34"/>
      <c r="E143" s="35"/>
      <c r="F143" s="35"/>
      <c r="G143" s="36"/>
    </row>
    <row r="144" spans="2:7" ht="17.100000000000001" customHeight="1" x14ac:dyDescent="0.25">
      <c r="B144" s="14"/>
      <c r="C144" s="33"/>
      <c r="D144" s="34"/>
      <c r="E144" s="35"/>
      <c r="F144" s="35"/>
      <c r="G144" s="36"/>
    </row>
    <row r="145" spans="2:7" ht="17.100000000000001" customHeight="1" x14ac:dyDescent="0.25">
      <c r="B145" s="14"/>
      <c r="C145" s="33"/>
      <c r="D145" s="34"/>
      <c r="E145" s="35"/>
      <c r="F145" s="35"/>
      <c r="G145" s="36"/>
    </row>
    <row r="147" spans="2:7" ht="36" customHeight="1" x14ac:dyDescent="0.25">
      <c r="B147" s="38">
        <v>8</v>
      </c>
      <c r="C147" s="39"/>
      <c r="D147" s="39"/>
      <c r="E147" s="39"/>
      <c r="F147" s="39"/>
      <c r="G147" s="40"/>
    </row>
    <row r="148" spans="2:7" ht="29.1" customHeight="1" x14ac:dyDescent="0.25">
      <c r="B148" s="11"/>
      <c r="C148" s="20"/>
      <c r="D148" s="16" t="s">
        <v>2</v>
      </c>
      <c r="E148" s="17" t="s">
        <v>3</v>
      </c>
      <c r="F148" s="17" t="s">
        <v>4</v>
      </c>
      <c r="G148" s="18" t="s">
        <v>5</v>
      </c>
    </row>
    <row r="149" spans="2:7" ht="17.100000000000001" customHeight="1" x14ac:dyDescent="0.25">
      <c r="B149" s="12"/>
      <c r="C149" s="19" t="s">
        <v>11</v>
      </c>
      <c r="D149" s="41">
        <v>60</v>
      </c>
      <c r="E149" s="42">
        <v>60</v>
      </c>
      <c r="F149" s="42">
        <v>60</v>
      </c>
      <c r="G149" s="6">
        <f>F149</f>
        <v>60</v>
      </c>
    </row>
    <row r="150" spans="2:7" ht="17.100000000000001" customHeight="1" x14ac:dyDescent="0.25">
      <c r="B150" s="13"/>
      <c r="C150" s="37" t="s">
        <v>12</v>
      </c>
      <c r="D150" s="43">
        <v>4</v>
      </c>
      <c r="E150" s="44">
        <v>4</v>
      </c>
      <c r="F150" s="44">
        <v>4</v>
      </c>
      <c r="G150" s="6">
        <f>F150+G149</f>
        <v>64</v>
      </c>
    </row>
    <row r="151" spans="2:7" ht="19.5" customHeight="1" x14ac:dyDescent="0.25">
      <c r="B151" s="13"/>
      <c r="C151" s="19" t="s">
        <v>17</v>
      </c>
      <c r="D151" s="43">
        <v>36</v>
      </c>
      <c r="E151" s="44">
        <v>36</v>
      </c>
      <c r="F151" s="44">
        <v>36</v>
      </c>
      <c r="G151" s="6">
        <f>F151+G150</f>
        <v>100</v>
      </c>
    </row>
    <row r="152" spans="2:7" ht="17.100000000000001" customHeight="1" x14ac:dyDescent="0.25">
      <c r="B152" s="14"/>
      <c r="C152" s="29" t="s">
        <v>1</v>
      </c>
      <c r="D152" s="30">
        <v>100</v>
      </c>
      <c r="E152" s="31">
        <v>100</v>
      </c>
      <c r="F152" s="31">
        <v>100</v>
      </c>
      <c r="G152" s="8"/>
    </row>
    <row r="153" spans="2:7" ht="17.100000000000001" customHeight="1" x14ac:dyDescent="0.25">
      <c r="B153" s="14"/>
      <c r="C153" s="33"/>
      <c r="D153" s="34"/>
      <c r="E153" s="35"/>
      <c r="F153" s="35"/>
      <c r="G153" s="36"/>
    </row>
    <row r="154" spans="2:7" ht="17.100000000000001" customHeight="1" x14ac:dyDescent="0.25">
      <c r="B154" s="14"/>
      <c r="C154" s="33"/>
      <c r="D154" s="34"/>
      <c r="E154" s="35"/>
      <c r="F154" s="35"/>
      <c r="G154" s="36"/>
    </row>
    <row r="155" spans="2:7" ht="17.100000000000001" customHeight="1" x14ac:dyDescent="0.25">
      <c r="B155" s="14"/>
      <c r="C155" s="33"/>
      <c r="D155" s="34"/>
      <c r="E155" s="35"/>
      <c r="F155" s="35"/>
      <c r="G155" s="36"/>
    </row>
    <row r="156" spans="2:7" ht="17.100000000000001" customHeight="1" x14ac:dyDescent="0.25">
      <c r="B156" s="14"/>
      <c r="C156" s="33"/>
      <c r="D156" s="34"/>
      <c r="E156" s="35"/>
      <c r="F156" s="35"/>
      <c r="G156" s="36"/>
    </row>
    <row r="157" spans="2:7" ht="17.100000000000001" customHeight="1" x14ac:dyDescent="0.25">
      <c r="B157" s="14"/>
      <c r="C157" s="33"/>
      <c r="G157" s="36"/>
    </row>
    <row r="158" spans="2:7" ht="17.100000000000001" customHeight="1" x14ac:dyDescent="0.25">
      <c r="B158" s="14"/>
      <c r="C158" s="33"/>
      <c r="G158" s="36"/>
    </row>
    <row r="159" spans="2:7" ht="17.100000000000001" customHeight="1" x14ac:dyDescent="0.25">
      <c r="B159" s="14"/>
      <c r="C159" s="33"/>
      <c r="G159" s="36"/>
    </row>
    <row r="160" spans="2:7" ht="17.100000000000001" customHeight="1" x14ac:dyDescent="0.25">
      <c r="B160" s="14"/>
      <c r="C160" s="33"/>
      <c r="D160" s="34"/>
      <c r="E160" s="35"/>
      <c r="F160" s="35"/>
      <c r="G160" s="36"/>
    </row>
    <row r="161" spans="2:7" ht="17.100000000000001" customHeight="1" x14ac:dyDescent="0.25">
      <c r="B161" s="14"/>
      <c r="C161" s="33"/>
      <c r="D161" s="34"/>
      <c r="E161" s="35"/>
      <c r="F161" s="35"/>
      <c r="G161" s="36"/>
    </row>
    <row r="162" spans="2:7" ht="17.100000000000001" customHeight="1" x14ac:dyDescent="0.25">
      <c r="B162" s="14"/>
      <c r="C162" s="33"/>
      <c r="D162" s="34"/>
      <c r="E162" s="35"/>
      <c r="F162" s="35"/>
      <c r="G162" s="36"/>
    </row>
    <row r="163" spans="2:7" ht="17.100000000000001" customHeight="1" x14ac:dyDescent="0.25">
      <c r="B163" s="14"/>
      <c r="C163" s="33"/>
      <c r="D163" s="34"/>
      <c r="E163" s="35"/>
      <c r="F163" s="35"/>
      <c r="G163" s="36"/>
    </row>
    <row r="164" spans="2:7" ht="17.100000000000001" customHeight="1" x14ac:dyDescent="0.25">
      <c r="B164" s="14"/>
      <c r="C164" s="33"/>
      <c r="D164" s="34"/>
      <c r="E164" s="35"/>
      <c r="F164" s="35"/>
      <c r="G164" s="36"/>
    </row>
    <row r="165" spans="2:7" ht="17.100000000000001" customHeight="1" x14ac:dyDescent="0.25">
      <c r="B165" s="38">
        <v>9</v>
      </c>
      <c r="C165" s="39"/>
      <c r="D165" s="39"/>
      <c r="E165" s="39"/>
      <c r="F165" s="39"/>
      <c r="G165" s="40"/>
    </row>
    <row r="166" spans="2:7" ht="17.100000000000001" customHeight="1" x14ac:dyDescent="0.25">
      <c r="B166" s="14"/>
      <c r="C166" s="33"/>
      <c r="D166" s="34"/>
      <c r="E166" s="35"/>
      <c r="F166" s="35"/>
      <c r="G166" s="36"/>
    </row>
    <row r="167" spans="2:7" ht="34.5" customHeight="1" x14ac:dyDescent="0.25">
      <c r="B167" s="14"/>
      <c r="C167" s="20"/>
      <c r="D167" s="16" t="s">
        <v>2</v>
      </c>
      <c r="E167" s="17" t="s">
        <v>3</v>
      </c>
      <c r="F167" s="17" t="s">
        <v>4</v>
      </c>
      <c r="G167" s="18" t="s">
        <v>5</v>
      </c>
    </row>
    <row r="168" spans="2:7" ht="17.100000000000001" customHeight="1" x14ac:dyDescent="0.25">
      <c r="B168" s="14"/>
      <c r="C168" s="19" t="s">
        <v>23</v>
      </c>
      <c r="D168" s="43">
        <v>96</v>
      </c>
      <c r="E168" s="44">
        <v>96</v>
      </c>
      <c r="F168" s="44">
        <v>96</v>
      </c>
      <c r="G168" s="6">
        <f>F168</f>
        <v>96</v>
      </c>
    </row>
    <row r="169" spans="2:7" ht="17.100000000000001" customHeight="1" x14ac:dyDescent="0.25">
      <c r="B169" s="14"/>
      <c r="C169" s="19" t="s">
        <v>24</v>
      </c>
      <c r="D169" s="41">
        <v>4</v>
      </c>
      <c r="E169" s="42">
        <v>4</v>
      </c>
      <c r="F169" s="42">
        <v>4</v>
      </c>
      <c r="G169" s="28">
        <f>F169+G168</f>
        <v>100</v>
      </c>
    </row>
    <row r="170" spans="2:7" ht="17.100000000000001" customHeight="1" x14ac:dyDescent="0.25">
      <c r="B170" s="14"/>
      <c r="C170" s="29" t="s">
        <v>1</v>
      </c>
      <c r="D170" s="30">
        <f>SUM(D168:D169)</f>
        <v>100</v>
      </c>
      <c r="E170" s="31"/>
      <c r="F170" s="31"/>
      <c r="G170" s="8"/>
    </row>
    <row r="171" spans="2:7" ht="17.100000000000001" customHeight="1" x14ac:dyDescent="0.25">
      <c r="B171" s="14"/>
      <c r="C171" s="33"/>
      <c r="D171" s="34"/>
      <c r="E171" s="35"/>
      <c r="F171" s="35"/>
      <c r="G171" s="36"/>
    </row>
    <row r="172" spans="2:7" ht="17.100000000000001" customHeight="1" x14ac:dyDescent="0.25">
      <c r="B172" s="14"/>
      <c r="C172" s="33"/>
      <c r="D172" s="34"/>
      <c r="E172" s="35"/>
      <c r="F172" s="35"/>
      <c r="G172" s="36"/>
    </row>
    <row r="173" spans="2:7" ht="17.100000000000001" customHeight="1" x14ac:dyDescent="0.25">
      <c r="B173" s="14"/>
      <c r="C173" s="33"/>
      <c r="D173" s="34"/>
      <c r="E173" s="35"/>
      <c r="F173" s="35"/>
      <c r="G173" s="36"/>
    </row>
    <row r="174" spans="2:7" ht="17.100000000000001" customHeight="1" x14ac:dyDescent="0.25">
      <c r="B174" s="14"/>
      <c r="C174" s="20"/>
      <c r="D174" s="16"/>
      <c r="E174" s="17"/>
      <c r="F174" s="17"/>
      <c r="G174" s="18"/>
    </row>
    <row r="175" spans="2:7" ht="17.100000000000001" customHeight="1" x14ac:dyDescent="0.25">
      <c r="B175" s="14"/>
      <c r="C175" s="37"/>
      <c r="D175" s="4"/>
      <c r="E175" s="5"/>
      <c r="F175" s="5"/>
      <c r="G175" s="6"/>
    </row>
    <row r="176" spans="2:7" ht="17.100000000000001" customHeight="1" x14ac:dyDescent="0.25">
      <c r="B176" s="14"/>
      <c r="D176" s="24"/>
      <c r="E176" s="5"/>
      <c r="F176" s="5"/>
      <c r="G176" s="28"/>
    </row>
    <row r="177" spans="2:7" ht="17.100000000000001" customHeight="1" x14ac:dyDescent="0.25">
      <c r="B177" s="14"/>
      <c r="C177" s="37"/>
      <c r="D177" s="21"/>
      <c r="E177" s="5"/>
      <c r="F177" s="5"/>
      <c r="G177" s="28"/>
    </row>
    <row r="178" spans="2:7" ht="17.100000000000001" customHeight="1" x14ac:dyDescent="0.25">
      <c r="B178" s="14"/>
      <c r="C178" s="29"/>
      <c r="D178" s="30"/>
      <c r="E178" s="31"/>
      <c r="F178" s="31"/>
      <c r="G178" s="8"/>
    </row>
    <row r="179" spans="2:7" ht="17.100000000000001" customHeight="1" x14ac:dyDescent="0.25">
      <c r="B179" s="14"/>
      <c r="C179" s="33"/>
      <c r="D179" s="34"/>
      <c r="E179" s="35"/>
      <c r="F179" s="35"/>
      <c r="G179" s="36"/>
    </row>
    <row r="180" spans="2:7" ht="17.100000000000001" customHeight="1" x14ac:dyDescent="0.25">
      <c r="B180" s="14"/>
      <c r="C180" s="33"/>
      <c r="D180" s="34"/>
      <c r="E180" s="35"/>
      <c r="F180" s="35"/>
      <c r="G180" s="36"/>
    </row>
    <row r="181" spans="2:7" ht="17.100000000000001" customHeight="1" x14ac:dyDescent="0.25">
      <c r="B181" s="14"/>
      <c r="C181" s="33"/>
      <c r="D181" s="34"/>
      <c r="E181" s="35"/>
      <c r="F181" s="35"/>
      <c r="G181" s="36"/>
    </row>
    <row r="182" spans="2:7" ht="17.100000000000001" customHeight="1" x14ac:dyDescent="0.25">
      <c r="B182" s="14"/>
      <c r="C182" s="33"/>
      <c r="D182" s="34"/>
      <c r="E182" s="35"/>
      <c r="F182" s="35"/>
      <c r="G182" s="36"/>
    </row>
    <row r="183" spans="2:7" ht="17.100000000000001" customHeight="1" x14ac:dyDescent="0.25">
      <c r="B183" s="14"/>
      <c r="C183" s="33"/>
      <c r="D183" s="34"/>
      <c r="E183" s="35"/>
      <c r="F183" s="35"/>
      <c r="G183" s="36"/>
    </row>
    <row r="184" spans="2:7" ht="17.100000000000001" customHeight="1" x14ac:dyDescent="0.25">
      <c r="B184" s="14"/>
      <c r="C184" s="33"/>
      <c r="D184" s="34"/>
      <c r="E184" s="35"/>
      <c r="F184" s="35"/>
      <c r="G184" s="36"/>
    </row>
    <row r="185" spans="2:7" ht="17.100000000000001" customHeight="1" x14ac:dyDescent="0.25">
      <c r="B185" s="14"/>
      <c r="C185" s="33"/>
      <c r="D185" s="34"/>
      <c r="E185" s="35"/>
      <c r="F185" s="35"/>
      <c r="G185" s="36"/>
    </row>
    <row r="186" spans="2:7" ht="17.100000000000001" customHeight="1" x14ac:dyDescent="0.25">
      <c r="B186" s="14"/>
      <c r="C186" s="33"/>
      <c r="D186" s="34"/>
      <c r="E186" s="35"/>
      <c r="F186" s="35"/>
      <c r="G186" s="36"/>
    </row>
    <row r="187" spans="2:7" ht="17.100000000000001" customHeight="1" x14ac:dyDescent="0.25">
      <c r="B187" s="14"/>
      <c r="C187" s="33"/>
      <c r="D187" s="34"/>
      <c r="E187" s="35"/>
      <c r="F187" s="35"/>
      <c r="G187" s="36"/>
    </row>
    <row r="188" spans="2:7" ht="17.100000000000001" customHeight="1" x14ac:dyDescent="0.25">
      <c r="B188" s="14"/>
      <c r="C188" s="33"/>
      <c r="D188" s="34"/>
      <c r="E188" s="35"/>
      <c r="F188" s="35"/>
      <c r="G188" s="36"/>
    </row>
    <row r="190" spans="2:7" ht="36" customHeight="1" x14ac:dyDescent="0.25">
      <c r="B190" s="38">
        <v>10</v>
      </c>
      <c r="C190" s="39"/>
      <c r="D190" s="39"/>
      <c r="E190" s="39"/>
      <c r="F190" s="39"/>
      <c r="G190" s="40"/>
    </row>
    <row r="191" spans="2:7" ht="29.1" customHeight="1" x14ac:dyDescent="0.25">
      <c r="B191" s="11"/>
      <c r="C191" s="20"/>
      <c r="D191" s="16" t="s">
        <v>2</v>
      </c>
      <c r="E191" s="17" t="s">
        <v>3</v>
      </c>
      <c r="F191" s="17" t="s">
        <v>4</v>
      </c>
      <c r="G191" s="18" t="s">
        <v>5</v>
      </c>
    </row>
    <row r="192" spans="2:7" ht="17.100000000000001" customHeight="1" x14ac:dyDescent="0.25">
      <c r="B192" s="12"/>
      <c r="C192" s="19" t="s">
        <v>18</v>
      </c>
      <c r="D192" s="24">
        <v>40</v>
      </c>
      <c r="E192" s="46">
        <f>D192/214*100</f>
        <v>18.691588785046729</v>
      </c>
      <c r="F192" s="46">
        <f>E192</f>
        <v>18.691588785046729</v>
      </c>
      <c r="G192" s="3">
        <f>F192</f>
        <v>18.691588785046729</v>
      </c>
    </row>
    <row r="193" spans="2:7" ht="17.100000000000001" customHeight="1" x14ac:dyDescent="0.25">
      <c r="B193" s="13"/>
      <c r="C193" s="19" t="s">
        <v>19</v>
      </c>
      <c r="D193" s="45">
        <v>44</v>
      </c>
      <c r="E193" s="25">
        <f t="shared" ref="E193:E196" si="8">D193/214*100</f>
        <v>20.5607476635514</v>
      </c>
      <c r="F193" s="25">
        <f t="shared" ref="F193:F196" si="9">E193</f>
        <v>20.5607476635514</v>
      </c>
      <c r="G193" s="28">
        <f>F193+G192</f>
        <v>39.252336448598129</v>
      </c>
    </row>
    <row r="194" spans="2:7" ht="30" customHeight="1" x14ac:dyDescent="0.25">
      <c r="B194" s="13"/>
      <c r="C194" s="19" t="s">
        <v>20</v>
      </c>
      <c r="D194" s="49">
        <v>42</v>
      </c>
      <c r="E194" s="25">
        <f t="shared" si="8"/>
        <v>19.626168224299064</v>
      </c>
      <c r="F194" s="25">
        <f t="shared" si="9"/>
        <v>19.626168224299064</v>
      </c>
      <c r="G194" s="28">
        <f t="shared" ref="G194:G195" si="10">F194+G193</f>
        <v>58.878504672897193</v>
      </c>
    </row>
    <row r="195" spans="2:7" ht="17.100000000000001" customHeight="1" x14ac:dyDescent="0.25">
      <c r="B195" s="14"/>
      <c r="C195" s="19" t="s">
        <v>21</v>
      </c>
      <c r="D195" s="45">
        <v>28</v>
      </c>
      <c r="E195" s="25">
        <f t="shared" si="8"/>
        <v>13.084112149532709</v>
      </c>
      <c r="F195" s="25">
        <f t="shared" si="9"/>
        <v>13.084112149532709</v>
      </c>
      <c r="G195" s="28">
        <f t="shared" si="10"/>
        <v>71.962616822429908</v>
      </c>
    </row>
    <row r="196" spans="2:7" ht="17.100000000000001" customHeight="1" x14ac:dyDescent="0.25">
      <c r="B196" s="14"/>
      <c r="C196" s="19" t="s">
        <v>22</v>
      </c>
      <c r="D196" s="21">
        <v>60</v>
      </c>
      <c r="E196" s="48">
        <f t="shared" si="8"/>
        <v>28.037383177570092</v>
      </c>
      <c r="F196" s="25">
        <f t="shared" si="9"/>
        <v>28.037383177570092</v>
      </c>
      <c r="G196" s="28">
        <f t="shared" ref="G196" si="11">F196+G195</f>
        <v>100</v>
      </c>
    </row>
    <row r="197" spans="2:7" ht="17.100000000000001" customHeight="1" x14ac:dyDescent="0.25">
      <c r="B197" s="14"/>
      <c r="C197" s="29" t="s">
        <v>1</v>
      </c>
      <c r="D197" s="30">
        <f>SUM(D192:D196)</f>
        <v>214</v>
      </c>
      <c r="E197" s="31">
        <v>100</v>
      </c>
      <c r="F197" s="31">
        <v>100</v>
      </c>
      <c r="G197" s="8"/>
    </row>
    <row r="198" spans="2:7" ht="17.100000000000001" customHeight="1" x14ac:dyDescent="0.25">
      <c r="B198" s="14"/>
      <c r="C198" s="33"/>
      <c r="D198" s="34"/>
      <c r="E198" s="35"/>
      <c r="F198" s="35"/>
      <c r="G198" s="36"/>
    </row>
    <row r="199" spans="2:7" ht="17.100000000000001" customHeight="1" x14ac:dyDescent="0.25">
      <c r="B199" s="14"/>
      <c r="C199" s="33"/>
      <c r="D199" s="34"/>
      <c r="E199" s="35"/>
      <c r="F199" s="35"/>
      <c r="G199" s="36"/>
    </row>
    <row r="200" spans="2:7" ht="17.100000000000001" customHeight="1" x14ac:dyDescent="0.25">
      <c r="B200" s="14"/>
      <c r="C200" s="33"/>
      <c r="D200" s="34"/>
      <c r="E200" s="35"/>
      <c r="F200" s="35"/>
      <c r="G200" s="36"/>
    </row>
    <row r="201" spans="2:7" ht="17.100000000000001" customHeight="1" x14ac:dyDescent="0.25">
      <c r="B201" s="14"/>
      <c r="C201" s="33"/>
    </row>
    <row r="202" spans="2:7" ht="17.100000000000001" customHeight="1" x14ac:dyDescent="0.25">
      <c r="B202" s="14"/>
      <c r="C202" s="33"/>
    </row>
    <row r="203" spans="2:7" ht="17.100000000000001" customHeight="1" x14ac:dyDescent="0.25">
      <c r="B203" s="14"/>
      <c r="C203" s="33"/>
    </row>
    <row r="204" spans="2:7" ht="17.100000000000001" customHeight="1" x14ac:dyDescent="0.25">
      <c r="B204" s="14"/>
      <c r="C204" s="33"/>
      <c r="D204" s="34"/>
      <c r="E204" s="35"/>
      <c r="F204" s="35"/>
      <c r="G204" s="36"/>
    </row>
    <row r="205" spans="2:7" ht="17.100000000000001" customHeight="1" x14ac:dyDescent="0.25">
      <c r="B205" s="14"/>
      <c r="C205" s="33"/>
      <c r="D205" s="34"/>
      <c r="E205" s="35"/>
      <c r="F205" s="35"/>
      <c r="G205" s="36"/>
    </row>
    <row r="206" spans="2:7" ht="17.100000000000001" customHeight="1" x14ac:dyDescent="0.25">
      <c r="B206" s="14"/>
      <c r="C206" s="33"/>
      <c r="D206" s="34"/>
      <c r="E206" s="35"/>
      <c r="F206" s="35"/>
      <c r="G206" s="36"/>
    </row>
    <row r="207" spans="2:7" ht="17.100000000000001" customHeight="1" x14ac:dyDescent="0.25">
      <c r="B207" s="14"/>
      <c r="C207" s="33"/>
      <c r="D207" s="34"/>
      <c r="E207" s="35"/>
      <c r="F207" s="35"/>
      <c r="G207" s="36"/>
    </row>
    <row r="208" spans="2:7" ht="17.100000000000001" customHeight="1" x14ac:dyDescent="0.25">
      <c r="B208" s="14"/>
      <c r="C208" s="33"/>
      <c r="D208" s="34"/>
      <c r="E208" s="35"/>
      <c r="F208" s="35"/>
      <c r="G208" s="36"/>
    </row>
    <row r="210" spans="2:7" ht="36" customHeight="1" x14ac:dyDescent="0.25">
      <c r="B210" s="38">
        <v>11</v>
      </c>
      <c r="C210" s="39"/>
      <c r="D210" s="39"/>
      <c r="E210" s="39"/>
      <c r="F210" s="39"/>
      <c r="G210" s="40"/>
    </row>
    <row r="211" spans="2:7" ht="29.1" customHeight="1" x14ac:dyDescent="0.25">
      <c r="B211" s="11"/>
      <c r="C211" s="20"/>
      <c r="D211" s="16" t="s">
        <v>2</v>
      </c>
      <c r="E211" s="17" t="s">
        <v>3</v>
      </c>
      <c r="F211" s="17" t="s">
        <v>4</v>
      </c>
      <c r="G211" s="18" t="s">
        <v>5</v>
      </c>
    </row>
    <row r="212" spans="2:7" ht="17.100000000000001" customHeight="1" x14ac:dyDescent="0.25">
      <c r="B212" s="12"/>
      <c r="C212" s="19" t="s">
        <v>11</v>
      </c>
      <c r="D212" s="41">
        <v>56</v>
      </c>
      <c r="E212" s="42">
        <v>56.000000000000007</v>
      </c>
      <c r="F212" s="42">
        <v>56.000000000000007</v>
      </c>
      <c r="G212" s="6">
        <f>F212</f>
        <v>56.000000000000007</v>
      </c>
    </row>
    <row r="213" spans="2:7" ht="17.100000000000001" customHeight="1" x14ac:dyDescent="0.25">
      <c r="B213" s="13"/>
      <c r="C213" s="19" t="s">
        <v>12</v>
      </c>
      <c r="D213" s="43">
        <v>14</v>
      </c>
      <c r="E213" s="44">
        <v>14.000000000000002</v>
      </c>
      <c r="F213" s="44">
        <v>14.000000000000002</v>
      </c>
      <c r="G213" s="6">
        <f>F213+G212</f>
        <v>70.000000000000014</v>
      </c>
    </row>
    <row r="214" spans="2:7" ht="17.100000000000001" customHeight="1" x14ac:dyDescent="0.25">
      <c r="B214" s="13"/>
      <c r="C214" s="19" t="s">
        <v>17</v>
      </c>
      <c r="D214" s="43">
        <v>30</v>
      </c>
      <c r="E214" s="44">
        <v>30</v>
      </c>
      <c r="F214" s="44">
        <v>30</v>
      </c>
      <c r="G214" s="28">
        <f>F214+G213</f>
        <v>100.00000000000001</v>
      </c>
    </row>
    <row r="215" spans="2:7" ht="17.100000000000001" customHeight="1" x14ac:dyDescent="0.25">
      <c r="B215" s="14"/>
      <c r="C215" s="29" t="s">
        <v>1</v>
      </c>
      <c r="D215" s="30">
        <v>100</v>
      </c>
      <c r="E215" s="31">
        <v>100</v>
      </c>
      <c r="F215" s="31">
        <v>100</v>
      </c>
      <c r="G215" s="8"/>
    </row>
    <row r="216" spans="2:7" ht="17.100000000000001" customHeight="1" x14ac:dyDescent="0.25">
      <c r="B216" s="14"/>
      <c r="C216" s="33"/>
      <c r="D216" s="34"/>
      <c r="E216" s="35"/>
      <c r="F216" s="35"/>
      <c r="G216" s="36"/>
    </row>
    <row r="217" spans="2:7" ht="17.100000000000001" customHeight="1" x14ac:dyDescent="0.25">
      <c r="B217" s="14"/>
      <c r="C217" s="33"/>
      <c r="D217" s="34"/>
      <c r="E217" s="35"/>
      <c r="F217" s="35"/>
      <c r="G217" s="36"/>
    </row>
    <row r="218" spans="2:7" ht="17.100000000000001" customHeight="1" x14ac:dyDescent="0.25">
      <c r="B218" s="14"/>
      <c r="C218" s="33"/>
      <c r="D218" s="34"/>
      <c r="E218" s="35"/>
      <c r="F218" s="35"/>
      <c r="G218" s="36"/>
    </row>
    <row r="219" spans="2:7" ht="17.100000000000001" customHeight="1" x14ac:dyDescent="0.25">
      <c r="B219" s="14"/>
      <c r="C219" s="33"/>
      <c r="D219" s="34"/>
      <c r="E219" s="35"/>
      <c r="F219" s="35"/>
      <c r="G219" s="36"/>
    </row>
    <row r="220" spans="2:7" ht="17.100000000000001" customHeight="1" x14ac:dyDescent="0.25">
      <c r="B220" s="14"/>
      <c r="C220" s="33"/>
      <c r="D220" s="34"/>
      <c r="E220" s="35"/>
      <c r="F220" s="35"/>
      <c r="G220" s="36"/>
    </row>
    <row r="221" spans="2:7" ht="17.100000000000001" customHeight="1" x14ac:dyDescent="0.25">
      <c r="B221" s="14"/>
      <c r="C221" s="33"/>
      <c r="D221" s="34"/>
      <c r="E221" s="35"/>
      <c r="F221" s="35"/>
      <c r="G221" s="36"/>
    </row>
    <row r="222" spans="2:7" ht="17.100000000000001" customHeight="1" x14ac:dyDescent="0.25">
      <c r="B222" s="14"/>
      <c r="C222" s="33"/>
      <c r="D222" s="34"/>
      <c r="E222" s="35"/>
      <c r="F222" s="35"/>
      <c r="G222" s="36"/>
    </row>
    <row r="223" spans="2:7" ht="17.100000000000001" customHeight="1" x14ac:dyDescent="0.25">
      <c r="B223" s="14"/>
      <c r="C223" s="33"/>
      <c r="D223" s="34"/>
      <c r="E223" s="35"/>
      <c r="F223" s="35"/>
      <c r="G223" s="36"/>
    </row>
    <row r="224" spans="2:7" ht="17.100000000000001" customHeight="1" x14ac:dyDescent="0.25">
      <c r="B224" s="14"/>
      <c r="C224" s="33"/>
      <c r="D224" s="34"/>
      <c r="E224" s="35"/>
      <c r="F224" s="35"/>
      <c r="G224" s="36"/>
    </row>
    <row r="225" spans="2:7" ht="17.100000000000001" customHeight="1" x14ac:dyDescent="0.25">
      <c r="B225" s="14"/>
      <c r="C225" s="33"/>
      <c r="D225" s="34"/>
      <c r="E225" s="35"/>
      <c r="F225" s="35"/>
      <c r="G225" s="36"/>
    </row>
    <row r="226" spans="2:7" ht="17.100000000000001" customHeight="1" x14ac:dyDescent="0.25">
      <c r="B226" s="14"/>
      <c r="C226" s="33"/>
      <c r="D226" s="34"/>
      <c r="E226" s="35"/>
      <c r="F226" s="35"/>
      <c r="G226" s="36"/>
    </row>
    <row r="227" spans="2:7" ht="17.100000000000001" customHeight="1" x14ac:dyDescent="0.25">
      <c r="B227" s="14"/>
      <c r="C227" s="33"/>
      <c r="D227" s="34"/>
      <c r="E227" s="35"/>
      <c r="F227" s="35"/>
      <c r="G227" s="36"/>
    </row>
    <row r="228" spans="2:7" ht="17.100000000000001" customHeight="1" x14ac:dyDescent="0.25">
      <c r="B228" s="14"/>
      <c r="C228" s="33"/>
      <c r="D228" s="34"/>
      <c r="E228" s="35"/>
      <c r="F228" s="35"/>
      <c r="G228" s="36"/>
    </row>
    <row r="230" spans="2:7" ht="36" customHeight="1" x14ac:dyDescent="0.25">
      <c r="B230" s="38">
        <v>12</v>
      </c>
      <c r="C230" s="39"/>
      <c r="D230" s="39"/>
      <c r="E230" s="39"/>
      <c r="F230" s="39"/>
      <c r="G230" s="40"/>
    </row>
    <row r="231" spans="2:7" ht="29.1" customHeight="1" x14ac:dyDescent="0.25">
      <c r="B231" s="11"/>
      <c r="C231" s="20"/>
      <c r="D231" s="16" t="s">
        <v>2</v>
      </c>
      <c r="E231" s="17" t="s">
        <v>3</v>
      </c>
      <c r="F231" s="17" t="s">
        <v>4</v>
      </c>
      <c r="G231" s="18" t="s">
        <v>5</v>
      </c>
    </row>
    <row r="232" spans="2:7" ht="17.100000000000001" customHeight="1" x14ac:dyDescent="0.25">
      <c r="B232" s="12"/>
      <c r="C232" s="19" t="s">
        <v>11</v>
      </c>
      <c r="D232" s="41">
        <v>84</v>
      </c>
      <c r="E232" s="42">
        <v>84</v>
      </c>
      <c r="F232" s="42">
        <v>84</v>
      </c>
      <c r="G232" s="28">
        <f>F232</f>
        <v>84</v>
      </c>
    </row>
    <row r="233" spans="2:7" ht="17.100000000000001" customHeight="1" x14ac:dyDescent="0.25">
      <c r="B233" s="13"/>
      <c r="C233" s="19" t="s">
        <v>12</v>
      </c>
      <c r="D233" s="43">
        <v>6</v>
      </c>
      <c r="E233" s="44">
        <v>6</v>
      </c>
      <c r="F233" s="44">
        <v>6</v>
      </c>
      <c r="G233" s="6">
        <f>F233+G232</f>
        <v>90</v>
      </c>
    </row>
    <row r="234" spans="2:7" ht="21" customHeight="1" x14ac:dyDescent="0.25">
      <c r="B234" s="13"/>
      <c r="C234" s="19" t="s">
        <v>17</v>
      </c>
      <c r="D234" s="43">
        <v>10</v>
      </c>
      <c r="E234" s="44">
        <v>10</v>
      </c>
      <c r="F234" s="44">
        <v>10</v>
      </c>
      <c r="G234" s="6">
        <f>F234+G233</f>
        <v>100</v>
      </c>
    </row>
    <row r="235" spans="2:7" ht="17.100000000000001" customHeight="1" x14ac:dyDescent="0.25">
      <c r="B235" s="14"/>
      <c r="C235" s="29" t="s">
        <v>1</v>
      </c>
      <c r="D235" s="30">
        <v>100</v>
      </c>
      <c r="E235" s="31">
        <v>100</v>
      </c>
      <c r="F235" s="31">
        <v>100</v>
      </c>
      <c r="G235" s="8"/>
    </row>
    <row r="236" spans="2:7" ht="17.100000000000001" customHeight="1" x14ac:dyDescent="0.25">
      <c r="B236" s="14"/>
      <c r="C236" s="33"/>
      <c r="D236" s="34"/>
      <c r="E236" s="35"/>
      <c r="F236" s="35"/>
      <c r="G236" s="36"/>
    </row>
    <row r="237" spans="2:7" ht="17.100000000000001" customHeight="1" x14ac:dyDescent="0.25">
      <c r="B237" s="14"/>
      <c r="C237" s="33"/>
      <c r="D237" s="34"/>
      <c r="E237" s="35"/>
      <c r="F237" s="35"/>
      <c r="G237" s="36"/>
    </row>
    <row r="238" spans="2:7" ht="17.100000000000001" customHeight="1" x14ac:dyDescent="0.25">
      <c r="B238" s="14"/>
      <c r="C238" s="33"/>
    </row>
    <row r="239" spans="2:7" ht="17.100000000000001" customHeight="1" x14ac:dyDescent="0.25">
      <c r="B239" s="14"/>
      <c r="C239" s="33"/>
    </row>
    <row r="240" spans="2:7" ht="17.100000000000001" customHeight="1" x14ac:dyDescent="0.25">
      <c r="B240" s="14"/>
      <c r="C240" s="33"/>
    </row>
    <row r="241" spans="2:7" ht="17.100000000000001" customHeight="1" x14ac:dyDescent="0.25">
      <c r="B241" s="14"/>
      <c r="C241" s="33"/>
      <c r="D241" s="34"/>
      <c r="E241" s="35"/>
      <c r="F241" s="35"/>
      <c r="G241" s="36"/>
    </row>
    <row r="242" spans="2:7" ht="17.100000000000001" customHeight="1" x14ac:dyDescent="0.25">
      <c r="B242" s="14"/>
      <c r="C242" s="33"/>
      <c r="D242" s="34"/>
      <c r="E242" s="35"/>
      <c r="F242" s="35"/>
      <c r="G242" s="36"/>
    </row>
    <row r="243" spans="2:7" ht="17.100000000000001" customHeight="1" x14ac:dyDescent="0.25">
      <c r="B243" s="14"/>
      <c r="C243" s="33"/>
      <c r="D243" s="34"/>
      <c r="E243" s="35"/>
      <c r="F243" s="35"/>
      <c r="G243" s="36"/>
    </row>
    <row r="244" spans="2:7" ht="17.100000000000001" customHeight="1" x14ac:dyDescent="0.25">
      <c r="B244" s="14"/>
      <c r="C244" s="33"/>
      <c r="D244" s="34"/>
      <c r="E244" s="35"/>
      <c r="F244" s="35"/>
      <c r="G244" s="36"/>
    </row>
    <row r="245" spans="2:7" ht="17.100000000000001" customHeight="1" x14ac:dyDescent="0.25">
      <c r="B245" s="14"/>
      <c r="C245" s="33"/>
      <c r="D245" s="34"/>
      <c r="E245" s="35"/>
      <c r="F245" s="35"/>
      <c r="G245" s="36"/>
    </row>
    <row r="246" spans="2:7" ht="17.100000000000001" customHeight="1" x14ac:dyDescent="0.25">
      <c r="B246" s="14"/>
      <c r="C246" s="33"/>
      <c r="D246" s="34"/>
      <c r="E246" s="35"/>
      <c r="F246" s="35"/>
      <c r="G246" s="36"/>
    </row>
    <row r="247" spans="2:7" ht="17.100000000000001" customHeight="1" x14ac:dyDescent="0.25">
      <c r="B247" s="14"/>
      <c r="C247" s="33"/>
      <c r="D247" s="34"/>
      <c r="E247" s="35"/>
      <c r="F247" s="35"/>
      <c r="G247" s="36"/>
    </row>
    <row r="248" spans="2:7" ht="17.100000000000001" customHeight="1" x14ac:dyDescent="0.25">
      <c r="B248" s="14"/>
      <c r="C248" s="33"/>
      <c r="D248" s="34"/>
      <c r="E248" s="35"/>
      <c r="F248" s="35"/>
      <c r="G248" s="36"/>
    </row>
    <row r="250" spans="2:7" ht="54.95" customHeight="1" x14ac:dyDescent="0.25">
      <c r="B250" s="38">
        <v>13</v>
      </c>
      <c r="C250" s="39"/>
      <c r="D250" s="39"/>
      <c r="E250" s="39"/>
      <c r="F250" s="39"/>
      <c r="G250" s="40"/>
    </row>
    <row r="251" spans="2:7" ht="29.1" customHeight="1" x14ac:dyDescent="0.25">
      <c r="B251" s="11"/>
      <c r="C251" s="20"/>
      <c r="D251" s="16" t="s">
        <v>2</v>
      </c>
      <c r="E251" s="17" t="s">
        <v>3</v>
      </c>
      <c r="F251" s="17" t="s">
        <v>4</v>
      </c>
      <c r="G251" s="18" t="s">
        <v>5</v>
      </c>
    </row>
    <row r="252" spans="2:7" ht="17.100000000000001" customHeight="1" x14ac:dyDescent="0.25">
      <c r="B252" s="12"/>
      <c r="C252" s="19" t="s">
        <v>13</v>
      </c>
      <c r="D252" s="23">
        <v>66</v>
      </c>
      <c r="E252" s="46">
        <f>D252/242*100</f>
        <v>27.27272727272727</v>
      </c>
      <c r="F252" s="46">
        <f>E252</f>
        <v>27.27272727272727</v>
      </c>
      <c r="G252" s="3">
        <f>F252</f>
        <v>27.27272727272727</v>
      </c>
    </row>
    <row r="253" spans="2:7" ht="17.100000000000001" customHeight="1" x14ac:dyDescent="0.25">
      <c r="B253" s="13"/>
      <c r="C253" s="19" t="s">
        <v>14</v>
      </c>
      <c r="D253" s="49">
        <v>70</v>
      </c>
      <c r="E253" s="25">
        <f t="shared" ref="E253:E255" si="12">D253/242*100</f>
        <v>28.925619834710741</v>
      </c>
      <c r="F253" s="25">
        <f t="shared" ref="F253:F255" si="13">E253</f>
        <v>28.925619834710741</v>
      </c>
      <c r="G253" s="28">
        <f>F253+G252</f>
        <v>56.198347107438011</v>
      </c>
    </row>
    <row r="254" spans="2:7" ht="17.100000000000001" customHeight="1" x14ac:dyDescent="0.25">
      <c r="B254" s="13"/>
      <c r="C254" s="19" t="s">
        <v>15</v>
      </c>
      <c r="D254" s="24">
        <v>48</v>
      </c>
      <c r="E254" s="25">
        <f t="shared" si="12"/>
        <v>19.834710743801654</v>
      </c>
      <c r="F254" s="25">
        <f t="shared" si="13"/>
        <v>19.834710743801654</v>
      </c>
      <c r="G254" s="28">
        <f t="shared" ref="G254" si="14">F254+G253</f>
        <v>76.033057851239661</v>
      </c>
    </row>
    <row r="255" spans="2:7" ht="17.100000000000001" customHeight="1" x14ac:dyDescent="0.25">
      <c r="B255" s="14"/>
      <c r="C255" s="19" t="s">
        <v>16</v>
      </c>
      <c r="D255" s="24">
        <v>58</v>
      </c>
      <c r="E255" s="48">
        <f t="shared" si="12"/>
        <v>23.966942148760332</v>
      </c>
      <c r="F255" s="25">
        <f t="shared" si="13"/>
        <v>23.966942148760332</v>
      </c>
      <c r="G255" s="28">
        <f t="shared" ref="G255" si="15">F255+G254</f>
        <v>100</v>
      </c>
    </row>
    <row r="256" spans="2:7" ht="17.100000000000001" customHeight="1" x14ac:dyDescent="0.25">
      <c r="B256" s="14"/>
      <c r="C256" s="15" t="s">
        <v>1</v>
      </c>
      <c r="D256" s="2">
        <f>SUM(D252:D255)</f>
        <v>242</v>
      </c>
      <c r="E256" s="7">
        <f>SUM(E252:E255)</f>
        <v>100</v>
      </c>
      <c r="F256" s="7">
        <f>SUM(F252:F255)</f>
        <v>100</v>
      </c>
      <c r="G256" s="8"/>
    </row>
    <row r="257" spans="2:7" ht="17.100000000000001" customHeight="1" x14ac:dyDescent="0.25">
      <c r="B257" s="14"/>
      <c r="C257" s="33"/>
    </row>
    <row r="258" spans="2:7" ht="17.100000000000001" customHeight="1" x14ac:dyDescent="0.25">
      <c r="B258" s="14"/>
      <c r="C258" s="33"/>
    </row>
    <row r="259" spans="2:7" ht="17.100000000000001" customHeight="1" x14ac:dyDescent="0.25">
      <c r="B259" s="14"/>
      <c r="C259" s="33"/>
    </row>
    <row r="260" spans="2:7" ht="17.100000000000001" customHeight="1" x14ac:dyDescent="0.25">
      <c r="B260" s="14"/>
      <c r="C260" s="33"/>
      <c r="D260" s="34"/>
      <c r="E260" s="35"/>
      <c r="F260" s="35"/>
      <c r="G260" s="36"/>
    </row>
    <row r="261" spans="2:7" ht="17.100000000000001" customHeight="1" x14ac:dyDescent="0.25">
      <c r="B261" s="14"/>
      <c r="C261" s="33"/>
      <c r="D261" s="34"/>
      <c r="E261" s="35"/>
      <c r="F261" s="35"/>
      <c r="G261" s="36"/>
    </row>
    <row r="262" spans="2:7" ht="17.100000000000001" customHeight="1" x14ac:dyDescent="0.25">
      <c r="B262" s="14"/>
      <c r="C262" s="33"/>
      <c r="D262" s="34"/>
      <c r="E262" s="35"/>
      <c r="F262" s="35"/>
      <c r="G262" s="36"/>
    </row>
    <row r="263" spans="2:7" ht="17.100000000000001" customHeight="1" x14ac:dyDescent="0.25">
      <c r="B263" s="14"/>
      <c r="C263" s="33"/>
      <c r="D263" s="34"/>
      <c r="E263" s="35"/>
      <c r="F263" s="35"/>
      <c r="G263" s="36"/>
    </row>
    <row r="264" spans="2:7" ht="17.100000000000001" customHeight="1" x14ac:dyDescent="0.25">
      <c r="B264" s="14"/>
      <c r="C264" s="33"/>
      <c r="D264" s="34"/>
      <c r="E264" s="35"/>
      <c r="F264" s="35"/>
      <c r="G264" s="36"/>
    </row>
    <row r="265" spans="2:7" ht="17.100000000000001" customHeight="1" x14ac:dyDescent="0.25">
      <c r="B265" s="14"/>
      <c r="C265" s="33"/>
      <c r="D265" s="34"/>
      <c r="E265" s="35"/>
      <c r="F265" s="35"/>
      <c r="G265" s="36"/>
    </row>
    <row r="266" spans="2:7" ht="17.100000000000001" customHeight="1" x14ac:dyDescent="0.25">
      <c r="B266" s="14"/>
      <c r="C266" s="33"/>
      <c r="D266" s="34"/>
      <c r="E266" s="35"/>
      <c r="F266" s="35"/>
      <c r="G266" s="36"/>
    </row>
    <row r="267" spans="2:7" ht="17.100000000000001" customHeight="1" x14ac:dyDescent="0.25">
      <c r="B267" s="14"/>
      <c r="C267" s="33"/>
      <c r="D267" s="34"/>
      <c r="E267" s="35"/>
      <c r="F267" s="35"/>
      <c r="G267" s="36"/>
    </row>
    <row r="268" spans="2:7" ht="17.100000000000001" customHeight="1" x14ac:dyDescent="0.25">
      <c r="B268" s="14"/>
      <c r="C268" s="33"/>
      <c r="D268" s="34"/>
      <c r="E268" s="35"/>
      <c r="F268" s="35"/>
      <c r="G268" s="36"/>
    </row>
  </sheetData>
  <mergeCells count="13">
    <mergeCell ref="B230:G230"/>
    <mergeCell ref="B250:G250"/>
    <mergeCell ref="B210:G210"/>
    <mergeCell ref="B147:G147"/>
    <mergeCell ref="B190:G190"/>
    <mergeCell ref="B105:G105"/>
    <mergeCell ref="B128:G128"/>
    <mergeCell ref="B86:G86"/>
    <mergeCell ref="B165:G165"/>
    <mergeCell ref="B47:G47"/>
    <mergeCell ref="B66:G66"/>
    <mergeCell ref="B7:G7"/>
    <mergeCell ref="B27:G27"/>
  </mergeCells>
  <pageMargins left="0.7" right="0.7" top="0.75" bottom="0.75" header="0.3" footer="0.3"/>
  <pageSetup paperSize="257" orientation="portrait" horizontalDpi="203" verticalDpi="20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indunil lakshitha</cp:lastModifiedBy>
  <dcterms:created xsi:type="dcterms:W3CDTF">2011-08-01T14:22:18Z</dcterms:created>
  <dcterms:modified xsi:type="dcterms:W3CDTF">2023-06-23T11:22:24Z</dcterms:modified>
</cp:coreProperties>
</file>