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PSS\2023\L.R.M.indurangani0742380633\"/>
    </mc:Choice>
  </mc:AlternateContent>
  <xr:revisionPtr revIDLastSave="0" documentId="13_ncr:1_{4036FA47-C2BA-4C3D-911E-B80834CD044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E164" i="1" l="1"/>
  <c r="E165" i="1"/>
  <c r="F165" i="1" s="1"/>
  <c r="E163" i="1"/>
  <c r="F164" i="1"/>
  <c r="F163" i="1"/>
  <c r="G163" i="1" s="1"/>
  <c r="D166" i="1"/>
  <c r="E145" i="1"/>
  <c r="E146" i="1"/>
  <c r="E147" i="1"/>
  <c r="E144" i="1"/>
  <c r="F144" i="1" s="1"/>
  <c r="G144" i="1" s="1"/>
  <c r="F147" i="1"/>
  <c r="F146" i="1"/>
  <c r="F145" i="1"/>
  <c r="D148" i="1"/>
  <c r="G125" i="1"/>
  <c r="G126" i="1"/>
  <c r="G127" i="1" s="1"/>
  <c r="G128" i="1" s="1"/>
  <c r="D129" i="1"/>
  <c r="F126" i="1"/>
  <c r="F127" i="1"/>
  <c r="F128" i="1"/>
  <c r="F125" i="1"/>
  <c r="E126" i="1"/>
  <c r="E127" i="1"/>
  <c r="E128" i="1"/>
  <c r="E125" i="1"/>
  <c r="E129" i="1"/>
  <c r="F13" i="1"/>
  <c r="E13" i="1"/>
  <c r="G11" i="1"/>
  <c r="G12" i="1" s="1"/>
  <c r="G10" i="1"/>
  <c r="G9" i="1"/>
  <c r="D13" i="1"/>
  <c r="G106" i="1"/>
  <c r="G107" i="1" s="1"/>
  <c r="G48" i="1"/>
  <c r="G49" i="1" s="1"/>
  <c r="G86" i="1"/>
  <c r="G87" i="1" s="1"/>
  <c r="G88" i="1" s="1"/>
  <c r="G164" i="1" l="1"/>
  <c r="G165" i="1"/>
  <c r="G145" i="1"/>
  <c r="G146" i="1"/>
  <c r="G147" i="1" s="1"/>
  <c r="F129" i="1"/>
</calcChain>
</file>

<file path=xl/sharedStrings.xml><?xml version="1.0" encoding="utf-8"?>
<sst xmlns="http://schemas.openxmlformats.org/spreadsheetml/2006/main" count="81" uniqueCount="37">
  <si>
    <t>Frequency Table</t>
  </si>
  <si>
    <t>tl;=j</t>
  </si>
  <si>
    <t>ixLHd;h</t>
  </si>
  <si>
    <t>m%;sY;h</t>
  </si>
  <si>
    <t>j,x.= m%;sY;h</t>
  </si>
  <si>
    <t>iuqÉÑ; m%;sY;h</t>
  </si>
  <si>
    <t>fjk;a</t>
  </si>
  <si>
    <t>Tõ</t>
  </si>
  <si>
    <t>ke;</t>
  </si>
  <si>
    <t>01.ඔබ,</t>
  </si>
  <si>
    <t>02. ඔබ ජංගම දුරකතනයක් භාවිතා කරන්නේද,</t>
  </si>
  <si>
    <t>03.භාවිතා කරන්නේනම් එය,</t>
  </si>
  <si>
    <t>Smart ජංගම දුරකතනයකි</t>
  </si>
  <si>
    <t>සාමාන්‍ය ජංගම දුරකතනයකි.</t>
  </si>
  <si>
    <t>04.ඔබ මාර්ගගත අධ්‍යාපන ක්‍රමය ගැන දැනුවත්ද?</t>
  </si>
  <si>
    <t>05.ඔබ මාර්ගගත අධ්‍යාපනය  සිදු කර ඇත්තේ ,</t>
  </si>
  <si>
    <t>06.කොරෝනා සමයට පෙර ඔබ මාර්ගගත අධ්‍යාපන ක්‍රමය භාවිතා කර තිබේද?</t>
  </si>
  <si>
    <t>08.ඔබ පාසල් දරුවන් ජංගම දුරකතනය භාවිතා කිරිමත් සමග ඔවුන් දුටු/ඇති වු වෙනස්කම මොනවාද?</t>
  </si>
  <si>
    <t>09.දරුවන් මාර්ගගත අධ්‍යාපන කටයුතු සදහා ජංගම දුරකතනය භාවිතා කිරිම හරහා සිදු කළ අවභාවිතාවන් මොනවාද ?</t>
  </si>
  <si>
    <t>10.මෙලෙස පාසල් දරුවන් ජංගම දුරකතනය අවභාවිතා කිරීම නිසා ඇති වු මනෝවිද්‍යාත්මක බලපැම් මොනවාද ?</t>
  </si>
  <si>
    <t>.=rejrekaj fkdi,ld yeßu</t>
  </si>
  <si>
    <t>foudmshkag úreoaO ùu</t>
  </si>
  <si>
    <t>widudkH p¾hd rgd fmkaùu</t>
  </si>
  <si>
    <t>ùäfhda l%svd lsßu</t>
  </si>
  <si>
    <t>wka;¾cd,h Ndú;d lsßu</t>
  </si>
  <si>
    <t>wkjYH ino;d we;s lr .ekSu</t>
  </si>
  <si>
    <t>u;a øjH Ndú;d lsÍug fm&lt;öu</t>
  </si>
  <si>
    <t>flaka;s hdu</t>
  </si>
  <si>
    <t>uõmshkaf.ka wE;a ùu</t>
  </si>
  <si>
    <t>lkiai,af,ka isàu</t>
  </si>
  <si>
    <t>wOHdmkfhka wE;a ùu</t>
  </si>
  <si>
    <t>bf.kSug</t>
  </si>
  <si>
    <t>b.ekaùug</t>
  </si>
  <si>
    <t>orejdf.a wOHdmk lghq;= ioyd</t>
  </si>
  <si>
    <t>mdi,a wOHdmkh ,nkafkls''</t>
  </si>
  <si>
    <t>.=re jD;a;sfha kshef,kafkls'</t>
  </si>
  <si>
    <t>foudmsfhls'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</si>
</sst>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0"/>
    <numFmt numFmtId="165" formatCode="###0.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Arial Bold"/>
      <family val="2"/>
    </font>
    <font>
      <sz val="9"/>
      <color theme="1"/>
      <name val="Arial"/>
      <family val="2"/>
    </font>
    <font>
      <b/>
      <sz val="14"/>
      <color theme="1"/>
      <name val="Arial Bold"/>
      <family val="2"/>
    </font>
    <font>
      <sz val="12"/>
      <color theme="1"/>
      <name val="FMAbhaya"/>
    </font>
    <font>
      <sz val="12"/>
      <name val="FMAbhaya"/>
    </font>
    <font>
      <sz val="12"/>
      <color rgb="FF000000"/>
      <name val="FMAbhaya"/>
    </font>
    <font>
      <sz val="12"/>
      <color theme="1"/>
      <name val="Times New Roman"/>
      <family val="1"/>
    </font>
    <font>
      <sz val="9"/>
      <color rgb="FF010205"/>
      <name val="Arial"/>
      <family val="2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7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/>
      <top style="thin">
        <color rgb="FFAEAEAE"/>
      </top>
      <bottom style="thin">
        <color rgb="FF152935"/>
      </bottom>
      <diagonal/>
    </border>
    <border>
      <left/>
      <right/>
      <top/>
      <bottom style="thin">
        <color rgb="FFAEAEAE"/>
      </bottom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/>
      <top/>
      <bottom style="thin">
        <color rgb="FF152935"/>
      </bottom>
      <diagonal/>
    </border>
    <border>
      <left/>
      <right style="thin">
        <color rgb="FFE0E0E0"/>
      </right>
      <top/>
      <bottom style="thin">
        <color rgb="FF152935"/>
      </bottom>
      <diagonal/>
    </border>
    <border>
      <left style="thin">
        <color rgb="FFE0E0E0"/>
      </left>
      <right style="thin">
        <color rgb="FFE0E0E0"/>
      </right>
      <top/>
      <bottom style="thin">
        <color rgb="FF152935"/>
      </bottom>
      <diagonal/>
    </border>
    <border>
      <left style="thin">
        <color rgb="FFE0E0E0"/>
      </left>
      <right/>
      <top/>
      <bottom style="thin">
        <color rgb="FF152935"/>
      </bottom>
      <diagonal/>
    </border>
    <border>
      <left/>
      <right/>
      <top style="thin">
        <color rgb="FF152935"/>
      </top>
      <bottom style="thin">
        <color rgb="FFAEAEAE"/>
      </bottom>
      <diagonal/>
    </border>
    <border>
      <left/>
      <right style="thin">
        <color rgb="FFE0E0E0"/>
      </right>
      <top style="thin">
        <color rgb="FF152935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152935"/>
      </top>
      <bottom style="thin">
        <color rgb="FFAEAEAE"/>
      </bottom>
      <diagonal/>
    </border>
    <border>
      <left style="thin">
        <color rgb="FFE0E0E0"/>
      </left>
      <right/>
      <top style="thin">
        <color rgb="FF152935"/>
      </top>
      <bottom style="thin">
        <color rgb="FFAEAEAE"/>
      </bottom>
      <diagonal/>
    </border>
    <border>
      <left/>
      <right style="thin">
        <color rgb="FFE0E0E0"/>
      </right>
      <top style="thin">
        <color rgb="FFAEAEAE"/>
      </top>
      <bottom style="thin">
        <color rgb="FF152935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152935"/>
      </bottom>
      <diagonal/>
    </border>
    <border>
      <left style="thin">
        <color rgb="FFE0E0E0"/>
      </left>
      <right/>
      <top style="thin">
        <color rgb="FFAEAEAE"/>
      </top>
      <bottom style="thin">
        <color rgb="FF152935"/>
      </bottom>
      <diagonal/>
    </border>
    <border>
      <left/>
      <right style="thin">
        <color rgb="FFE0E0E0"/>
      </right>
      <top style="thin">
        <color rgb="FFAEAEAE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AEAEAE"/>
      </bottom>
      <diagonal/>
    </border>
    <border>
      <left style="thin">
        <color rgb="FFE0E0E0"/>
      </left>
      <right/>
      <top style="thin">
        <color rgb="FFAEAEAE"/>
      </top>
      <bottom style="thin">
        <color rgb="FFAEAEAE"/>
      </bottom>
      <diagonal/>
    </border>
    <border>
      <left/>
      <right style="thin">
        <color rgb="FFE0E0E0"/>
      </right>
      <top style="thin">
        <color auto="1"/>
      </top>
      <bottom style="thin">
        <color rgb="FF152935"/>
      </bottom>
      <diagonal/>
    </border>
    <border>
      <left style="thin">
        <color rgb="FFE0E0E0"/>
      </left>
      <right style="thin">
        <color rgb="FFE0E0E0"/>
      </right>
      <top style="thin">
        <color auto="1"/>
      </top>
      <bottom style="thin">
        <color rgb="FF152935"/>
      </bottom>
      <diagonal/>
    </border>
    <border>
      <left style="thin">
        <color rgb="FFE0E0E0"/>
      </left>
      <right/>
      <top style="thin">
        <color auto="1"/>
      </top>
      <bottom style="thin">
        <color rgb="FF152935"/>
      </bottom>
      <diagonal/>
    </border>
    <border>
      <left/>
      <right/>
      <top style="thin">
        <color rgb="FFAEAEAE"/>
      </top>
      <bottom/>
      <diagonal/>
    </border>
    <border>
      <left/>
      <right style="thin">
        <color rgb="FFE0E0E0"/>
      </right>
      <top style="thin">
        <color rgb="FFAEAEAE"/>
      </top>
      <bottom/>
      <diagonal/>
    </border>
    <border>
      <left style="thin">
        <color rgb="FFE0E0E0"/>
      </left>
      <right/>
      <top style="thin">
        <color rgb="FFAEAEAE"/>
      </top>
      <bottom/>
      <diagonal/>
    </border>
    <border>
      <left/>
      <right style="thin">
        <color rgb="FFE0E0E0"/>
      </right>
      <top/>
      <bottom style="thin">
        <color rgb="FFAEAEAE"/>
      </bottom>
      <diagonal/>
    </border>
    <border>
      <left style="thin">
        <color rgb="FFE0E0E0"/>
      </left>
      <right style="thin">
        <color rgb="FFE0E0E0"/>
      </right>
      <top/>
      <bottom style="thin">
        <color rgb="FFAEAEAE"/>
      </bottom>
      <diagonal/>
    </border>
    <border>
      <left style="thin">
        <color rgb="FFE0E0E0"/>
      </left>
      <right/>
      <top style="thin">
        <color rgb="FF152935"/>
      </top>
      <bottom/>
      <diagonal/>
    </border>
    <border>
      <left style="thin">
        <color rgb="FFE0E0E0"/>
      </left>
      <right/>
      <top/>
      <bottom style="thin">
        <color rgb="FFAEAEAE"/>
      </bottom>
      <diagonal/>
    </border>
    <border>
      <left/>
      <right style="thin">
        <color rgb="FFE0E0E0"/>
      </right>
      <top style="thin">
        <color rgb="FF152935"/>
      </top>
      <bottom style="thin">
        <color rgb="FF152935"/>
      </bottom>
      <diagonal/>
    </border>
    <border>
      <left/>
      <right style="thin">
        <color rgb="FFE0E0E0"/>
      </right>
      <top style="thin">
        <color rgb="FF152935"/>
      </top>
      <bottom/>
      <diagonal/>
    </border>
    <border>
      <left style="thin">
        <color rgb="FFE0E0E0"/>
      </left>
      <right style="thin">
        <color rgb="FFE0E0E0"/>
      </right>
      <top style="thin">
        <color rgb="FF152935"/>
      </top>
      <bottom/>
      <diagonal/>
    </border>
    <border>
      <left/>
      <right/>
      <top style="thin">
        <color rgb="FF152935"/>
      </top>
      <bottom/>
      <diagonal/>
    </border>
    <border>
      <left style="thin">
        <color rgb="FFE0E0E0"/>
      </left>
      <right style="thin">
        <color rgb="FFE0E0E0"/>
      </right>
      <top/>
      <bottom/>
      <diagonal/>
    </border>
  </borders>
  <cellStyleXfs count="47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</cellStyleXfs>
  <cellXfs count="71">
    <xf numFmtId="0" fontId="0" fillId="0" borderId="0" xfId="0"/>
    <xf numFmtId="164" fontId="3" fillId="0" borderId="16" xfId="29" applyNumberFormat="1" applyFont="1" applyBorder="1" applyAlignment="1">
      <alignment horizontal="right" vertical="top"/>
    </xf>
    <xf numFmtId="165" fontId="3" fillId="0" borderId="15" xfId="33" applyNumberFormat="1" applyFont="1" applyBorder="1" applyAlignment="1">
      <alignment horizontal="right" vertical="top"/>
    </xf>
    <xf numFmtId="164" fontId="3" fillId="0" borderId="19" xfId="34" applyNumberFormat="1" applyFont="1" applyBorder="1" applyAlignment="1">
      <alignment horizontal="right" vertical="top"/>
    </xf>
    <xf numFmtId="165" fontId="3" fillId="0" borderId="21" xfId="36" applyNumberFormat="1" applyFont="1" applyBorder="1" applyAlignment="1">
      <alignment horizontal="right" vertical="top"/>
    </xf>
    <xf numFmtId="165" fontId="3" fillId="0" borderId="17" xfId="37" applyNumberFormat="1" applyFont="1" applyBorder="1" applyAlignment="1">
      <alignment horizontal="right" vertical="top"/>
    </xf>
    <xf numFmtId="0" fontId="3" fillId="0" borderId="18" xfId="38" applyFont="1" applyBorder="1" applyAlignment="1">
      <alignment horizontal="left" vertical="top" wrapText="1"/>
    </xf>
    <xf numFmtId="0" fontId="0" fillId="0" borderId="3" xfId="0" applyBorder="1"/>
    <xf numFmtId="0" fontId="4" fillId="0" borderId="3" xfId="2" applyFont="1" applyBorder="1"/>
    <xf numFmtId="0" fontId="3" fillId="0" borderId="3" xfId="19" applyFont="1" applyBorder="1" applyAlignment="1">
      <alignment wrapText="1"/>
    </xf>
    <xf numFmtId="0" fontId="3" fillId="0" borderId="3" xfId="24" applyFont="1" applyBorder="1" applyAlignment="1">
      <alignment vertical="top" wrapText="1"/>
    </xf>
    <xf numFmtId="0" fontId="3" fillId="0" borderId="3" xfId="9" applyFont="1" applyBorder="1" applyAlignment="1">
      <alignment vertical="top" wrapText="1"/>
    </xf>
    <xf numFmtId="0" fontId="3" fillId="0" borderId="3" xfId="11" applyFont="1" applyBorder="1" applyAlignment="1">
      <alignment vertical="top" wrapText="1"/>
    </xf>
    <xf numFmtId="0" fontId="5" fillId="0" borderId="5" xfId="12" applyFont="1" applyBorder="1" applyAlignment="1">
      <alignment horizontal="left" vertical="top" wrapText="1"/>
    </xf>
    <xf numFmtId="0" fontId="6" fillId="0" borderId="22" xfId="0" applyFont="1" applyBorder="1" applyAlignment="1">
      <alignment horizontal="center" wrapText="1"/>
    </xf>
    <xf numFmtId="0" fontId="6" fillId="0" borderId="23" xfId="0" applyFont="1" applyBorder="1" applyAlignment="1">
      <alignment horizontal="center" wrapText="1"/>
    </xf>
    <xf numFmtId="0" fontId="6" fillId="0" borderId="24" xfId="0" applyFont="1" applyBorder="1" applyAlignment="1">
      <alignment horizontal="center" wrapText="1"/>
    </xf>
    <xf numFmtId="0" fontId="5" fillId="0" borderId="12" xfId="25" applyFont="1" applyBorder="1" applyAlignment="1">
      <alignment horizontal="left" vertical="top" wrapText="1"/>
    </xf>
    <xf numFmtId="0" fontId="5" fillId="0" borderId="0" xfId="0" applyFont="1"/>
    <xf numFmtId="0" fontId="5" fillId="0" borderId="8" xfId="20" applyFont="1" applyBorder="1" applyAlignment="1">
      <alignment wrapText="1"/>
    </xf>
    <xf numFmtId="0" fontId="5" fillId="0" borderId="4" xfId="10" applyFont="1" applyBorder="1" applyAlignment="1">
      <alignment horizontal="left" vertical="top" wrapText="1"/>
    </xf>
    <xf numFmtId="0" fontId="5" fillId="0" borderId="25" xfId="10" applyFont="1" applyBorder="1" applyAlignment="1">
      <alignment horizontal="left" vertical="top" wrapText="1"/>
    </xf>
    <xf numFmtId="164" fontId="3" fillId="0" borderId="26" xfId="34" applyNumberFormat="1" applyFont="1" applyBorder="1" applyAlignment="1">
      <alignment horizontal="right" vertical="top"/>
    </xf>
    <xf numFmtId="165" fontId="3" fillId="0" borderId="27" xfId="36" applyNumberFormat="1" applyFont="1" applyBorder="1" applyAlignment="1">
      <alignment horizontal="right" vertical="top"/>
    </xf>
    <xf numFmtId="0" fontId="5" fillId="0" borderId="6" xfId="10" applyFont="1" applyBorder="1" applyAlignment="1">
      <alignment horizontal="left" vertical="top" wrapText="1"/>
    </xf>
    <xf numFmtId="164" fontId="3" fillId="0" borderId="28" xfId="34" applyNumberFormat="1" applyFont="1" applyBorder="1" applyAlignment="1">
      <alignment horizontal="right" vertical="top"/>
    </xf>
    <xf numFmtId="0" fontId="5" fillId="0" borderId="3" xfId="25" applyFont="1" applyBorder="1" applyAlignment="1">
      <alignment horizontal="left" vertical="top" wrapText="1"/>
    </xf>
    <xf numFmtId="164" fontId="3" fillId="0" borderId="3" xfId="26" applyNumberFormat="1" applyFont="1" applyBorder="1" applyAlignment="1">
      <alignment horizontal="right" vertical="top"/>
    </xf>
    <xf numFmtId="165" fontId="3" fillId="0" borderId="3" xfId="32" applyNumberFormat="1" applyFont="1" applyBorder="1" applyAlignment="1">
      <alignment horizontal="right" vertical="top"/>
    </xf>
    <xf numFmtId="165" fontId="3" fillId="0" borderId="3" xfId="36" applyNumberFormat="1" applyFont="1" applyBorder="1" applyAlignment="1">
      <alignment horizontal="right" vertical="top"/>
    </xf>
    <xf numFmtId="165" fontId="3" fillId="0" borderId="3" xfId="33" applyNumberFormat="1" applyFont="1" applyBorder="1" applyAlignment="1">
      <alignment horizontal="right" vertical="top"/>
    </xf>
    <xf numFmtId="0" fontId="5" fillId="0" borderId="8" xfId="12" applyFont="1" applyBorder="1" applyAlignment="1">
      <alignment horizontal="left" vertical="top" wrapText="1"/>
    </xf>
    <xf numFmtId="164" fontId="3" fillId="0" borderId="9" xfId="29" applyNumberFormat="1" applyFont="1" applyBorder="1" applyAlignment="1">
      <alignment horizontal="right" vertical="top"/>
    </xf>
    <xf numFmtId="165" fontId="3" fillId="0" borderId="10" xfId="37" applyNumberFormat="1" applyFont="1" applyBorder="1" applyAlignment="1">
      <alignment horizontal="right" vertical="top"/>
    </xf>
    <xf numFmtId="0" fontId="3" fillId="0" borderId="11" xfId="38" applyFont="1" applyBorder="1" applyAlignment="1">
      <alignment horizontal="left" vertical="top" wrapText="1"/>
    </xf>
    <xf numFmtId="0" fontId="5" fillId="0" borderId="3" xfId="12" applyFont="1" applyBorder="1" applyAlignment="1">
      <alignment horizontal="left" vertical="top" wrapText="1"/>
    </xf>
    <xf numFmtId="164" fontId="3" fillId="0" borderId="3" xfId="29" applyNumberFormat="1" applyFont="1" applyBorder="1" applyAlignment="1">
      <alignment horizontal="right" vertical="top"/>
    </xf>
    <xf numFmtId="165" fontId="3" fillId="0" borderId="3" xfId="37" applyNumberFormat="1" applyFont="1" applyBorder="1" applyAlignment="1">
      <alignment horizontal="right" vertical="top"/>
    </xf>
    <xf numFmtId="0" fontId="3" fillId="0" borderId="3" xfId="38" applyFont="1" applyBorder="1" applyAlignment="1">
      <alignment horizontal="left" vertical="top" wrapText="1"/>
    </xf>
    <xf numFmtId="0" fontId="7" fillId="0" borderId="0" xfId="0" applyFont="1"/>
    <xf numFmtId="0" fontId="2" fillId="0" borderId="1" xfId="6" applyFont="1" applyBorder="1" applyAlignment="1">
      <alignment horizontal="center" vertical="center" wrapText="1"/>
    </xf>
    <xf numFmtId="0" fontId="2" fillId="0" borderId="2" xfId="4" applyFont="1" applyBorder="1" applyAlignment="1">
      <alignment horizontal="center" vertical="center" wrapText="1"/>
    </xf>
    <xf numFmtId="0" fontId="2" fillId="0" borderId="3" xfId="5" applyFont="1" applyBorder="1" applyAlignment="1">
      <alignment horizontal="center" vertical="center" wrapText="1"/>
    </xf>
    <xf numFmtId="0" fontId="5" fillId="0" borderId="3" xfId="20" applyFont="1" applyBorder="1" applyAlignment="1">
      <alignment wrapText="1"/>
    </xf>
    <xf numFmtId="0" fontId="6" fillId="0" borderId="3" xfId="0" applyFont="1" applyBorder="1" applyAlignment="1">
      <alignment horizontal="center" wrapText="1"/>
    </xf>
    <xf numFmtId="0" fontId="7" fillId="0" borderId="3" xfId="0" applyFont="1" applyBorder="1"/>
    <xf numFmtId="164" fontId="3" fillId="0" borderId="3" xfId="34" applyNumberFormat="1" applyFont="1" applyBorder="1" applyAlignment="1">
      <alignment horizontal="right" vertical="top"/>
    </xf>
    <xf numFmtId="165" fontId="3" fillId="0" borderId="3" xfId="35" applyNumberFormat="1" applyFont="1" applyBorder="1" applyAlignment="1">
      <alignment horizontal="right" vertical="top"/>
    </xf>
    <xf numFmtId="0" fontId="5" fillId="0" borderId="3" xfId="0" applyFont="1" applyBorder="1"/>
    <xf numFmtId="164" fontId="9" fillId="0" borderId="19" xfId="39" applyNumberFormat="1" applyFont="1" applyBorder="1" applyAlignment="1">
      <alignment horizontal="right" vertical="top"/>
    </xf>
    <xf numFmtId="165" fontId="9" fillId="0" borderId="20" xfId="40" applyNumberFormat="1" applyFont="1" applyBorder="1" applyAlignment="1">
      <alignment horizontal="right" vertical="top"/>
    </xf>
    <xf numFmtId="165" fontId="9" fillId="0" borderId="21" xfId="40" applyNumberFormat="1" applyFont="1" applyBorder="1" applyAlignment="1">
      <alignment horizontal="right" vertical="top"/>
    </xf>
    <xf numFmtId="165" fontId="3" fillId="0" borderId="30" xfId="33" applyNumberFormat="1" applyFont="1" applyBorder="1" applyAlignment="1">
      <alignment horizontal="right" vertical="top"/>
    </xf>
    <xf numFmtId="165" fontId="3" fillId="0" borderId="31" xfId="33" applyNumberFormat="1" applyFont="1" applyBorder="1" applyAlignment="1">
      <alignment horizontal="right" vertical="top"/>
    </xf>
    <xf numFmtId="164" fontId="9" fillId="0" borderId="13" xfId="41" applyNumberFormat="1" applyFont="1" applyBorder="1" applyAlignment="1">
      <alignment horizontal="right" vertical="top"/>
    </xf>
    <xf numFmtId="165" fontId="9" fillId="0" borderId="14" xfId="42" applyNumberFormat="1" applyFont="1" applyBorder="1" applyAlignment="1">
      <alignment horizontal="right" vertical="top"/>
    </xf>
    <xf numFmtId="165" fontId="9" fillId="0" borderId="15" xfId="43" applyNumberFormat="1" applyFont="1" applyBorder="1" applyAlignment="1">
      <alignment horizontal="right" vertical="top"/>
    </xf>
    <xf numFmtId="165" fontId="9" fillId="0" borderId="21" xfId="44" applyNumberFormat="1" applyFont="1" applyBorder="1" applyAlignment="1">
      <alignment horizontal="right" vertical="top"/>
    </xf>
    <xf numFmtId="165" fontId="9" fillId="0" borderId="32" xfId="46" applyNumberFormat="1" applyFont="1" applyBorder="1" applyAlignment="1">
      <alignment horizontal="right" vertical="top"/>
    </xf>
    <xf numFmtId="164" fontId="9" fillId="0" borderId="33" xfId="45" applyNumberFormat="1" applyFont="1" applyBorder="1" applyAlignment="1">
      <alignment horizontal="right" vertical="top"/>
    </xf>
    <xf numFmtId="165" fontId="9" fillId="0" borderId="34" xfId="46" applyNumberFormat="1" applyFont="1" applyBorder="1" applyAlignment="1">
      <alignment horizontal="right" vertical="top"/>
    </xf>
    <xf numFmtId="0" fontId="5" fillId="0" borderId="35" xfId="25" applyFont="1" applyBorder="1" applyAlignment="1">
      <alignment horizontal="left" vertical="top" wrapText="1"/>
    </xf>
    <xf numFmtId="164" fontId="3" fillId="0" borderId="33" xfId="26" applyNumberFormat="1" applyFont="1" applyBorder="1" applyAlignment="1">
      <alignment horizontal="right" vertical="top"/>
    </xf>
    <xf numFmtId="165" fontId="3" fillId="0" borderId="34" xfId="32" applyNumberFormat="1" applyFont="1" applyBorder="1" applyAlignment="1">
      <alignment horizontal="right" vertical="top"/>
    </xf>
    <xf numFmtId="165" fontId="3" fillId="0" borderId="29" xfId="32" applyNumberFormat="1" applyFont="1" applyBorder="1" applyAlignment="1">
      <alignment horizontal="right" vertical="top"/>
    </xf>
    <xf numFmtId="0" fontId="5" fillId="0" borderId="3" xfId="10" applyFont="1" applyBorder="1" applyAlignment="1">
      <alignment horizontal="left" vertical="top" wrapText="1"/>
    </xf>
    <xf numFmtId="165" fontId="3" fillId="0" borderId="36" xfId="32" applyNumberFormat="1" applyFont="1" applyBorder="1" applyAlignment="1">
      <alignment horizontal="right" vertical="top"/>
    </xf>
    <xf numFmtId="164" fontId="3" fillId="0" borderId="7" xfId="34" applyNumberFormat="1" applyFont="1" applyBorder="1" applyAlignment="1">
      <alignment horizontal="right" vertical="top"/>
    </xf>
    <xf numFmtId="164" fontId="3" fillId="0" borderId="25" xfId="34" applyNumberFormat="1" applyFont="1" applyBorder="1" applyAlignment="1">
      <alignment horizontal="right" vertical="top"/>
    </xf>
    <xf numFmtId="0" fontId="8" fillId="0" borderId="25" xfId="10" applyFont="1" applyBorder="1" applyAlignment="1">
      <alignment vertical="top" wrapText="1"/>
    </xf>
    <xf numFmtId="164" fontId="10" fillId="0" borderId="3" xfId="29" applyNumberFormat="1" applyFont="1" applyBorder="1" applyAlignment="1">
      <alignment vertical="top"/>
    </xf>
  </cellXfs>
  <cellStyles count="47">
    <cellStyle name="Normal" xfId="0" builtinId="0"/>
    <cellStyle name="style1686757290306" xfId="1" xr:uid="{00000000-0005-0000-0000-000001000000}"/>
    <cellStyle name="style1686757290432" xfId="2" xr:uid="{00000000-0005-0000-0000-000002000000}"/>
    <cellStyle name="style1686757290514" xfId="3" xr:uid="{00000000-0005-0000-0000-000003000000}"/>
    <cellStyle name="style1686757290614" xfId="4" xr:uid="{00000000-0005-0000-0000-000004000000}"/>
    <cellStyle name="style1686757290712" xfId="5" xr:uid="{00000000-0005-0000-0000-000005000000}"/>
    <cellStyle name="style1686757290816" xfId="6" xr:uid="{00000000-0005-0000-0000-000006000000}"/>
    <cellStyle name="style1686757290892" xfId="7" xr:uid="{00000000-0005-0000-0000-000007000000}"/>
    <cellStyle name="style1686757291007" xfId="8" xr:uid="{00000000-0005-0000-0000-000008000000}"/>
    <cellStyle name="style1686757291101" xfId="9" xr:uid="{00000000-0005-0000-0000-000009000000}"/>
    <cellStyle name="style1686757291194" xfId="10" xr:uid="{00000000-0005-0000-0000-00000A000000}"/>
    <cellStyle name="style1686757291292" xfId="11" xr:uid="{00000000-0005-0000-0000-00000B000000}"/>
    <cellStyle name="style1686757291404" xfId="12" xr:uid="{00000000-0005-0000-0000-00000C000000}"/>
    <cellStyle name="style1686757291495" xfId="13" xr:uid="{00000000-0005-0000-0000-00000D000000}"/>
    <cellStyle name="style1686757291588" xfId="14" xr:uid="{00000000-0005-0000-0000-00000E000000}"/>
    <cellStyle name="style1686757291685" xfId="15" xr:uid="{00000000-0005-0000-0000-00000F000000}"/>
    <cellStyle name="style1686757291756" xfId="16" xr:uid="{00000000-0005-0000-0000-000010000000}"/>
    <cellStyle name="style1686757291819" xfId="17" xr:uid="{00000000-0005-0000-0000-000011000000}"/>
    <cellStyle name="style1686757291905" xfId="18" xr:uid="{00000000-0005-0000-0000-000012000000}"/>
    <cellStyle name="style1686757291980" xfId="19" xr:uid="{00000000-0005-0000-0000-000013000000}"/>
    <cellStyle name="style1686757292070" xfId="20" xr:uid="{00000000-0005-0000-0000-000014000000}"/>
    <cellStyle name="style1686757292162" xfId="21" xr:uid="{00000000-0005-0000-0000-000015000000}"/>
    <cellStyle name="style1686757292245" xfId="22" xr:uid="{00000000-0005-0000-0000-000016000000}"/>
    <cellStyle name="style1686757292330" xfId="23" xr:uid="{00000000-0005-0000-0000-000017000000}"/>
    <cellStyle name="style1686757292427" xfId="24" xr:uid="{00000000-0005-0000-0000-000018000000}"/>
    <cellStyle name="style1686757292506" xfId="25" xr:uid="{00000000-0005-0000-0000-000019000000}"/>
    <cellStyle name="style1686757292587" xfId="26" xr:uid="{00000000-0005-0000-0000-00001A000000}"/>
    <cellStyle name="style1686757292678" xfId="27" xr:uid="{00000000-0005-0000-0000-00001B000000}"/>
    <cellStyle name="style1686757292771" xfId="28" xr:uid="{00000000-0005-0000-0000-00001C000000}"/>
    <cellStyle name="style1686757292856" xfId="29" xr:uid="{00000000-0005-0000-0000-00001D000000}"/>
    <cellStyle name="style1686757292935" xfId="30" xr:uid="{00000000-0005-0000-0000-00001E000000}"/>
    <cellStyle name="style1686757293023" xfId="31" xr:uid="{00000000-0005-0000-0000-00001F000000}"/>
    <cellStyle name="style1686757293112" xfId="32" xr:uid="{00000000-0005-0000-0000-000020000000}"/>
    <cellStyle name="style1686757293175" xfId="33" xr:uid="{00000000-0005-0000-0000-000021000000}"/>
    <cellStyle name="style1686757293237" xfId="34" xr:uid="{00000000-0005-0000-0000-000022000000}"/>
    <cellStyle name="style1686757293318" xfId="35" xr:uid="{00000000-0005-0000-0000-000023000000}"/>
    <cellStyle name="style1686757293399" xfId="36" xr:uid="{00000000-0005-0000-0000-000024000000}"/>
    <cellStyle name="style1686757293482" xfId="37" xr:uid="{00000000-0005-0000-0000-000025000000}"/>
    <cellStyle name="style1686757293546" xfId="38" xr:uid="{00000000-0005-0000-0000-000026000000}"/>
    <cellStyle name="style1687969150569" xfId="41" xr:uid="{51378251-3067-44E1-BD1E-938BAA596413}"/>
    <cellStyle name="style1687969151077" xfId="42" xr:uid="{C8F0B539-9DB7-4D89-AFF3-6906606FEEF2}"/>
    <cellStyle name="style1687969151138" xfId="43" xr:uid="{EA42328F-57A9-46D5-A44E-CE387ADCB8D2}"/>
    <cellStyle name="style1687969151196" xfId="39" xr:uid="{1C522C36-E69C-47AB-8780-BBDEECDA3F84}"/>
    <cellStyle name="style1687969151274" xfId="40" xr:uid="{5CC99421-4BEB-4393-84FB-9E3D1A4A20B3}"/>
    <cellStyle name="style1687969151351" xfId="44" xr:uid="{E3DB6F24-5D5D-45DD-BCEC-159D8FAB24A8}"/>
    <cellStyle name="style1687969151744" xfId="45" xr:uid="{B301D35B-189B-4AC7-9677-D307AF1999FA}"/>
    <cellStyle name="style1687969151823" xfId="46" xr:uid="{7E86B8BD-FC10-4680-8545-70B169635087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DD8-4216-BDA5-83154561B680}"/>
              </c:ext>
            </c:extLst>
          </c:dPt>
          <c:dPt>
            <c:idx val="1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7DD8-4216-BDA5-83154561B680}"/>
              </c:ext>
            </c:extLst>
          </c:dPt>
          <c:cat>
            <c:strRef>
              <c:f>Sheet1!$C$9:$C$12</c:f>
              <c:strCache>
                <c:ptCount val="4"/>
                <c:pt idx="0">
                  <c:v>mdi,a wOHdmkh ,nkafkls''</c:v>
                </c:pt>
                <c:pt idx="1">
                  <c:v>.=re jD;a;sfha kshef,kafkls'</c:v>
                </c:pt>
                <c:pt idx="2">
                  <c:v>foudmsfhls'</c:v>
                </c:pt>
                <c:pt idx="3">
                  <c:v>fjk;a</c:v>
                </c:pt>
              </c:strCache>
            </c:strRef>
          </c:cat>
          <c:val>
            <c:numRef>
              <c:f>Sheet1!$D$9:$D$12</c:f>
              <c:numCache>
                <c:formatCode>###0</c:formatCode>
                <c:ptCount val="4"/>
                <c:pt idx="0">
                  <c:v>39</c:v>
                </c:pt>
                <c:pt idx="1">
                  <c:v>19</c:v>
                </c:pt>
                <c:pt idx="2">
                  <c:v>21</c:v>
                </c:pt>
                <c:pt idx="3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D8-4216-BDA5-83154561B6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4849256"/>
        <c:axId val="514850336"/>
      </c:barChart>
      <c:catAx>
        <c:axId val="514849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14850336"/>
        <c:crosses val="autoZero"/>
        <c:auto val="1"/>
        <c:lblAlgn val="ctr"/>
        <c:lblOffset val="100"/>
        <c:noMultiLvlLbl val="0"/>
      </c:catAx>
      <c:valAx>
        <c:axId val="51485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849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F43-4A6E-9FD8-FF08455B5B58}"/>
              </c:ext>
            </c:extLst>
          </c:dPt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5F43-4A6E-9FD8-FF08455B5B58}"/>
              </c:ext>
            </c:extLst>
          </c:dPt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F43-4A6E-9FD8-FF08455B5B58}"/>
              </c:ext>
            </c:extLst>
          </c:dPt>
          <c:dPt>
            <c:idx val="3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5F43-4A6E-9FD8-FF08455B5B58}"/>
              </c:ext>
            </c:extLst>
          </c:dPt>
          <c:dPt>
            <c:idx val="4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F43-4A6E-9FD8-FF08455B5B58}"/>
              </c:ext>
            </c:extLst>
          </c:dPt>
          <c:cat>
            <c:strRef>
              <c:f>Sheet1!$C$86:$C$88</c:f>
              <c:strCache>
                <c:ptCount val="3"/>
                <c:pt idx="0">
                  <c:v>bf.kSug</c:v>
                </c:pt>
                <c:pt idx="1">
                  <c:v>b.ekaùug</c:v>
                </c:pt>
                <c:pt idx="2">
                  <c:v>orejdf.a wOHdmk lghq;= ioyd</c:v>
                </c:pt>
              </c:strCache>
            </c:strRef>
          </c:cat>
          <c:val>
            <c:numRef>
              <c:f>Sheet1!$D$86:$D$88</c:f>
              <c:numCache>
                <c:formatCode>###0</c:formatCode>
                <c:ptCount val="3"/>
                <c:pt idx="0">
                  <c:v>61</c:v>
                </c:pt>
                <c:pt idx="1">
                  <c:v>18</c:v>
                </c:pt>
                <c:pt idx="2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43-4A6E-9FD8-FF08455B5B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1960472"/>
        <c:axId val="581957232"/>
      </c:barChart>
      <c:catAx>
        <c:axId val="581960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81957232"/>
        <c:crosses val="autoZero"/>
        <c:auto val="1"/>
        <c:lblAlgn val="ctr"/>
        <c:lblOffset val="100"/>
        <c:noMultiLvlLbl val="0"/>
      </c:catAx>
      <c:valAx>
        <c:axId val="58195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960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708-476D-9035-F6CAB59E00E2}"/>
              </c:ext>
            </c:extLst>
          </c:dPt>
          <c:dPt>
            <c:idx val="1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A708-476D-9035-F6CAB59E00E2}"/>
              </c:ext>
            </c:extLst>
          </c:dPt>
          <c:dPt>
            <c:idx val="2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708-476D-9035-F6CAB59E00E2}"/>
              </c:ext>
            </c:extLst>
          </c:dPt>
          <c:dPt>
            <c:idx val="4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A708-476D-9035-F6CAB59E00E2}"/>
              </c:ext>
            </c:extLst>
          </c:dPt>
          <c:cat>
            <c:strRef>
              <c:f>Sheet1!$C$106:$C$107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Sheet1!$D$106:$D$107</c:f>
              <c:numCache>
                <c:formatCode>###0</c:formatCode>
                <c:ptCount val="2"/>
                <c:pt idx="0">
                  <c:v>39</c:v>
                </c:pt>
                <c:pt idx="1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08-476D-9035-F6CAB59E0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1968032"/>
        <c:axId val="581966592"/>
      </c:barChart>
      <c:catAx>
        <c:axId val="581968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81966592"/>
        <c:crosses val="autoZero"/>
        <c:auto val="1"/>
        <c:lblAlgn val="ctr"/>
        <c:lblOffset val="100"/>
        <c:noMultiLvlLbl val="0"/>
      </c:catAx>
      <c:valAx>
        <c:axId val="58196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968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6DD-4823-A0BC-BC03C46B3A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6DD-4823-A0BC-BC03C46B3AC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6DD-4823-A0BC-BC03C46B3AC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6DD-4823-A0BC-BC03C46B3AC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6DD-4823-A0BC-BC03C46B3AC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86DD-4823-A0BC-BC03C46B3AC9}"/>
              </c:ext>
            </c:extLst>
          </c:dPt>
          <c:cat>
            <c:strRef>
              <c:f>Sheet1!$C$106:$C$107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Sheet1!$D$106:$D$107</c:f>
              <c:numCache>
                <c:formatCode>###0</c:formatCode>
                <c:ptCount val="2"/>
                <c:pt idx="0">
                  <c:v>39</c:v>
                </c:pt>
                <c:pt idx="1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46-4E36-9C74-E21916CB7A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482-4AF7-818B-3FE38576855D}"/>
              </c:ext>
            </c:extLst>
          </c:dPt>
          <c:cat>
            <c:strRef>
              <c:f>Sheet1!$C$125:$C$128</c:f>
              <c:strCache>
                <c:ptCount val="4"/>
                <c:pt idx="0">
                  <c:v>flaka;s hdu</c:v>
                </c:pt>
                <c:pt idx="1">
                  <c:v>uõmshkaf.ka wE;a ùu</c:v>
                </c:pt>
                <c:pt idx="2">
                  <c:v>lkiai,af,ka isàu</c:v>
                </c:pt>
                <c:pt idx="3">
                  <c:v>wOHdmkfhka wE;a ùu</c:v>
                </c:pt>
              </c:strCache>
            </c:strRef>
          </c:cat>
          <c:val>
            <c:numRef>
              <c:f>Sheet1!$D$125:$D$128</c:f>
              <c:numCache>
                <c:formatCode>###0</c:formatCode>
                <c:ptCount val="4"/>
                <c:pt idx="0">
                  <c:v>12</c:v>
                </c:pt>
                <c:pt idx="1">
                  <c:v>48</c:v>
                </c:pt>
                <c:pt idx="2">
                  <c:v>9</c:v>
                </c:pt>
                <c:pt idx="3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82-4AF7-818B-3FE3857685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5120112"/>
        <c:axId val="645120832"/>
      </c:barChart>
      <c:catAx>
        <c:axId val="645120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45120832"/>
        <c:crosses val="autoZero"/>
        <c:auto val="1"/>
        <c:lblAlgn val="ctr"/>
        <c:lblOffset val="100"/>
        <c:noMultiLvlLbl val="0"/>
      </c:catAx>
      <c:valAx>
        <c:axId val="64512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120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1F4-4C35-A2D3-1CF31D67960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1F4-4C35-A2D3-1CF31D679601}"/>
              </c:ext>
            </c:extLst>
          </c:dPt>
          <c:cat>
            <c:strRef>
              <c:f>Sheet1!$C$125:$C$126</c:f>
              <c:strCache>
                <c:ptCount val="2"/>
                <c:pt idx="0">
                  <c:v>flaka;s hdu</c:v>
                </c:pt>
                <c:pt idx="1">
                  <c:v>uõmshkaf.ka wE;a ùu</c:v>
                </c:pt>
              </c:strCache>
            </c:strRef>
          </c:cat>
          <c:val>
            <c:numRef>
              <c:f>Sheet1!$D$125:$D$126</c:f>
              <c:numCache>
                <c:formatCode>###0</c:formatCode>
                <c:ptCount val="2"/>
                <c:pt idx="0">
                  <c:v>12</c:v>
                </c:pt>
                <c:pt idx="1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62-48BE-B213-C7F2A67209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17B5-43CC-9C36-9EDC6CFD9F3D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7B5-43CC-9C36-9EDC6CFD9F3D}"/>
              </c:ext>
            </c:extLst>
          </c:dPt>
          <c:dPt>
            <c:idx val="2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7B5-43CC-9C36-9EDC6CFD9F3D}"/>
              </c:ext>
            </c:extLst>
          </c:dPt>
          <c:cat>
            <c:strRef>
              <c:f>Sheet1!$C$144:$C$147</c:f>
              <c:strCache>
                <c:ptCount val="4"/>
                <c:pt idx="0">
                  <c:v>ùäfhda l%svd lsßu</c:v>
                </c:pt>
                <c:pt idx="1">
                  <c:v>wka;¾cd,h Ndú;d lsßu</c:v>
                </c:pt>
                <c:pt idx="2">
                  <c:v>wkjYH ino;d we;s lr .ekSu</c:v>
                </c:pt>
                <c:pt idx="3">
                  <c:v>u;a øjH Ndú;d lsÍug fm&lt;öu</c:v>
                </c:pt>
              </c:strCache>
            </c:strRef>
          </c:cat>
          <c:val>
            <c:numRef>
              <c:f>Sheet1!$D$144:$D$147</c:f>
              <c:numCache>
                <c:formatCode>###0</c:formatCode>
                <c:ptCount val="4"/>
                <c:pt idx="0">
                  <c:v>78</c:v>
                </c:pt>
                <c:pt idx="1">
                  <c:v>39</c:v>
                </c:pt>
                <c:pt idx="2">
                  <c:v>45</c:v>
                </c:pt>
                <c:pt idx="3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B5-43CC-9C36-9EDC6CFD9F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3403128"/>
        <c:axId val="593406368"/>
      </c:barChart>
      <c:catAx>
        <c:axId val="593403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93406368"/>
        <c:crosses val="autoZero"/>
        <c:auto val="1"/>
        <c:lblAlgn val="ctr"/>
        <c:lblOffset val="100"/>
        <c:noMultiLvlLbl val="0"/>
      </c:catAx>
      <c:valAx>
        <c:axId val="59340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403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CD4-4D53-BB45-A6717BEAA4C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CD4-4D53-BB45-A6717BEAA4C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CD4-4D53-BB45-A6717BEAA4C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Sheet1!$C$144:$C$147</c:f>
              <c:strCache>
                <c:ptCount val="4"/>
                <c:pt idx="0">
                  <c:v>ùäfhda l%svd lsßu</c:v>
                </c:pt>
                <c:pt idx="1">
                  <c:v>wka;¾cd,h Ndú;d lsßu</c:v>
                </c:pt>
                <c:pt idx="2">
                  <c:v>wkjYH ino;d we;s lr .ekSu</c:v>
                </c:pt>
                <c:pt idx="3">
                  <c:v>u;a øjH Ndú;d lsÍug fm&lt;öu</c:v>
                </c:pt>
              </c:strCache>
            </c:strRef>
          </c:cat>
          <c:val>
            <c:numRef>
              <c:f>Sheet1!$D$144:$D$147</c:f>
              <c:numCache>
                <c:formatCode>###0</c:formatCode>
                <c:ptCount val="4"/>
                <c:pt idx="0">
                  <c:v>78</c:v>
                </c:pt>
                <c:pt idx="1">
                  <c:v>39</c:v>
                </c:pt>
                <c:pt idx="2">
                  <c:v>45</c:v>
                </c:pt>
                <c:pt idx="3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89-4210-9A03-5BC86B9233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0C1B-414B-BE99-B7A2C93C3862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C1B-414B-BE99-B7A2C93C3862}"/>
              </c:ext>
            </c:extLst>
          </c:dPt>
          <c:dPt>
            <c:idx val="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C1B-414B-BE99-B7A2C93C3862}"/>
              </c:ext>
            </c:extLst>
          </c:dPt>
          <c:cat>
            <c:strRef>
              <c:f>Sheet1!$C$163:$C$165</c:f>
              <c:strCache>
                <c:ptCount val="3"/>
                <c:pt idx="0">
                  <c:v>.=rejrekaj fkdi,ld yeßu</c:v>
                </c:pt>
                <c:pt idx="1">
                  <c:v>foudmshkag úreoaO ùu</c:v>
                </c:pt>
                <c:pt idx="2">
                  <c:v>widudkH p¾hd rgd fmkaùu</c:v>
                </c:pt>
              </c:strCache>
            </c:strRef>
          </c:cat>
          <c:val>
            <c:numRef>
              <c:f>Sheet1!$D$163:$D$165</c:f>
              <c:numCache>
                <c:formatCode>###0</c:formatCode>
                <c:ptCount val="3"/>
                <c:pt idx="0">
                  <c:v>24</c:v>
                </c:pt>
                <c:pt idx="1">
                  <c:v>32</c:v>
                </c:pt>
                <c:pt idx="2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1B-414B-BE99-B7A2C93C38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3415728"/>
        <c:axId val="593411768"/>
      </c:barChart>
      <c:catAx>
        <c:axId val="593415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93411768"/>
        <c:crosses val="autoZero"/>
        <c:auto val="1"/>
        <c:lblAlgn val="ctr"/>
        <c:lblOffset val="100"/>
        <c:noMultiLvlLbl val="0"/>
      </c:catAx>
      <c:valAx>
        <c:axId val="593411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415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94B-4CC2-9DC0-C7067FC3C14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94B-4CC2-9DC0-C7067FC3C14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Sheet1!$C$9:$C$12</c:f>
              <c:strCache>
                <c:ptCount val="4"/>
                <c:pt idx="0">
                  <c:v>mdi,a wOHdmkh ,nkafkls''</c:v>
                </c:pt>
                <c:pt idx="1">
                  <c:v>.=re jD;a;sfha kshef,kafkls'</c:v>
                </c:pt>
                <c:pt idx="2">
                  <c:v>foudmsfhls'</c:v>
                </c:pt>
                <c:pt idx="3">
                  <c:v>fjk;a</c:v>
                </c:pt>
              </c:strCache>
            </c:strRef>
          </c:cat>
          <c:val>
            <c:numRef>
              <c:f>Sheet1!$D$9:$D$12</c:f>
              <c:numCache>
                <c:formatCode>###0</c:formatCode>
                <c:ptCount val="4"/>
                <c:pt idx="0">
                  <c:v>39</c:v>
                </c:pt>
                <c:pt idx="1">
                  <c:v>19</c:v>
                </c:pt>
                <c:pt idx="2">
                  <c:v>21</c:v>
                </c:pt>
                <c:pt idx="3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AC-4ADE-8A41-A5917A3222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451-473E-BE68-F8FBFF36DA5D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D451-473E-BE68-F8FBFF36DA5D}"/>
              </c:ext>
            </c:extLst>
          </c:dPt>
          <c:cat>
            <c:strRef>
              <c:f>Sheet1!$C$29:$C$30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Sheet1!$D$29:$D$30</c:f>
              <c:numCache>
                <c:formatCode>###0</c:formatCode>
                <c:ptCount val="2"/>
                <c:pt idx="0">
                  <c:v>97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51-473E-BE68-F8FBFF36DA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969384"/>
        <c:axId val="122971904"/>
      </c:barChart>
      <c:catAx>
        <c:axId val="122969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122971904"/>
        <c:crosses val="autoZero"/>
        <c:auto val="1"/>
        <c:lblAlgn val="ctr"/>
        <c:lblOffset val="100"/>
        <c:noMultiLvlLbl val="0"/>
      </c:catAx>
      <c:valAx>
        <c:axId val="12297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69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887-4600-9782-8B6B81C7978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887-4600-9782-8B6B81C7978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887-4600-9782-8B6B81C79784}"/>
              </c:ext>
            </c:extLst>
          </c:dPt>
          <c:cat>
            <c:strRef>
              <c:f>Sheet1!$C$29:$C$30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Sheet1!$D$29:$D$30</c:f>
              <c:numCache>
                <c:formatCode>###0</c:formatCode>
                <c:ptCount val="2"/>
                <c:pt idx="0">
                  <c:v>97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8C-40A7-B4E2-B785B32AA8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CFB-4D0D-BC83-00DECC75B2EE}"/>
              </c:ext>
            </c:extLst>
          </c:dPt>
          <c:dPt>
            <c:idx val="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8CFB-4D0D-BC83-00DECC75B2EE}"/>
              </c:ext>
            </c:extLst>
          </c:dPt>
          <c:cat>
            <c:strRef>
              <c:f>Sheet1!$C$48:$C$49</c:f>
              <c:strCache>
                <c:ptCount val="2"/>
                <c:pt idx="0">
                  <c:v>Smart ජංගම දුරකතනයකි</c:v>
                </c:pt>
                <c:pt idx="1">
                  <c:v>සාමාන්‍ය ජංගම දුරකතනයකි.</c:v>
                </c:pt>
              </c:strCache>
            </c:strRef>
          </c:cat>
          <c:val>
            <c:numRef>
              <c:f>Sheet1!$D$48:$D$49</c:f>
              <c:numCache>
                <c:formatCode>###0</c:formatCode>
                <c:ptCount val="2"/>
                <c:pt idx="0">
                  <c:v>97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FB-4D0D-BC83-00DECC75B2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963264"/>
        <c:axId val="122963624"/>
      </c:barChart>
      <c:catAx>
        <c:axId val="122963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22963624"/>
        <c:crosses val="autoZero"/>
        <c:auto val="1"/>
        <c:lblAlgn val="ctr"/>
        <c:lblOffset val="100"/>
        <c:noMultiLvlLbl val="0"/>
      </c:catAx>
      <c:valAx>
        <c:axId val="122963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22963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1E1-4861-A1D6-A2B9396D874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1E1-4861-A1D6-A2B9396D874B}"/>
              </c:ext>
            </c:extLst>
          </c:dPt>
          <c:cat>
            <c:strRef>
              <c:f>Sheet1!$C$48:$C$49</c:f>
              <c:strCache>
                <c:ptCount val="2"/>
                <c:pt idx="0">
                  <c:v>Smart ජංගම දුරකතනයකි</c:v>
                </c:pt>
                <c:pt idx="1">
                  <c:v>සාමාන්‍ය ජංගම දුරකතනයකි.</c:v>
                </c:pt>
              </c:strCache>
            </c:strRef>
          </c:cat>
          <c:val>
            <c:numRef>
              <c:f>Sheet1!$D$48:$D$49</c:f>
              <c:numCache>
                <c:formatCode>###0</c:formatCode>
                <c:ptCount val="2"/>
                <c:pt idx="0">
                  <c:v>97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A0-4E45-8850-B1C715DD3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6567-49E6-9C72-BF6436A7732E}"/>
              </c:ext>
            </c:extLst>
          </c:dPt>
          <c:dPt>
            <c:idx val="1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567-49E6-9C72-BF6436A7732E}"/>
              </c:ext>
            </c:extLst>
          </c:dPt>
          <c:dPt>
            <c:idx val="2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6567-49E6-9C72-BF6436A7732E}"/>
              </c:ext>
            </c:extLst>
          </c:dPt>
          <c:dPt>
            <c:idx val="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567-49E6-9C72-BF6436A7732E}"/>
              </c:ext>
            </c:extLst>
          </c:dPt>
          <c:cat>
            <c:strRef>
              <c:f>Sheet1!$C$67:$C$68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Sheet1!$D$67:$D$68</c:f>
              <c:numCache>
                <c:formatCode>###0</c:formatCode>
                <c:ptCount val="2"/>
                <c:pt idx="0">
                  <c:v>100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67-49E6-9C72-BF6436A773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975144"/>
        <c:axId val="645117592"/>
      </c:barChart>
      <c:catAx>
        <c:axId val="122975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45117592"/>
        <c:crosses val="autoZero"/>
        <c:auto val="1"/>
        <c:lblAlgn val="ctr"/>
        <c:lblOffset val="100"/>
        <c:noMultiLvlLbl val="0"/>
      </c:catAx>
      <c:valAx>
        <c:axId val="645117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75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6E1-4675-992B-95F07C4FDAE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6E1-4675-992B-95F07C4FDAE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6E1-4675-992B-95F07C4FDAE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6E1-4675-992B-95F07C4FDAE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3CC-4890-AC4A-AF7818677D32}"/>
              </c:ext>
            </c:extLst>
          </c:dPt>
          <c:cat>
            <c:strRef>
              <c:f>Sheet1!$C$67:$C$68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Sheet1!$D$67:$D$68</c:f>
              <c:numCache>
                <c:formatCode>###0</c:formatCode>
                <c:ptCount val="2"/>
                <c:pt idx="0">
                  <c:v>100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78-40AE-AE4F-733000DB17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B60-456A-A9BE-C92CFCAA155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B60-456A-A9BE-C92CFCAA155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B60-456A-A9BE-C92CFCAA155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B60-456A-A9BE-C92CFCAA155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B60-456A-A9BE-C92CFCAA155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EB60-456A-A9BE-C92CFCAA155A}"/>
              </c:ext>
            </c:extLst>
          </c:dPt>
          <c:cat>
            <c:strRef>
              <c:f>Sheet1!$C$86:$C$88</c:f>
              <c:strCache>
                <c:ptCount val="3"/>
                <c:pt idx="0">
                  <c:v>bf.kSug</c:v>
                </c:pt>
                <c:pt idx="1">
                  <c:v>b.ekaùug</c:v>
                </c:pt>
                <c:pt idx="2">
                  <c:v>orejdf.a wOHdmk lghq;= ioyd</c:v>
                </c:pt>
              </c:strCache>
            </c:strRef>
          </c:cat>
          <c:val>
            <c:numRef>
              <c:f>Sheet1!$D$86:$D$88</c:f>
              <c:numCache>
                <c:formatCode>###0</c:formatCode>
                <c:ptCount val="3"/>
                <c:pt idx="0">
                  <c:v>61</c:v>
                </c:pt>
                <c:pt idx="1">
                  <c:v>18</c:v>
                </c:pt>
                <c:pt idx="2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61-4169-A781-9BD2059848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904875</xdr:colOff>
      <xdr:row>13</xdr:row>
      <xdr:rowOff>152401</xdr:rowOff>
    </xdr:from>
    <xdr:to>
      <xdr:col>6</xdr:col>
      <xdr:colOff>333375</xdr:colOff>
      <xdr:row>24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94904C-E244-A903-614A-AB68BC5805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657225</xdr:colOff>
      <xdr:row>13</xdr:row>
      <xdr:rowOff>180975</xdr:rowOff>
    </xdr:from>
    <xdr:to>
      <xdr:col>11</xdr:col>
      <xdr:colOff>609600</xdr:colOff>
      <xdr:row>24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9E41DC0-2902-99D2-8678-25B23BEB5E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200025</xdr:colOff>
      <xdr:row>28</xdr:row>
      <xdr:rowOff>9525</xdr:rowOff>
    </xdr:from>
    <xdr:to>
      <xdr:col>12</xdr:col>
      <xdr:colOff>247650</xdr:colOff>
      <xdr:row>40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2FC3C29-BF58-E463-9478-65C9055A02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514350</xdr:colOff>
      <xdr:row>27</xdr:row>
      <xdr:rowOff>342900</xdr:rowOff>
    </xdr:from>
    <xdr:to>
      <xdr:col>17</xdr:col>
      <xdr:colOff>561975</xdr:colOff>
      <xdr:row>40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E3F5BBD-2868-1D84-F7B8-37DB02BDD7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323850</xdr:colOff>
      <xdr:row>45</xdr:row>
      <xdr:rowOff>238125</xdr:rowOff>
    </xdr:from>
    <xdr:to>
      <xdr:col>12</xdr:col>
      <xdr:colOff>371475</xdr:colOff>
      <xdr:row>58</xdr:row>
      <xdr:rowOff>47625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A397BB8-803E-A29E-228A-A31771ED2B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600075</xdr:colOff>
      <xdr:row>45</xdr:row>
      <xdr:rowOff>247650</xdr:rowOff>
    </xdr:from>
    <xdr:to>
      <xdr:col>17</xdr:col>
      <xdr:colOff>647700</xdr:colOff>
      <xdr:row>58</xdr:row>
      <xdr:rowOff>57150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3D020EF-3166-80B6-85DD-D454DE275E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609600</xdr:colOff>
      <xdr:row>65</xdr:row>
      <xdr:rowOff>66675</xdr:rowOff>
    </xdr:from>
    <xdr:to>
      <xdr:col>12</xdr:col>
      <xdr:colOff>657225</xdr:colOff>
      <xdr:row>75</xdr:row>
      <xdr:rowOff>142875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1689D6A-24B5-4EFE-8CB2-BE2DFAB86E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152400</xdr:colOff>
      <xdr:row>65</xdr:row>
      <xdr:rowOff>66675</xdr:rowOff>
    </xdr:from>
    <xdr:to>
      <xdr:col>18</xdr:col>
      <xdr:colOff>200025</xdr:colOff>
      <xdr:row>75</xdr:row>
      <xdr:rowOff>142875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E3D44F7-3570-9837-7EE1-46B44D8DEE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95250</xdr:colOff>
      <xdr:row>84</xdr:row>
      <xdr:rowOff>171450</xdr:rowOff>
    </xdr:from>
    <xdr:to>
      <xdr:col>17</xdr:col>
      <xdr:colOff>142875</xdr:colOff>
      <xdr:row>93</xdr:row>
      <xdr:rowOff>76200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FA4B954-E01A-425E-D0FA-68100A645D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28575</xdr:colOff>
      <xdr:row>84</xdr:row>
      <xdr:rowOff>180975</xdr:rowOff>
    </xdr:from>
    <xdr:to>
      <xdr:col>12</xdr:col>
      <xdr:colOff>76200</xdr:colOff>
      <xdr:row>93</xdr:row>
      <xdr:rowOff>85725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13C748F-F878-39C8-D407-C339F954EA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171450</xdr:colOff>
      <xdr:row>103</xdr:row>
      <xdr:rowOff>247649</xdr:rowOff>
    </xdr:from>
    <xdr:to>
      <xdr:col>11</xdr:col>
      <xdr:colOff>495300</xdr:colOff>
      <xdr:row>114</xdr:row>
      <xdr:rowOff>104774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BD4F323-3D12-5C48-DC34-D1FAD416ED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11</xdr:col>
      <xdr:colOff>619125</xdr:colOff>
      <xdr:row>103</xdr:row>
      <xdr:rowOff>238125</xdr:rowOff>
    </xdr:from>
    <xdr:to>
      <xdr:col>16</xdr:col>
      <xdr:colOff>76200</xdr:colOff>
      <xdr:row>114</xdr:row>
      <xdr:rowOff>123825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87B19D92-8547-3A2E-F81D-7C25DE4E50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552450</xdr:colOff>
      <xdr:row>123</xdr:row>
      <xdr:rowOff>314325</xdr:rowOff>
    </xdr:from>
    <xdr:to>
      <xdr:col>12</xdr:col>
      <xdr:colOff>600075</xdr:colOff>
      <xdr:row>136</xdr:row>
      <xdr:rowOff>180975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27F1DF3C-8F4D-2246-2377-3CCE4E8AE4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12</xdr:col>
      <xdr:colOff>771525</xdr:colOff>
      <xdr:row>123</xdr:row>
      <xdr:rowOff>257175</xdr:rowOff>
    </xdr:from>
    <xdr:to>
      <xdr:col>17</xdr:col>
      <xdr:colOff>819150</xdr:colOff>
      <xdr:row>136</xdr:row>
      <xdr:rowOff>123825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36F0F531-D9E6-2448-1C9D-027321B197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238125</xdr:colOff>
      <xdr:row>141</xdr:row>
      <xdr:rowOff>390525</xdr:rowOff>
    </xdr:from>
    <xdr:to>
      <xdr:col>12</xdr:col>
      <xdr:colOff>285750</xdr:colOff>
      <xdr:row>153</xdr:row>
      <xdr:rowOff>47625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E4FB7D62-40F2-E729-87D3-F4A2C3F949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12</xdr:col>
      <xdr:colOff>676275</xdr:colOff>
      <xdr:row>141</xdr:row>
      <xdr:rowOff>400050</xdr:rowOff>
    </xdr:from>
    <xdr:to>
      <xdr:col>17</xdr:col>
      <xdr:colOff>723900</xdr:colOff>
      <xdr:row>153</xdr:row>
      <xdr:rowOff>57150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2D170699-23FA-7209-E0BF-57CC31712E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447675</xdr:colOff>
      <xdr:row>160</xdr:row>
      <xdr:rowOff>142875</xdr:rowOff>
    </xdr:from>
    <xdr:to>
      <xdr:col>12</xdr:col>
      <xdr:colOff>495300</xdr:colOff>
      <xdr:row>172</xdr:row>
      <xdr:rowOff>142875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8940517-E93F-D0F3-FDE3-3CB1AFC5AF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5:G184"/>
  <sheetViews>
    <sheetView tabSelected="1" workbookViewId="0">
      <selection activeCell="J9" sqref="J9"/>
    </sheetView>
  </sheetViews>
  <sheetFormatPr defaultRowHeight="15.75" x14ac:dyDescent="0.25"/>
  <cols>
    <col min="2" max="2" width="21.140625" style="7" customWidth="1"/>
    <col min="3" max="3" width="22.7109375" style="18" customWidth="1"/>
    <col min="4" max="4" width="23" customWidth="1"/>
    <col min="5" max="25" width="13.5703125" customWidth="1"/>
  </cols>
  <sheetData>
    <row r="5" spans="2:7" ht="18" x14ac:dyDescent="0.25">
      <c r="B5" s="8" t="s">
        <v>0</v>
      </c>
    </row>
    <row r="7" spans="2:7" ht="21" customHeight="1" x14ac:dyDescent="0.25">
      <c r="B7" s="40" t="s">
        <v>9</v>
      </c>
      <c r="C7" s="41"/>
      <c r="D7" s="41"/>
      <c r="E7" s="41"/>
      <c r="F7" s="41"/>
      <c r="G7" s="42"/>
    </row>
    <row r="8" spans="2:7" ht="29.1" customHeight="1" x14ac:dyDescent="0.25">
      <c r="B8" s="9"/>
      <c r="C8" s="19"/>
      <c r="D8" s="14" t="s">
        <v>2</v>
      </c>
      <c r="E8" s="15" t="s">
        <v>3</v>
      </c>
      <c r="F8" s="15" t="s">
        <v>4</v>
      </c>
      <c r="G8" s="16" t="s">
        <v>5</v>
      </c>
    </row>
    <row r="9" spans="2:7" ht="17.100000000000001" customHeight="1" x14ac:dyDescent="0.25">
      <c r="B9" s="10"/>
      <c r="C9" s="17" t="s">
        <v>34</v>
      </c>
      <c r="D9" s="49">
        <v>39</v>
      </c>
      <c r="E9" s="50">
        <v>39</v>
      </c>
      <c r="F9" s="50">
        <v>39</v>
      </c>
      <c r="G9" s="52">
        <f>F9</f>
        <v>39</v>
      </c>
    </row>
    <row r="10" spans="2:7" ht="17.100000000000001" customHeight="1" x14ac:dyDescent="0.25">
      <c r="B10" s="11"/>
      <c r="C10" s="17" t="s">
        <v>35</v>
      </c>
      <c r="D10" s="49">
        <v>19</v>
      </c>
      <c r="E10" s="50">
        <v>19</v>
      </c>
      <c r="F10" s="51">
        <v>19</v>
      </c>
      <c r="G10" s="30">
        <f>F10+G9</f>
        <v>58</v>
      </c>
    </row>
    <row r="11" spans="2:7" ht="17.100000000000001" customHeight="1" x14ac:dyDescent="0.25">
      <c r="B11" s="12"/>
      <c r="C11" s="20" t="s">
        <v>36</v>
      </c>
      <c r="D11" s="49">
        <v>21</v>
      </c>
      <c r="E11" s="50">
        <v>21</v>
      </c>
      <c r="F11" s="51">
        <v>21</v>
      </c>
      <c r="G11" s="30">
        <f t="shared" ref="G11:G12" si="0">F11+G10</f>
        <v>79</v>
      </c>
    </row>
    <row r="12" spans="2:7" ht="17.100000000000001" customHeight="1" x14ac:dyDescent="0.25">
      <c r="B12" s="12"/>
      <c r="C12" s="20" t="s">
        <v>6</v>
      </c>
      <c r="D12" s="3">
        <v>21</v>
      </c>
      <c r="E12" s="50">
        <v>21</v>
      </c>
      <c r="F12" s="51">
        <v>21</v>
      </c>
      <c r="G12" s="53">
        <f t="shared" si="0"/>
        <v>100</v>
      </c>
    </row>
    <row r="13" spans="2:7" ht="17.100000000000001" customHeight="1" x14ac:dyDescent="0.25">
      <c r="B13" s="12"/>
      <c r="C13" s="13" t="s">
        <v>1</v>
      </c>
      <c r="D13" s="1">
        <f>SUM(D9:D12)</f>
        <v>100</v>
      </c>
      <c r="E13" s="5">
        <f>SUM(E9:E12)</f>
        <v>100</v>
      </c>
      <c r="F13" s="5">
        <f>SUM(F9:F12)</f>
        <v>100</v>
      </c>
      <c r="G13" s="6"/>
    </row>
    <row r="14" spans="2:7" ht="17.100000000000001" customHeight="1" x14ac:dyDescent="0.25">
      <c r="B14" s="12"/>
      <c r="C14" s="35"/>
      <c r="D14" s="36"/>
      <c r="E14" s="37"/>
      <c r="F14" s="37"/>
      <c r="G14" s="38"/>
    </row>
    <row r="15" spans="2:7" ht="17.100000000000001" customHeight="1" x14ac:dyDescent="0.25">
      <c r="B15" s="12"/>
      <c r="C15" s="35"/>
      <c r="D15" s="36"/>
      <c r="E15" s="37"/>
      <c r="F15" s="37"/>
      <c r="G15" s="38"/>
    </row>
    <row r="16" spans="2:7" ht="17.100000000000001" customHeight="1" x14ac:dyDescent="0.25">
      <c r="B16" s="12"/>
      <c r="C16" s="35"/>
      <c r="D16" s="36"/>
      <c r="E16" s="37"/>
      <c r="F16" s="37"/>
      <c r="G16" s="38"/>
    </row>
    <row r="17" spans="2:7" ht="17.100000000000001" customHeight="1" x14ac:dyDescent="0.25">
      <c r="B17" s="12"/>
      <c r="C17" s="35"/>
      <c r="D17" s="36"/>
      <c r="E17" s="37"/>
      <c r="F17" s="37"/>
      <c r="G17" s="38"/>
    </row>
    <row r="18" spans="2:7" ht="17.100000000000001" customHeight="1" x14ac:dyDescent="0.25">
      <c r="B18" s="12"/>
      <c r="C18" s="35"/>
      <c r="D18" s="36"/>
      <c r="E18" s="37"/>
      <c r="F18" s="37"/>
      <c r="G18" s="38"/>
    </row>
    <row r="19" spans="2:7" ht="17.100000000000001" customHeight="1" x14ac:dyDescent="0.25">
      <c r="B19" s="12"/>
      <c r="C19" s="35"/>
      <c r="D19" s="36"/>
      <c r="E19" s="37"/>
      <c r="F19" s="37"/>
      <c r="G19" s="38"/>
    </row>
    <row r="20" spans="2:7" ht="17.100000000000001" customHeight="1" x14ac:dyDescent="0.25">
      <c r="B20" s="12"/>
      <c r="C20" s="35"/>
      <c r="D20" s="36"/>
      <c r="E20" s="37"/>
      <c r="F20" s="37"/>
      <c r="G20" s="38"/>
    </row>
    <row r="21" spans="2:7" ht="17.100000000000001" customHeight="1" x14ac:dyDescent="0.25">
      <c r="B21" s="12"/>
      <c r="C21" s="35"/>
      <c r="D21" s="36"/>
      <c r="E21" s="37"/>
      <c r="F21" s="37"/>
      <c r="G21" s="38"/>
    </row>
    <row r="22" spans="2:7" ht="17.100000000000001" customHeight="1" x14ac:dyDescent="0.25">
      <c r="B22" s="12"/>
      <c r="C22" s="35"/>
      <c r="D22" s="36"/>
      <c r="E22" s="37"/>
      <c r="F22" s="37"/>
      <c r="G22" s="38"/>
    </row>
    <row r="23" spans="2:7" ht="17.100000000000001" customHeight="1" x14ac:dyDescent="0.25">
      <c r="B23" s="12"/>
      <c r="C23" s="35"/>
      <c r="D23" s="36"/>
      <c r="E23" s="37"/>
      <c r="F23" s="37"/>
      <c r="G23" s="38"/>
    </row>
    <row r="24" spans="2:7" ht="17.100000000000001" customHeight="1" x14ac:dyDescent="0.25">
      <c r="B24" s="12"/>
      <c r="C24" s="35"/>
      <c r="D24" s="36"/>
      <c r="E24" s="37"/>
      <c r="F24" s="37"/>
      <c r="G24" s="38"/>
    </row>
    <row r="25" spans="2:7" ht="17.100000000000001" customHeight="1" x14ac:dyDescent="0.25">
      <c r="B25" s="12"/>
      <c r="C25" s="35"/>
      <c r="D25" s="36"/>
      <c r="E25" s="37"/>
      <c r="F25" s="37"/>
      <c r="G25" s="38"/>
    </row>
    <row r="27" spans="2:7" ht="21" customHeight="1" x14ac:dyDescent="0.25">
      <c r="B27" s="40" t="s">
        <v>10</v>
      </c>
      <c r="C27" s="41"/>
      <c r="D27" s="41"/>
      <c r="E27" s="41"/>
      <c r="F27" s="41"/>
      <c r="G27" s="42"/>
    </row>
    <row r="28" spans="2:7" ht="29.1" customHeight="1" x14ac:dyDescent="0.25">
      <c r="B28" s="9"/>
      <c r="C28" s="19"/>
      <c r="D28" s="14" t="s">
        <v>2</v>
      </c>
      <c r="E28" s="15" t="s">
        <v>3</v>
      </c>
      <c r="F28" s="15" t="s">
        <v>4</v>
      </c>
      <c r="G28" s="16" t="s">
        <v>5</v>
      </c>
    </row>
    <row r="29" spans="2:7" ht="17.100000000000001" customHeight="1" x14ac:dyDescent="0.25">
      <c r="B29" s="10"/>
      <c r="C29" s="17" t="s">
        <v>7</v>
      </c>
      <c r="D29" s="54">
        <v>97</v>
      </c>
      <c r="E29" s="55">
        <v>97</v>
      </c>
      <c r="F29" s="55">
        <v>97</v>
      </c>
      <c r="G29" s="56">
        <v>97</v>
      </c>
    </row>
    <row r="30" spans="2:7" ht="17.100000000000001" customHeight="1" x14ac:dyDescent="0.25">
      <c r="B30" s="11"/>
      <c r="C30" s="20" t="s">
        <v>8</v>
      </c>
      <c r="D30" s="49">
        <v>3</v>
      </c>
      <c r="E30" s="50">
        <v>3</v>
      </c>
      <c r="F30" s="50">
        <v>3</v>
      </c>
      <c r="G30" s="57">
        <v>100</v>
      </c>
    </row>
    <row r="31" spans="2:7" ht="17.100000000000001" customHeight="1" x14ac:dyDescent="0.25">
      <c r="B31" s="12"/>
      <c r="C31" s="13" t="s">
        <v>1</v>
      </c>
      <c r="D31" s="1">
        <v>100</v>
      </c>
      <c r="E31" s="5">
        <v>100</v>
      </c>
      <c r="F31" s="5">
        <v>100</v>
      </c>
      <c r="G31" s="6"/>
    </row>
    <row r="32" spans="2:7" ht="17.100000000000001" customHeight="1" x14ac:dyDescent="0.25">
      <c r="B32" s="12"/>
      <c r="C32" s="35"/>
      <c r="D32" s="36"/>
      <c r="E32" s="37"/>
      <c r="F32" s="37"/>
      <c r="G32" s="38"/>
    </row>
    <row r="33" spans="2:7" ht="17.100000000000001" customHeight="1" x14ac:dyDescent="0.25">
      <c r="B33" s="12"/>
      <c r="C33" s="35"/>
      <c r="D33" s="36"/>
      <c r="E33" s="37"/>
      <c r="F33" s="37"/>
      <c r="G33" s="38"/>
    </row>
    <row r="34" spans="2:7" ht="17.100000000000001" customHeight="1" x14ac:dyDescent="0.25">
      <c r="B34" s="12"/>
      <c r="C34" s="35"/>
      <c r="D34" s="36"/>
      <c r="E34" s="37"/>
      <c r="F34" s="37"/>
      <c r="G34" s="38"/>
    </row>
    <row r="35" spans="2:7" ht="17.100000000000001" customHeight="1" x14ac:dyDescent="0.25">
      <c r="B35" s="12"/>
      <c r="C35" s="35"/>
      <c r="D35" s="36"/>
      <c r="E35" s="37"/>
      <c r="F35" s="37"/>
      <c r="G35" s="38"/>
    </row>
    <row r="36" spans="2:7" ht="17.100000000000001" customHeight="1" x14ac:dyDescent="0.25">
      <c r="B36" s="12"/>
      <c r="C36" s="35"/>
      <c r="D36" s="36"/>
      <c r="E36" s="37"/>
      <c r="F36" s="37"/>
      <c r="G36" s="38"/>
    </row>
    <row r="37" spans="2:7" ht="17.100000000000001" customHeight="1" x14ac:dyDescent="0.25">
      <c r="B37" s="12"/>
      <c r="C37" s="35"/>
      <c r="D37" s="36"/>
      <c r="E37" s="37"/>
      <c r="F37" s="37"/>
      <c r="G37" s="38"/>
    </row>
    <row r="38" spans="2:7" ht="17.100000000000001" customHeight="1" x14ac:dyDescent="0.25">
      <c r="B38" s="12"/>
      <c r="C38" s="35"/>
      <c r="D38" s="36"/>
      <c r="E38" s="37"/>
      <c r="F38" s="37"/>
      <c r="G38" s="38"/>
    </row>
    <row r="39" spans="2:7" ht="17.100000000000001" customHeight="1" x14ac:dyDescent="0.25">
      <c r="B39" s="12"/>
      <c r="C39" s="35"/>
      <c r="D39" s="36"/>
      <c r="E39" s="37"/>
      <c r="F39" s="37"/>
      <c r="G39" s="38"/>
    </row>
    <row r="40" spans="2:7" ht="17.100000000000001" customHeight="1" x14ac:dyDescent="0.25">
      <c r="B40" s="12"/>
      <c r="C40" s="35"/>
      <c r="D40" s="36"/>
      <c r="E40" s="37"/>
      <c r="F40" s="37"/>
      <c r="G40" s="38"/>
    </row>
    <row r="41" spans="2:7" ht="17.100000000000001" customHeight="1" x14ac:dyDescent="0.25">
      <c r="B41" s="12"/>
      <c r="C41" s="35"/>
      <c r="D41" s="36"/>
      <c r="E41" s="37"/>
      <c r="F41" s="37"/>
      <c r="G41" s="38"/>
    </row>
    <row r="42" spans="2:7" ht="17.100000000000001" customHeight="1" x14ac:dyDescent="0.25">
      <c r="B42" s="12"/>
      <c r="C42" s="35"/>
      <c r="D42" s="36"/>
      <c r="E42" s="37"/>
      <c r="F42" s="37"/>
      <c r="G42" s="38"/>
    </row>
    <row r="43" spans="2:7" ht="17.100000000000001" customHeight="1" x14ac:dyDescent="0.25">
      <c r="B43" s="12"/>
      <c r="C43" s="35"/>
      <c r="D43" s="36"/>
      <c r="E43" s="37"/>
      <c r="F43" s="37"/>
      <c r="G43" s="38"/>
    </row>
    <row r="44" spans="2:7" ht="17.100000000000001" customHeight="1" x14ac:dyDescent="0.25">
      <c r="B44" s="12"/>
      <c r="C44" s="35"/>
      <c r="D44" s="36"/>
      <c r="E44" s="37"/>
      <c r="F44" s="37"/>
      <c r="G44" s="38"/>
    </row>
    <row r="46" spans="2:7" ht="21" customHeight="1" x14ac:dyDescent="0.25">
      <c r="B46" s="40" t="s">
        <v>11</v>
      </c>
      <c r="C46" s="41"/>
      <c r="D46" s="41"/>
      <c r="E46" s="41"/>
      <c r="F46" s="41"/>
      <c r="G46" s="42"/>
    </row>
    <row r="47" spans="2:7" ht="29.1" customHeight="1" x14ac:dyDescent="0.25">
      <c r="B47" s="9"/>
      <c r="C47" s="19"/>
      <c r="D47" s="14" t="s">
        <v>2</v>
      </c>
      <c r="E47" s="15" t="s">
        <v>3</v>
      </c>
      <c r="F47" s="15" t="s">
        <v>4</v>
      </c>
      <c r="G47" s="16" t="s">
        <v>5</v>
      </c>
    </row>
    <row r="48" spans="2:7" ht="17.100000000000001" customHeight="1" x14ac:dyDescent="0.25">
      <c r="B48" s="10"/>
      <c r="C48" s="69" t="s">
        <v>12</v>
      </c>
      <c r="D48" s="54">
        <v>97</v>
      </c>
      <c r="E48" s="55">
        <v>97</v>
      </c>
      <c r="F48" s="55">
        <v>97</v>
      </c>
      <c r="G48" s="23">
        <f>F48</f>
        <v>97</v>
      </c>
    </row>
    <row r="49" spans="2:7" ht="17.100000000000001" customHeight="1" x14ac:dyDescent="0.25">
      <c r="B49" s="11"/>
      <c r="C49" s="70" t="s">
        <v>13</v>
      </c>
      <c r="D49" s="49">
        <v>3</v>
      </c>
      <c r="E49" s="50">
        <v>3</v>
      </c>
      <c r="F49" s="50">
        <v>3</v>
      </c>
      <c r="G49" s="30">
        <f>F49+G48</f>
        <v>100</v>
      </c>
    </row>
    <row r="50" spans="2:7" ht="17.100000000000001" customHeight="1" x14ac:dyDescent="0.25">
      <c r="B50" s="12"/>
      <c r="C50" s="31" t="s">
        <v>1</v>
      </c>
      <c r="D50" s="32">
        <v>100</v>
      </c>
      <c r="E50" s="33">
        <v>100</v>
      </c>
      <c r="F50" s="33">
        <v>100</v>
      </c>
      <c r="G50" s="34"/>
    </row>
    <row r="51" spans="2:7" ht="17.100000000000001" customHeight="1" x14ac:dyDescent="0.25">
      <c r="B51" s="12"/>
      <c r="C51" s="35"/>
      <c r="D51" s="36"/>
      <c r="E51" s="37"/>
      <c r="F51" s="37"/>
      <c r="G51" s="38"/>
    </row>
    <row r="52" spans="2:7" ht="17.100000000000001" customHeight="1" x14ac:dyDescent="0.25">
      <c r="B52" s="12"/>
      <c r="C52" s="35"/>
      <c r="D52" s="36"/>
      <c r="E52" s="37"/>
      <c r="F52" s="37"/>
      <c r="G52" s="38"/>
    </row>
    <row r="53" spans="2:7" ht="17.100000000000001" customHeight="1" x14ac:dyDescent="0.25">
      <c r="B53" s="12"/>
    </row>
    <row r="54" spans="2:7" ht="17.100000000000001" customHeight="1" x14ac:dyDescent="0.25">
      <c r="B54" s="12"/>
    </row>
    <row r="55" spans="2:7" ht="17.100000000000001" customHeight="1" x14ac:dyDescent="0.25">
      <c r="B55" s="12"/>
      <c r="C55" s="35"/>
      <c r="D55" s="36"/>
      <c r="E55" s="37"/>
      <c r="F55" s="37"/>
      <c r="G55" s="38"/>
    </row>
    <row r="56" spans="2:7" ht="17.100000000000001" customHeight="1" x14ac:dyDescent="0.25">
      <c r="B56" s="12"/>
      <c r="C56" s="35"/>
      <c r="D56" s="36"/>
      <c r="E56" s="37"/>
      <c r="F56" s="37"/>
      <c r="G56" s="38"/>
    </row>
    <row r="57" spans="2:7" ht="17.100000000000001" customHeight="1" x14ac:dyDescent="0.25">
      <c r="B57" s="12"/>
      <c r="C57" s="35"/>
      <c r="D57" s="36"/>
      <c r="E57" s="37"/>
      <c r="F57" s="37"/>
      <c r="G57" s="38"/>
    </row>
    <row r="58" spans="2:7" ht="17.100000000000001" customHeight="1" x14ac:dyDescent="0.25">
      <c r="B58" s="12"/>
      <c r="C58" s="35"/>
      <c r="D58" s="36"/>
      <c r="E58" s="37"/>
      <c r="F58" s="37"/>
      <c r="G58" s="38"/>
    </row>
    <row r="59" spans="2:7" ht="17.100000000000001" customHeight="1" x14ac:dyDescent="0.25">
      <c r="B59" s="12"/>
      <c r="C59" s="35"/>
      <c r="D59" s="36"/>
      <c r="E59" s="37"/>
      <c r="F59" s="37"/>
      <c r="G59" s="38"/>
    </row>
    <row r="60" spans="2:7" ht="17.100000000000001" customHeight="1" x14ac:dyDescent="0.25">
      <c r="B60" s="12"/>
      <c r="C60" s="35"/>
      <c r="D60" s="36"/>
      <c r="E60" s="37"/>
      <c r="F60" s="37"/>
      <c r="G60" s="38"/>
    </row>
    <row r="61" spans="2:7" ht="17.100000000000001" customHeight="1" x14ac:dyDescent="0.25">
      <c r="B61" s="12"/>
      <c r="C61" s="35"/>
      <c r="D61" s="36"/>
      <c r="E61" s="37"/>
      <c r="F61" s="37"/>
      <c r="G61" s="38"/>
    </row>
    <row r="62" spans="2:7" ht="17.100000000000001" customHeight="1" x14ac:dyDescent="0.25">
      <c r="B62" s="12"/>
      <c r="C62" s="35"/>
      <c r="D62" s="36"/>
      <c r="E62" s="37"/>
      <c r="F62" s="37"/>
      <c r="G62" s="38"/>
    </row>
    <row r="63" spans="2:7" ht="17.100000000000001" customHeight="1" x14ac:dyDescent="0.25">
      <c r="B63" s="12"/>
      <c r="C63" s="35"/>
      <c r="D63" s="36"/>
      <c r="E63" s="37"/>
      <c r="F63" s="37"/>
      <c r="G63" s="38"/>
    </row>
    <row r="65" spans="2:7" ht="21" customHeight="1" x14ac:dyDescent="0.25">
      <c r="B65" s="40" t="s">
        <v>14</v>
      </c>
      <c r="C65" s="41"/>
      <c r="D65" s="41"/>
      <c r="E65" s="41"/>
      <c r="F65" s="41"/>
      <c r="G65" s="42"/>
    </row>
    <row r="66" spans="2:7" ht="29.1" customHeight="1" x14ac:dyDescent="0.25">
      <c r="B66" s="9"/>
      <c r="C66" s="19"/>
      <c r="D66" s="14" t="s">
        <v>2</v>
      </c>
      <c r="E66" s="15" t="s">
        <v>3</v>
      </c>
      <c r="F66" s="15" t="s">
        <v>4</v>
      </c>
      <c r="G66" s="16" t="s">
        <v>5</v>
      </c>
    </row>
    <row r="67" spans="2:7" ht="17.100000000000001" customHeight="1" x14ac:dyDescent="0.25">
      <c r="B67" s="10"/>
      <c r="C67" s="17" t="s">
        <v>7</v>
      </c>
      <c r="D67" s="59">
        <v>100</v>
      </c>
      <c r="E67" s="60">
        <v>100</v>
      </c>
      <c r="F67" s="60">
        <v>100</v>
      </c>
      <c r="G67" s="2">
        <v>45.5</v>
      </c>
    </row>
    <row r="68" spans="2:7" ht="17.100000000000001" customHeight="1" x14ac:dyDescent="0.25">
      <c r="B68" s="11"/>
      <c r="C68" s="20" t="s">
        <v>8</v>
      </c>
      <c r="D68" s="46">
        <v>0</v>
      </c>
      <c r="E68" s="47">
        <v>0</v>
      </c>
      <c r="F68" s="47">
        <v>0</v>
      </c>
      <c r="G68" s="58">
        <v>100</v>
      </c>
    </row>
    <row r="69" spans="2:7" ht="17.100000000000001" customHeight="1" x14ac:dyDescent="0.25">
      <c r="B69" s="12"/>
      <c r="C69" s="13" t="s">
        <v>1</v>
      </c>
      <c r="D69" s="32">
        <v>100</v>
      </c>
      <c r="E69" s="33">
        <v>100</v>
      </c>
      <c r="F69" s="33">
        <v>100</v>
      </c>
      <c r="G69" s="6"/>
    </row>
    <row r="70" spans="2:7" ht="17.100000000000001" customHeight="1" x14ac:dyDescent="0.25">
      <c r="B70" s="12"/>
      <c r="C70" s="35"/>
      <c r="D70" s="36"/>
      <c r="E70" s="37"/>
      <c r="F70" s="37"/>
      <c r="G70" s="38"/>
    </row>
    <row r="71" spans="2:7" ht="17.100000000000001" customHeight="1" x14ac:dyDescent="0.25">
      <c r="B71" s="12"/>
      <c r="C71" s="35"/>
      <c r="D71" s="36"/>
      <c r="E71" s="37"/>
      <c r="F71" s="37"/>
      <c r="G71" s="38"/>
    </row>
    <row r="72" spans="2:7" ht="17.100000000000001" customHeight="1" x14ac:dyDescent="0.25">
      <c r="B72" s="12"/>
      <c r="C72" s="35"/>
      <c r="D72" s="36"/>
      <c r="E72" s="37"/>
      <c r="F72" s="37"/>
      <c r="G72" s="38"/>
    </row>
    <row r="73" spans="2:7" ht="17.100000000000001" customHeight="1" x14ac:dyDescent="0.25">
      <c r="B73" s="12"/>
      <c r="C73" s="35"/>
      <c r="D73" s="36"/>
      <c r="E73" s="37"/>
      <c r="F73" s="37"/>
      <c r="G73" s="38"/>
    </row>
    <row r="74" spans="2:7" ht="17.100000000000001" customHeight="1" x14ac:dyDescent="0.25">
      <c r="B74" s="12"/>
      <c r="C74" s="35"/>
      <c r="D74" s="36"/>
      <c r="E74" s="37"/>
      <c r="F74" s="37"/>
      <c r="G74" s="38"/>
    </row>
    <row r="75" spans="2:7" ht="17.100000000000001" customHeight="1" x14ac:dyDescent="0.25">
      <c r="B75" s="12"/>
      <c r="C75" s="35"/>
      <c r="D75" s="36"/>
      <c r="E75" s="37"/>
      <c r="F75" s="37"/>
      <c r="G75" s="38"/>
    </row>
    <row r="76" spans="2:7" ht="17.100000000000001" customHeight="1" x14ac:dyDescent="0.25">
      <c r="B76" s="12"/>
      <c r="C76" s="35"/>
      <c r="D76" s="36"/>
      <c r="E76" s="37"/>
      <c r="F76" s="37"/>
      <c r="G76" s="38"/>
    </row>
    <row r="77" spans="2:7" ht="17.100000000000001" customHeight="1" x14ac:dyDescent="0.25">
      <c r="B77" s="12"/>
      <c r="C77" s="35"/>
      <c r="D77" s="36"/>
      <c r="E77" s="37"/>
      <c r="F77" s="37"/>
      <c r="G77" s="38"/>
    </row>
    <row r="78" spans="2:7" ht="17.100000000000001" customHeight="1" x14ac:dyDescent="0.25">
      <c r="B78" s="12"/>
      <c r="C78" s="35"/>
      <c r="D78" s="36"/>
      <c r="E78" s="37"/>
      <c r="F78" s="37"/>
      <c r="G78" s="38"/>
    </row>
    <row r="79" spans="2:7" ht="17.100000000000001" customHeight="1" x14ac:dyDescent="0.25">
      <c r="B79" s="12"/>
      <c r="C79" s="35"/>
      <c r="D79" s="36"/>
      <c r="E79" s="37"/>
      <c r="F79" s="37"/>
      <c r="G79" s="38"/>
    </row>
    <row r="80" spans="2:7" ht="17.100000000000001" customHeight="1" x14ac:dyDescent="0.25">
      <c r="B80" s="12"/>
      <c r="C80" s="35"/>
      <c r="D80" s="36"/>
      <c r="E80" s="37"/>
      <c r="F80" s="37"/>
      <c r="G80" s="38"/>
    </row>
    <row r="81" spans="2:7" ht="17.100000000000001" customHeight="1" x14ac:dyDescent="0.25">
      <c r="B81" s="12"/>
      <c r="C81" s="35"/>
      <c r="D81" s="36"/>
      <c r="E81" s="37"/>
      <c r="F81" s="37"/>
      <c r="G81" s="38"/>
    </row>
    <row r="82" spans="2:7" ht="17.100000000000001" customHeight="1" x14ac:dyDescent="0.25">
      <c r="B82" s="12"/>
      <c r="C82" s="35"/>
      <c r="D82" s="36"/>
      <c r="E82" s="37"/>
      <c r="F82" s="37"/>
      <c r="G82" s="38"/>
    </row>
    <row r="84" spans="2:7" ht="21" customHeight="1" x14ac:dyDescent="0.25">
      <c r="B84" s="40" t="s">
        <v>15</v>
      </c>
      <c r="C84" s="41"/>
      <c r="D84" s="41"/>
      <c r="E84" s="41"/>
      <c r="F84" s="41"/>
      <c r="G84" s="42"/>
    </row>
    <row r="85" spans="2:7" ht="29.1" customHeight="1" x14ac:dyDescent="0.25">
      <c r="B85" s="9"/>
      <c r="C85" s="19"/>
      <c r="D85" s="14" t="s">
        <v>2</v>
      </c>
      <c r="E85" s="15" t="s">
        <v>3</v>
      </c>
      <c r="F85" s="15" t="s">
        <v>4</v>
      </c>
      <c r="G85" s="16" t="s">
        <v>5</v>
      </c>
    </row>
    <row r="86" spans="2:7" ht="17.100000000000001" customHeight="1" x14ac:dyDescent="0.25">
      <c r="B86" s="10"/>
      <c r="C86" s="21" t="s">
        <v>31</v>
      </c>
      <c r="D86" s="49">
        <v>61</v>
      </c>
      <c r="E86" s="50">
        <v>61</v>
      </c>
      <c r="F86" s="50">
        <v>61</v>
      </c>
      <c r="G86" s="23">
        <f>F86</f>
        <v>61</v>
      </c>
    </row>
    <row r="87" spans="2:7" ht="30" customHeight="1" x14ac:dyDescent="0.25">
      <c r="B87" s="11"/>
      <c r="C87" s="26" t="s">
        <v>32</v>
      </c>
      <c r="D87" s="54">
        <v>18</v>
      </c>
      <c r="E87" s="55">
        <v>18</v>
      </c>
      <c r="F87" s="55">
        <v>18</v>
      </c>
      <c r="G87" s="30">
        <f>F87+G86</f>
        <v>79</v>
      </c>
    </row>
    <row r="88" spans="2:7" ht="17.100000000000001" customHeight="1" x14ac:dyDescent="0.25">
      <c r="B88" s="11"/>
      <c r="C88" s="24" t="s">
        <v>33</v>
      </c>
      <c r="D88" s="49">
        <v>21</v>
      </c>
      <c r="E88" s="50">
        <v>21</v>
      </c>
      <c r="F88" s="50">
        <v>21</v>
      </c>
      <c r="G88" s="30">
        <f t="shared" ref="G88" si="1">F88+G87</f>
        <v>100</v>
      </c>
    </row>
    <row r="89" spans="2:7" ht="17.100000000000001" customHeight="1" x14ac:dyDescent="0.25">
      <c r="B89" s="12"/>
      <c r="C89" s="13" t="s">
        <v>1</v>
      </c>
      <c r="D89" s="1">
        <v>100</v>
      </c>
      <c r="E89" s="5">
        <v>100</v>
      </c>
      <c r="F89" s="5">
        <v>100</v>
      </c>
      <c r="G89" s="6"/>
    </row>
    <row r="90" spans="2:7" ht="17.100000000000001" customHeight="1" x14ac:dyDescent="0.25">
      <c r="B90" s="12"/>
      <c r="C90" s="35"/>
      <c r="D90" s="36"/>
      <c r="E90" s="37"/>
      <c r="F90" s="37"/>
      <c r="G90" s="38"/>
    </row>
    <row r="91" spans="2:7" ht="17.100000000000001" customHeight="1" x14ac:dyDescent="0.25">
      <c r="B91" s="12"/>
      <c r="C91" s="35"/>
      <c r="D91" s="36"/>
      <c r="E91" s="37"/>
      <c r="F91" s="37"/>
      <c r="G91" s="38"/>
    </row>
    <row r="92" spans="2:7" ht="17.100000000000001" customHeight="1" x14ac:dyDescent="0.25">
      <c r="B92" s="12"/>
      <c r="C92" s="35"/>
      <c r="D92" s="36"/>
      <c r="E92" s="37"/>
      <c r="F92" s="37"/>
      <c r="G92" s="38"/>
    </row>
    <row r="93" spans="2:7" ht="17.100000000000001" customHeight="1" x14ac:dyDescent="0.25">
      <c r="B93" s="12"/>
      <c r="C93" s="35"/>
      <c r="D93" s="36"/>
      <c r="E93" s="37"/>
      <c r="F93" s="37"/>
      <c r="G93" s="38"/>
    </row>
    <row r="94" spans="2:7" ht="17.100000000000001" customHeight="1" x14ac:dyDescent="0.25">
      <c r="B94" s="12"/>
      <c r="C94" s="35"/>
      <c r="D94" s="36"/>
      <c r="E94" s="37"/>
      <c r="F94" s="37"/>
      <c r="G94" s="38"/>
    </row>
    <row r="95" spans="2:7" ht="17.100000000000001" customHeight="1" x14ac:dyDescent="0.25">
      <c r="B95" s="12"/>
      <c r="C95" s="35"/>
      <c r="D95" s="36"/>
      <c r="E95" s="37"/>
      <c r="F95" s="37"/>
      <c r="G95" s="38"/>
    </row>
    <row r="96" spans="2:7" ht="17.100000000000001" customHeight="1" x14ac:dyDescent="0.25">
      <c r="B96" s="12"/>
      <c r="C96" s="35"/>
      <c r="D96" s="36"/>
      <c r="E96" s="37"/>
      <c r="F96" s="37"/>
      <c r="G96" s="38"/>
    </row>
    <row r="97" spans="2:7" ht="17.100000000000001" customHeight="1" x14ac:dyDescent="0.25">
      <c r="B97" s="12"/>
      <c r="C97" s="35"/>
      <c r="D97" s="36"/>
      <c r="E97" s="37"/>
      <c r="F97" s="37"/>
      <c r="G97" s="38"/>
    </row>
    <row r="98" spans="2:7" ht="17.100000000000001" customHeight="1" x14ac:dyDescent="0.25">
      <c r="B98" s="12"/>
      <c r="C98" s="35"/>
      <c r="D98" s="36"/>
      <c r="E98" s="37"/>
      <c r="F98" s="37"/>
      <c r="G98" s="38"/>
    </row>
    <row r="99" spans="2:7" ht="17.100000000000001" customHeight="1" x14ac:dyDescent="0.25">
      <c r="B99" s="12"/>
      <c r="C99" s="35"/>
      <c r="D99" s="36"/>
      <c r="E99" s="37"/>
      <c r="F99" s="37"/>
      <c r="G99" s="38"/>
    </row>
    <row r="100" spans="2:7" ht="17.100000000000001" customHeight="1" x14ac:dyDescent="0.25">
      <c r="B100" s="12"/>
      <c r="C100" s="35"/>
      <c r="D100" s="36"/>
      <c r="E100" s="37"/>
      <c r="F100" s="37"/>
      <c r="G100" s="38"/>
    </row>
    <row r="101" spans="2:7" ht="17.100000000000001" customHeight="1" x14ac:dyDescent="0.25">
      <c r="B101" s="12"/>
      <c r="C101" s="35"/>
      <c r="D101" s="36"/>
      <c r="E101" s="37"/>
      <c r="F101" s="37"/>
      <c r="G101" s="38"/>
    </row>
    <row r="102" spans="2:7" ht="17.100000000000001" customHeight="1" x14ac:dyDescent="0.25">
      <c r="B102" s="12"/>
      <c r="C102" s="35"/>
      <c r="D102" s="36"/>
      <c r="E102" s="37"/>
      <c r="F102" s="37"/>
      <c r="G102" s="38"/>
    </row>
    <row r="104" spans="2:7" ht="21" customHeight="1" x14ac:dyDescent="0.25">
      <c r="B104" s="40" t="s">
        <v>16</v>
      </c>
      <c r="C104" s="41"/>
      <c r="D104" s="41"/>
      <c r="E104" s="41"/>
      <c r="F104" s="41"/>
      <c r="G104" s="42"/>
    </row>
    <row r="105" spans="2:7" ht="29.1" customHeight="1" x14ac:dyDescent="0.25">
      <c r="B105" s="9"/>
      <c r="C105" s="19"/>
      <c r="D105" s="14" t="s">
        <v>2</v>
      </c>
      <c r="E105" s="15" t="s">
        <v>3</v>
      </c>
      <c r="F105" s="15" t="s">
        <v>4</v>
      </c>
      <c r="G105" s="16" t="s">
        <v>5</v>
      </c>
    </row>
    <row r="106" spans="2:7" ht="17.100000000000001" customHeight="1" x14ac:dyDescent="0.25">
      <c r="B106" s="10"/>
      <c r="C106" s="17" t="s">
        <v>7</v>
      </c>
      <c r="D106" s="54">
        <v>39</v>
      </c>
      <c r="E106" s="55">
        <v>39</v>
      </c>
      <c r="F106" s="55">
        <v>39</v>
      </c>
      <c r="G106" s="2">
        <f>F106</f>
        <v>39</v>
      </c>
    </row>
    <row r="107" spans="2:7" ht="17.100000000000001" customHeight="1" x14ac:dyDescent="0.25">
      <c r="B107" s="11"/>
      <c r="C107" s="20" t="s">
        <v>8</v>
      </c>
      <c r="D107" s="49">
        <v>61</v>
      </c>
      <c r="E107" s="50">
        <v>61</v>
      </c>
      <c r="F107" s="50">
        <v>61</v>
      </c>
      <c r="G107" s="4">
        <f>F107+G106</f>
        <v>100</v>
      </c>
    </row>
    <row r="108" spans="2:7" ht="17.100000000000001" customHeight="1" x14ac:dyDescent="0.25">
      <c r="B108" s="12"/>
      <c r="C108" s="13" t="s">
        <v>1</v>
      </c>
      <c r="D108" s="1">
        <v>100</v>
      </c>
      <c r="E108" s="5">
        <v>100</v>
      </c>
      <c r="F108" s="5">
        <v>100</v>
      </c>
      <c r="G108" s="6"/>
    </row>
    <row r="109" spans="2:7" ht="17.100000000000001" customHeight="1" x14ac:dyDescent="0.25">
      <c r="B109" s="12"/>
      <c r="C109" s="35"/>
      <c r="D109" s="36"/>
      <c r="E109" s="37"/>
      <c r="F109" s="37"/>
      <c r="G109" s="38"/>
    </row>
    <row r="110" spans="2:7" ht="17.100000000000001" customHeight="1" x14ac:dyDescent="0.25">
      <c r="B110" s="12"/>
      <c r="C110" s="35"/>
      <c r="D110" s="36"/>
      <c r="E110" s="37"/>
      <c r="F110" s="37"/>
      <c r="G110" s="38"/>
    </row>
    <row r="111" spans="2:7" ht="17.100000000000001" customHeight="1" x14ac:dyDescent="0.25">
      <c r="B111" s="12"/>
    </row>
    <row r="112" spans="2:7" ht="17.100000000000001" customHeight="1" x14ac:dyDescent="0.25">
      <c r="B112" s="12"/>
      <c r="C112" s="35"/>
      <c r="D112" s="36"/>
      <c r="E112" s="37"/>
      <c r="F112" s="37"/>
      <c r="G112" s="38"/>
    </row>
    <row r="113" spans="2:7" ht="17.100000000000001" customHeight="1" x14ac:dyDescent="0.25">
      <c r="B113" s="12"/>
      <c r="C113" s="35"/>
      <c r="D113" s="36"/>
      <c r="E113" s="37"/>
      <c r="F113" s="37"/>
      <c r="G113" s="38"/>
    </row>
    <row r="114" spans="2:7" ht="17.100000000000001" customHeight="1" x14ac:dyDescent="0.25">
      <c r="B114" s="12"/>
      <c r="C114" s="35"/>
      <c r="D114" s="36"/>
      <c r="E114" s="37"/>
      <c r="F114" s="37"/>
      <c r="G114" s="38"/>
    </row>
    <row r="115" spans="2:7" ht="17.100000000000001" customHeight="1" x14ac:dyDescent="0.25">
      <c r="B115" s="12"/>
      <c r="C115" s="35"/>
      <c r="D115" s="36"/>
      <c r="E115" s="37"/>
      <c r="F115" s="37"/>
      <c r="G115" s="38"/>
    </row>
    <row r="116" spans="2:7" ht="17.100000000000001" customHeight="1" x14ac:dyDescent="0.25">
      <c r="B116" s="12"/>
      <c r="C116" s="35"/>
      <c r="D116" s="36"/>
      <c r="E116" s="37"/>
      <c r="F116" s="37"/>
      <c r="G116" s="38"/>
    </row>
    <row r="117" spans="2:7" ht="17.100000000000001" customHeight="1" x14ac:dyDescent="0.25">
      <c r="B117" s="12"/>
      <c r="C117" s="35"/>
      <c r="D117" s="36"/>
      <c r="E117" s="37"/>
      <c r="F117" s="37"/>
      <c r="G117" s="38"/>
    </row>
    <row r="118" spans="2:7" ht="17.100000000000001" customHeight="1" x14ac:dyDescent="0.25">
      <c r="B118" s="12"/>
      <c r="C118" s="35"/>
      <c r="D118" s="36"/>
      <c r="E118" s="37"/>
      <c r="F118" s="37"/>
      <c r="G118" s="38"/>
    </row>
    <row r="119" spans="2:7" ht="17.100000000000001" customHeight="1" x14ac:dyDescent="0.25">
      <c r="B119" s="12"/>
      <c r="C119" s="35"/>
      <c r="D119" s="36"/>
      <c r="E119" s="37"/>
      <c r="F119" s="37"/>
      <c r="G119" s="38"/>
    </row>
    <row r="120" spans="2:7" ht="17.100000000000001" customHeight="1" x14ac:dyDescent="0.25">
      <c r="B120" s="12"/>
      <c r="C120" s="35"/>
      <c r="D120" s="36"/>
      <c r="E120" s="37"/>
      <c r="F120" s="37"/>
      <c r="G120" s="38"/>
    </row>
    <row r="121" spans="2:7" ht="17.100000000000001" customHeight="1" x14ac:dyDescent="0.25">
      <c r="B121" s="12"/>
      <c r="C121" s="35"/>
      <c r="D121" s="36"/>
      <c r="E121" s="37"/>
      <c r="F121" s="37"/>
      <c r="G121" s="38"/>
    </row>
    <row r="123" spans="2:7" ht="21" customHeight="1" x14ac:dyDescent="0.25">
      <c r="B123" s="40" t="s">
        <v>17</v>
      </c>
      <c r="C123" s="41"/>
      <c r="D123" s="41"/>
      <c r="E123" s="41"/>
      <c r="F123" s="41"/>
      <c r="G123" s="42"/>
    </row>
    <row r="124" spans="2:7" ht="29.1" customHeight="1" x14ac:dyDescent="0.25">
      <c r="B124" s="9"/>
      <c r="C124" s="19"/>
      <c r="D124" s="14" t="s">
        <v>2</v>
      </c>
      <c r="E124" s="15" t="s">
        <v>3</v>
      </c>
      <c r="F124" s="15" t="s">
        <v>4</v>
      </c>
      <c r="G124" s="16" t="s">
        <v>5</v>
      </c>
    </row>
    <row r="125" spans="2:7" ht="17.100000000000001" customHeight="1" x14ac:dyDescent="0.25">
      <c r="B125" s="10"/>
      <c r="C125" s="61" t="s">
        <v>27</v>
      </c>
      <c r="D125" s="62">
        <v>12</v>
      </c>
      <c r="E125" s="63">
        <f>D125/132*100</f>
        <v>9.0909090909090917</v>
      </c>
      <c r="F125" s="63">
        <f>E125</f>
        <v>9.0909090909090917</v>
      </c>
      <c r="G125" s="52">
        <f>F125</f>
        <v>9.0909090909090917</v>
      </c>
    </row>
    <row r="126" spans="2:7" ht="17.100000000000001" customHeight="1" x14ac:dyDescent="0.25">
      <c r="B126" s="11"/>
      <c r="C126" s="65" t="s">
        <v>28</v>
      </c>
      <c r="D126" s="46">
        <v>48</v>
      </c>
      <c r="E126" s="28">
        <f t="shared" ref="E126:E128" si="2">D126/132*100</f>
        <v>36.363636363636367</v>
      </c>
      <c r="F126" s="28">
        <f t="shared" ref="F126:F128" si="3">E126</f>
        <v>36.363636363636367</v>
      </c>
      <c r="G126" s="29">
        <f t="shared" ref="G126:G128" si="4">F126+G125</f>
        <v>45.45454545454546</v>
      </c>
    </row>
    <row r="127" spans="2:7" ht="17.100000000000001" customHeight="1" x14ac:dyDescent="0.25">
      <c r="B127" s="12"/>
      <c r="C127" s="26" t="s">
        <v>29</v>
      </c>
      <c r="D127" s="27">
        <v>9</v>
      </c>
      <c r="E127" s="28">
        <f t="shared" si="2"/>
        <v>6.8181818181818175</v>
      </c>
      <c r="F127" s="28">
        <f t="shared" si="3"/>
        <v>6.8181818181818175</v>
      </c>
      <c r="G127" s="29">
        <f t="shared" si="4"/>
        <v>52.27272727272728</v>
      </c>
    </row>
    <row r="128" spans="2:7" ht="17.100000000000001" customHeight="1" x14ac:dyDescent="0.25">
      <c r="B128" s="12"/>
      <c r="C128" s="24" t="s">
        <v>30</v>
      </c>
      <c r="D128" s="25">
        <v>63</v>
      </c>
      <c r="E128" s="64">
        <f t="shared" si="2"/>
        <v>47.727272727272727</v>
      </c>
      <c r="F128" s="66">
        <f t="shared" si="3"/>
        <v>47.727272727272727</v>
      </c>
      <c r="G128" s="29">
        <f t="shared" si="4"/>
        <v>100</v>
      </c>
    </row>
    <row r="129" spans="2:7" ht="17.100000000000001" customHeight="1" x14ac:dyDescent="0.25">
      <c r="B129" s="12"/>
      <c r="C129" s="13" t="s">
        <v>1</v>
      </c>
      <c r="D129" s="1">
        <f>SUM(D125:D128)</f>
        <v>132</v>
      </c>
      <c r="E129" s="5">
        <f>SUM(E125:E128)</f>
        <v>100</v>
      </c>
      <c r="F129" s="5">
        <f>SUM(F125:F128)</f>
        <v>100</v>
      </c>
      <c r="G129" s="6"/>
    </row>
    <row r="130" spans="2:7" ht="17.100000000000001" customHeight="1" x14ac:dyDescent="0.25">
      <c r="B130" s="12"/>
      <c r="C130" s="35"/>
      <c r="D130" s="36"/>
      <c r="E130" s="37"/>
      <c r="F130" s="37"/>
      <c r="G130" s="38"/>
    </row>
    <row r="131" spans="2:7" ht="17.100000000000001" customHeight="1" x14ac:dyDescent="0.25">
      <c r="B131" s="12"/>
      <c r="C131" s="35"/>
      <c r="D131" s="36"/>
      <c r="E131" s="37"/>
      <c r="F131" s="37"/>
      <c r="G131" s="38"/>
    </row>
    <row r="132" spans="2:7" ht="17.100000000000001" customHeight="1" x14ac:dyDescent="0.25">
      <c r="B132" s="12"/>
      <c r="C132" s="35"/>
      <c r="D132" s="36"/>
      <c r="E132" s="37"/>
      <c r="F132" s="37"/>
      <c r="G132" s="38"/>
    </row>
    <row r="133" spans="2:7" ht="17.100000000000001" customHeight="1" x14ac:dyDescent="0.25">
      <c r="B133" s="12"/>
      <c r="C133" s="35"/>
      <c r="D133" s="36"/>
      <c r="E133" s="37"/>
      <c r="F133" s="37"/>
      <c r="G133" s="38"/>
    </row>
    <row r="134" spans="2:7" ht="17.100000000000001" customHeight="1" x14ac:dyDescent="0.25">
      <c r="B134" s="12"/>
      <c r="C134" s="35"/>
      <c r="D134" s="36"/>
      <c r="E134" s="37"/>
      <c r="F134" s="37"/>
      <c r="G134" s="38"/>
    </row>
    <row r="135" spans="2:7" ht="17.100000000000001" customHeight="1" x14ac:dyDescent="0.25">
      <c r="B135" s="12"/>
      <c r="C135" s="35"/>
      <c r="D135" s="36"/>
      <c r="E135" s="37"/>
      <c r="F135" s="37"/>
      <c r="G135" s="38"/>
    </row>
    <row r="136" spans="2:7" ht="17.100000000000001" customHeight="1" x14ac:dyDescent="0.25">
      <c r="B136" s="12"/>
      <c r="C136" s="35"/>
      <c r="D136" s="36"/>
      <c r="E136" s="37"/>
      <c r="F136" s="37"/>
      <c r="G136" s="38"/>
    </row>
    <row r="137" spans="2:7" ht="17.100000000000001" customHeight="1" x14ac:dyDescent="0.25">
      <c r="B137" s="12"/>
      <c r="C137" s="35"/>
      <c r="D137" s="36"/>
      <c r="E137" s="37"/>
      <c r="F137" s="37"/>
      <c r="G137" s="38"/>
    </row>
    <row r="138" spans="2:7" ht="17.100000000000001" customHeight="1" x14ac:dyDescent="0.25">
      <c r="B138" s="12"/>
      <c r="C138" s="35"/>
      <c r="D138" s="36"/>
      <c r="E138" s="37"/>
      <c r="F138" s="37"/>
      <c r="G138" s="38"/>
    </row>
    <row r="139" spans="2:7" ht="17.100000000000001" customHeight="1" x14ac:dyDescent="0.25">
      <c r="B139" s="12"/>
      <c r="C139" s="35"/>
      <c r="D139" s="36"/>
      <c r="E139" s="37"/>
      <c r="F139" s="37"/>
      <c r="G139" s="38"/>
    </row>
    <row r="140" spans="2:7" ht="17.100000000000001" customHeight="1" x14ac:dyDescent="0.25">
      <c r="B140" s="12"/>
      <c r="C140" s="35"/>
      <c r="D140" s="36"/>
      <c r="E140" s="37"/>
      <c r="F140" s="37"/>
      <c r="G140" s="38"/>
    </row>
    <row r="142" spans="2:7" ht="36" customHeight="1" x14ac:dyDescent="0.25">
      <c r="B142" s="40" t="s">
        <v>18</v>
      </c>
      <c r="C142" s="41"/>
      <c r="D142" s="41"/>
      <c r="E142" s="41"/>
      <c r="F142" s="41"/>
      <c r="G142" s="42"/>
    </row>
    <row r="143" spans="2:7" ht="29.1" customHeight="1" x14ac:dyDescent="0.25">
      <c r="B143" s="9"/>
      <c r="C143" s="19"/>
      <c r="D143" s="14" t="s">
        <v>2</v>
      </c>
      <c r="E143" s="15" t="s">
        <v>3</v>
      </c>
      <c r="F143" s="15" t="s">
        <v>4</v>
      </c>
      <c r="G143" s="16" t="s">
        <v>5</v>
      </c>
    </row>
    <row r="144" spans="2:7" ht="17.100000000000001" customHeight="1" x14ac:dyDescent="0.25">
      <c r="B144" s="10"/>
      <c r="C144" s="20" t="s">
        <v>23</v>
      </c>
      <c r="D144" s="27">
        <v>78</v>
      </c>
      <c r="E144" s="63">
        <f>D144/183*100</f>
        <v>42.622950819672127</v>
      </c>
      <c r="F144" s="63">
        <f>E144</f>
        <v>42.622950819672127</v>
      </c>
      <c r="G144" s="52">
        <f>F144</f>
        <v>42.622950819672127</v>
      </c>
    </row>
    <row r="145" spans="2:7" ht="17.100000000000001" customHeight="1" x14ac:dyDescent="0.25">
      <c r="B145" s="11"/>
      <c r="C145" s="21" t="s">
        <v>24</v>
      </c>
      <c r="D145" s="67">
        <v>39</v>
      </c>
      <c r="E145" s="28">
        <f t="shared" ref="E145:E147" si="5">D145/183*100</f>
        <v>21.311475409836063</v>
      </c>
      <c r="F145" s="28">
        <f t="shared" ref="F145:F147" si="6">E145</f>
        <v>21.311475409836063</v>
      </c>
      <c r="G145" s="29">
        <f t="shared" ref="G145:G147" si="7">F145+G144</f>
        <v>63.93442622950819</v>
      </c>
    </row>
    <row r="146" spans="2:7" ht="19.5" customHeight="1" x14ac:dyDescent="0.25">
      <c r="B146" s="11"/>
      <c r="C146" s="26" t="s">
        <v>25</v>
      </c>
      <c r="D146" s="68">
        <v>45</v>
      </c>
      <c r="E146" s="28">
        <f t="shared" si="5"/>
        <v>24.590163934426229</v>
      </c>
      <c r="F146" s="28">
        <f t="shared" si="6"/>
        <v>24.590163934426229</v>
      </c>
      <c r="G146" s="29">
        <f t="shared" si="7"/>
        <v>88.52459016393442</v>
      </c>
    </row>
    <row r="147" spans="2:7" ht="17.100000000000001" customHeight="1" x14ac:dyDescent="0.25">
      <c r="B147" s="12"/>
      <c r="C147" s="26" t="s">
        <v>26</v>
      </c>
      <c r="D147" s="22">
        <v>21</v>
      </c>
      <c r="E147" s="66">
        <f t="shared" si="5"/>
        <v>11.475409836065573</v>
      </c>
      <c r="F147" s="66">
        <f t="shared" si="6"/>
        <v>11.475409836065573</v>
      </c>
      <c r="G147" s="29">
        <f t="shared" si="7"/>
        <v>100</v>
      </c>
    </row>
    <row r="148" spans="2:7" ht="17.100000000000001" customHeight="1" x14ac:dyDescent="0.25">
      <c r="B148" s="12"/>
      <c r="C148" s="31" t="s">
        <v>1</v>
      </c>
      <c r="D148" s="32">
        <f>SUM(D144:D147)</f>
        <v>183</v>
      </c>
      <c r="E148" s="33">
        <v>100</v>
      </c>
      <c r="F148" s="33">
        <v>100</v>
      </c>
      <c r="G148" s="6"/>
    </row>
    <row r="149" spans="2:7" ht="17.100000000000001" customHeight="1" x14ac:dyDescent="0.25">
      <c r="B149" s="12"/>
      <c r="C149" s="35"/>
      <c r="D149" s="36"/>
      <c r="E149" s="37"/>
      <c r="F149" s="37"/>
      <c r="G149" s="38"/>
    </row>
    <row r="150" spans="2:7" ht="17.100000000000001" customHeight="1" x14ac:dyDescent="0.25">
      <c r="B150" s="12"/>
      <c r="C150" s="35"/>
      <c r="D150" s="36"/>
      <c r="E150" s="37"/>
      <c r="F150" s="37"/>
      <c r="G150" s="38"/>
    </row>
    <row r="151" spans="2:7" ht="17.100000000000001" customHeight="1" x14ac:dyDescent="0.25">
      <c r="B151" s="12"/>
      <c r="C151" s="35"/>
      <c r="D151" s="36"/>
      <c r="E151" s="37"/>
      <c r="F151" s="37"/>
      <c r="G151" s="38"/>
    </row>
    <row r="152" spans="2:7" ht="17.100000000000001" customHeight="1" x14ac:dyDescent="0.25">
      <c r="B152" s="12"/>
      <c r="C152" s="35"/>
      <c r="G152" s="38"/>
    </row>
    <row r="153" spans="2:7" ht="17.100000000000001" customHeight="1" x14ac:dyDescent="0.25">
      <c r="B153" s="12"/>
      <c r="C153" s="35"/>
      <c r="G153" s="38"/>
    </row>
    <row r="154" spans="2:7" ht="17.100000000000001" customHeight="1" x14ac:dyDescent="0.25">
      <c r="B154" s="12"/>
      <c r="C154" s="35"/>
      <c r="G154" s="38"/>
    </row>
    <row r="155" spans="2:7" ht="17.100000000000001" customHeight="1" x14ac:dyDescent="0.25">
      <c r="B155" s="12"/>
      <c r="C155" s="35"/>
      <c r="D155" s="36"/>
      <c r="E155" s="37"/>
      <c r="F155" s="37"/>
      <c r="G155" s="38"/>
    </row>
    <row r="156" spans="2:7" ht="17.100000000000001" customHeight="1" x14ac:dyDescent="0.25">
      <c r="B156" s="12"/>
      <c r="C156" s="35"/>
      <c r="D156" s="36"/>
      <c r="E156" s="37"/>
      <c r="F156" s="37"/>
      <c r="G156" s="38"/>
    </row>
    <row r="157" spans="2:7" ht="17.100000000000001" customHeight="1" x14ac:dyDescent="0.25">
      <c r="B157" s="12"/>
      <c r="C157" s="35"/>
      <c r="D157" s="36"/>
      <c r="E157" s="37"/>
      <c r="F157" s="37"/>
      <c r="G157" s="38"/>
    </row>
    <row r="158" spans="2:7" ht="17.100000000000001" customHeight="1" x14ac:dyDescent="0.25">
      <c r="B158" s="12"/>
      <c r="C158" s="35"/>
      <c r="D158" s="36"/>
      <c r="E158" s="37"/>
      <c r="F158" s="37"/>
      <c r="G158" s="38"/>
    </row>
    <row r="159" spans="2:7" ht="17.100000000000001" customHeight="1" x14ac:dyDescent="0.25">
      <c r="B159" s="12"/>
      <c r="C159" s="35"/>
      <c r="D159" s="36"/>
      <c r="E159" s="37"/>
      <c r="F159" s="37"/>
      <c r="G159" s="38"/>
    </row>
    <row r="160" spans="2:7" ht="17.100000000000001" customHeight="1" x14ac:dyDescent="0.25">
      <c r="B160" s="40" t="s">
        <v>19</v>
      </c>
      <c r="C160" s="41"/>
      <c r="D160" s="41"/>
      <c r="E160" s="41"/>
      <c r="F160" s="41"/>
      <c r="G160" s="42"/>
    </row>
    <row r="161" spans="2:7" ht="17.100000000000001" customHeight="1" x14ac:dyDescent="0.25">
      <c r="B161" s="12"/>
      <c r="C161" s="35"/>
      <c r="D161" s="36"/>
      <c r="E161" s="37"/>
      <c r="F161" s="37"/>
      <c r="G161" s="38"/>
    </row>
    <row r="162" spans="2:7" ht="34.5" customHeight="1" x14ac:dyDescent="0.25">
      <c r="B162" s="12"/>
      <c r="C162" s="19"/>
      <c r="D162" s="14" t="s">
        <v>2</v>
      </c>
      <c r="E162" s="15" t="s">
        <v>3</v>
      </c>
      <c r="F162" s="15" t="s">
        <v>4</v>
      </c>
      <c r="G162" s="16" t="s">
        <v>5</v>
      </c>
    </row>
    <row r="163" spans="2:7" ht="17.100000000000001" customHeight="1" x14ac:dyDescent="0.25">
      <c r="B163" s="12"/>
      <c r="C163" s="39" t="s">
        <v>20</v>
      </c>
      <c r="D163" s="3">
        <v>24</v>
      </c>
      <c r="E163" s="63">
        <f>D163/137*100</f>
        <v>17.518248175182482</v>
      </c>
      <c r="F163" s="63">
        <f>E163</f>
        <v>17.518248175182482</v>
      </c>
      <c r="G163" s="52">
        <f>F163</f>
        <v>17.518248175182482</v>
      </c>
    </row>
    <row r="164" spans="2:7" ht="17.100000000000001" customHeight="1" x14ac:dyDescent="0.25">
      <c r="B164" s="12"/>
      <c r="C164" s="18" t="s">
        <v>21</v>
      </c>
      <c r="D164" s="27">
        <v>32</v>
      </c>
      <c r="E164" s="28">
        <f t="shared" ref="E164:E165" si="8">D164/137*100</f>
        <v>23.357664233576642</v>
      </c>
      <c r="F164" s="28">
        <f t="shared" ref="F164:F165" si="9">E164</f>
        <v>23.357664233576642</v>
      </c>
      <c r="G164" s="29">
        <f t="shared" ref="G164:G165" si="10">F164+G163</f>
        <v>40.87591240875912</v>
      </c>
    </row>
    <row r="165" spans="2:7" ht="17.100000000000001" customHeight="1" x14ac:dyDescent="0.25">
      <c r="B165" s="12"/>
      <c r="C165" s="39" t="s">
        <v>22</v>
      </c>
      <c r="D165" s="22">
        <v>81</v>
      </c>
      <c r="E165" s="66">
        <f t="shared" si="8"/>
        <v>59.12408759124088</v>
      </c>
      <c r="F165" s="28">
        <f t="shared" si="9"/>
        <v>59.12408759124088</v>
      </c>
      <c r="G165" s="29">
        <f t="shared" si="10"/>
        <v>100</v>
      </c>
    </row>
    <row r="166" spans="2:7" ht="17.100000000000001" customHeight="1" x14ac:dyDescent="0.25">
      <c r="B166" s="12"/>
      <c r="C166" s="31" t="s">
        <v>1</v>
      </c>
      <c r="D166" s="32">
        <f>SUM(D163:D165)</f>
        <v>137</v>
      </c>
      <c r="E166" s="33">
        <v>100</v>
      </c>
      <c r="F166" s="33">
        <v>100</v>
      </c>
      <c r="G166" s="6"/>
    </row>
    <row r="167" spans="2:7" ht="17.100000000000001" customHeight="1" x14ac:dyDescent="0.25">
      <c r="B167" s="12"/>
      <c r="C167" s="35"/>
      <c r="D167" s="36"/>
      <c r="E167" s="37"/>
      <c r="F167" s="37"/>
      <c r="G167" s="38"/>
    </row>
    <row r="168" spans="2:7" ht="17.100000000000001" customHeight="1" x14ac:dyDescent="0.25">
      <c r="B168" s="12"/>
      <c r="C168" s="35"/>
      <c r="D168" s="36"/>
      <c r="E168" s="37"/>
      <c r="F168" s="37"/>
      <c r="G168" s="38"/>
    </row>
    <row r="169" spans="2:7" ht="17.100000000000001" customHeight="1" x14ac:dyDescent="0.25">
      <c r="B169" s="12"/>
      <c r="C169" s="35"/>
      <c r="D169" s="36"/>
      <c r="E169" s="37"/>
      <c r="F169" s="37"/>
      <c r="G169" s="38"/>
    </row>
    <row r="170" spans="2:7" ht="17.100000000000001" customHeight="1" x14ac:dyDescent="0.25">
      <c r="B170" s="12"/>
      <c r="C170" s="43"/>
      <c r="D170" s="44"/>
      <c r="E170" s="44"/>
      <c r="F170" s="44"/>
      <c r="G170" s="44"/>
    </row>
    <row r="171" spans="2:7" ht="17.100000000000001" customHeight="1" x14ac:dyDescent="0.25">
      <c r="B171" s="12"/>
      <c r="C171" s="45"/>
      <c r="D171" s="46"/>
      <c r="E171" s="47"/>
      <c r="F171" s="47"/>
      <c r="G171" s="29"/>
    </row>
    <row r="172" spans="2:7" ht="17.100000000000001" customHeight="1" x14ac:dyDescent="0.25">
      <c r="B172" s="12"/>
      <c r="C172" s="48"/>
      <c r="D172" s="27"/>
      <c r="E172" s="47"/>
      <c r="F172" s="47"/>
      <c r="G172" s="29"/>
    </row>
    <row r="173" spans="2:7" ht="17.100000000000001" customHeight="1" x14ac:dyDescent="0.25">
      <c r="B173" s="12"/>
      <c r="C173" s="45"/>
      <c r="D173" s="46"/>
      <c r="E173" s="47"/>
      <c r="F173" s="47"/>
      <c r="G173" s="29"/>
    </row>
    <row r="174" spans="2:7" ht="17.100000000000001" customHeight="1" x14ac:dyDescent="0.25">
      <c r="B174" s="12"/>
      <c r="C174" s="35"/>
      <c r="D174" s="36"/>
      <c r="E174" s="37"/>
      <c r="F174" s="37"/>
      <c r="G174" s="38"/>
    </row>
    <row r="175" spans="2:7" ht="17.100000000000001" customHeight="1" x14ac:dyDescent="0.25">
      <c r="B175" s="12"/>
      <c r="C175" s="35"/>
      <c r="D175" s="36"/>
      <c r="E175" s="37"/>
      <c r="F175" s="37"/>
      <c r="G175" s="38"/>
    </row>
    <row r="176" spans="2:7" ht="17.100000000000001" customHeight="1" x14ac:dyDescent="0.25">
      <c r="B176" s="12"/>
      <c r="C176" s="35"/>
      <c r="D176" s="36"/>
      <c r="E176" s="37"/>
      <c r="F176" s="37"/>
      <c r="G176" s="38"/>
    </row>
    <row r="177" spans="2:7" ht="17.100000000000001" customHeight="1" x14ac:dyDescent="0.25">
      <c r="B177" s="12"/>
      <c r="C177" s="35"/>
      <c r="D177" s="36"/>
      <c r="E177" s="37"/>
      <c r="F177" s="37"/>
      <c r="G177" s="38"/>
    </row>
    <row r="178" spans="2:7" ht="17.100000000000001" customHeight="1" x14ac:dyDescent="0.25">
      <c r="B178" s="12"/>
      <c r="C178" s="35"/>
      <c r="D178" s="36"/>
      <c r="E178" s="37"/>
      <c r="F178" s="37"/>
      <c r="G178" s="38"/>
    </row>
    <row r="179" spans="2:7" ht="17.100000000000001" customHeight="1" x14ac:dyDescent="0.25">
      <c r="B179" s="12"/>
      <c r="C179" s="35"/>
      <c r="D179" s="36"/>
      <c r="E179" s="37"/>
      <c r="F179" s="37"/>
      <c r="G179" s="38"/>
    </row>
    <row r="180" spans="2:7" ht="17.100000000000001" customHeight="1" x14ac:dyDescent="0.25">
      <c r="B180" s="12"/>
      <c r="C180" s="35"/>
      <c r="D180" s="36"/>
      <c r="E180" s="37"/>
      <c r="F180" s="37"/>
      <c r="G180" s="38"/>
    </row>
    <row r="181" spans="2:7" ht="17.100000000000001" customHeight="1" x14ac:dyDescent="0.25">
      <c r="B181" s="12"/>
      <c r="C181" s="35"/>
      <c r="D181" s="36"/>
      <c r="E181" s="37"/>
      <c r="F181" s="37"/>
      <c r="G181" s="38"/>
    </row>
    <row r="182" spans="2:7" ht="17.100000000000001" customHeight="1" x14ac:dyDescent="0.25">
      <c r="B182" s="12"/>
      <c r="C182" s="35"/>
      <c r="D182" s="36"/>
      <c r="E182" s="37"/>
      <c r="F182" s="37"/>
      <c r="G182" s="38"/>
    </row>
    <row r="183" spans="2:7" ht="17.100000000000001" customHeight="1" x14ac:dyDescent="0.25">
      <c r="B183" s="12"/>
      <c r="C183" s="35"/>
      <c r="D183" s="36"/>
      <c r="E183" s="37"/>
      <c r="F183" s="37"/>
      <c r="G183" s="38"/>
    </row>
    <row r="184" spans="2:7" ht="17.100000000000001" customHeight="1" x14ac:dyDescent="0.25">
      <c r="B184" s="12"/>
      <c r="C184" s="35"/>
      <c r="D184" s="36"/>
      <c r="E184" s="37"/>
      <c r="F184" s="37"/>
      <c r="G184" s="38"/>
    </row>
  </sheetData>
  <mergeCells count="9">
    <mergeCell ref="B142:G142"/>
    <mergeCell ref="B104:G104"/>
    <mergeCell ref="B123:G123"/>
    <mergeCell ref="B84:G84"/>
    <mergeCell ref="B160:G160"/>
    <mergeCell ref="B46:G46"/>
    <mergeCell ref="B65:G65"/>
    <mergeCell ref="B7:G7"/>
    <mergeCell ref="B27:G27"/>
  </mergeCells>
  <pageMargins left="0.7" right="0.7" top="0.75" bottom="0.75" header="0.3" footer="0.3"/>
  <pageSetup paperSize="257" orientation="portrait" horizontalDpi="203" verticalDpi="20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indunil lakshitha</cp:lastModifiedBy>
  <dcterms:created xsi:type="dcterms:W3CDTF">2011-08-01T14:22:18Z</dcterms:created>
  <dcterms:modified xsi:type="dcterms:W3CDTF">2023-06-28T16:26:45Z</dcterms:modified>
</cp:coreProperties>
</file>