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Pooja piumali 0781041373\"/>
    </mc:Choice>
  </mc:AlternateContent>
  <xr:revisionPtr revIDLastSave="0" documentId="13_ncr:1_{AE76C184-2FA8-4FD7-A02A-80895C0088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46" i="1" l="1"/>
  <c r="D133" i="1"/>
  <c r="E116" i="1"/>
  <c r="E115" i="1"/>
  <c r="D117" i="1"/>
  <c r="D112" i="1"/>
  <c r="F116" i="1"/>
  <c r="F115" i="1"/>
  <c r="G115" i="1" s="1"/>
  <c r="E525" i="1"/>
  <c r="F525" i="1" s="1"/>
  <c r="E524" i="1"/>
  <c r="F524" i="1" s="1"/>
  <c r="G524" i="1" s="1"/>
  <c r="E506" i="1"/>
  <c r="F506" i="1"/>
  <c r="E505" i="1"/>
  <c r="F505" i="1" s="1"/>
  <c r="E504" i="1"/>
  <c r="F504" i="1" s="1"/>
  <c r="G504" i="1" s="1"/>
  <c r="E491" i="1"/>
  <c r="F491" i="1" s="1"/>
  <c r="E490" i="1"/>
  <c r="F490" i="1" s="1"/>
  <c r="G490" i="1" s="1"/>
  <c r="E476" i="1"/>
  <c r="F476" i="1" s="1"/>
  <c r="E475" i="1"/>
  <c r="F475" i="1" s="1"/>
  <c r="G475" i="1" s="1"/>
  <c r="E459" i="1"/>
  <c r="F459" i="1" s="1"/>
  <c r="E458" i="1"/>
  <c r="F458" i="1" s="1"/>
  <c r="G458" i="1" s="1"/>
  <c r="E457" i="1"/>
  <c r="F457" i="1" s="1"/>
  <c r="G457" i="1" s="1"/>
  <c r="E445" i="1"/>
  <c r="F445" i="1" s="1"/>
  <c r="E444" i="1"/>
  <c r="F444" i="1" s="1"/>
  <c r="E443" i="1"/>
  <c r="F443" i="1" s="1"/>
  <c r="G443" i="1" s="1"/>
  <c r="E425" i="1"/>
  <c r="F425" i="1" s="1"/>
  <c r="E424" i="1"/>
  <c r="F424" i="1" s="1"/>
  <c r="E423" i="1"/>
  <c r="F423" i="1" s="1"/>
  <c r="G423" i="1" s="1"/>
  <c r="E405" i="1"/>
  <c r="F405" i="1" s="1"/>
  <c r="E404" i="1"/>
  <c r="F404" i="1" s="1"/>
  <c r="E403" i="1"/>
  <c r="F403" i="1" s="1"/>
  <c r="G403" i="1" s="1"/>
  <c r="E385" i="1"/>
  <c r="F385" i="1" s="1"/>
  <c r="E384" i="1"/>
  <c r="F384" i="1" s="1"/>
  <c r="E383" i="1"/>
  <c r="F383" i="1" s="1"/>
  <c r="G383" i="1" s="1"/>
  <c r="E365" i="1"/>
  <c r="F365" i="1" s="1"/>
  <c r="E364" i="1"/>
  <c r="F364" i="1" s="1"/>
  <c r="E363" i="1"/>
  <c r="F363" i="1" s="1"/>
  <c r="G363" i="1" s="1"/>
  <c r="H363" i="1" s="1"/>
  <c r="E345" i="1"/>
  <c r="F345" i="1" s="1"/>
  <c r="E344" i="1"/>
  <c r="F344" i="1" s="1"/>
  <c r="E343" i="1"/>
  <c r="F343" i="1" s="1"/>
  <c r="G343" i="1" s="1"/>
  <c r="E325" i="1"/>
  <c r="F325" i="1" s="1"/>
  <c r="E324" i="1"/>
  <c r="F324" i="1" s="1"/>
  <c r="G324" i="1" s="1"/>
  <c r="E306" i="1"/>
  <c r="F306" i="1" s="1"/>
  <c r="E305" i="1"/>
  <c r="F305" i="1" s="1"/>
  <c r="G305" i="1" s="1"/>
  <c r="E300" i="1"/>
  <c r="F300" i="1" s="1"/>
  <c r="E299" i="1"/>
  <c r="F299" i="1" s="1"/>
  <c r="E298" i="1"/>
  <c r="F298" i="1" s="1"/>
  <c r="G298" i="1" s="1"/>
  <c r="E280" i="1"/>
  <c r="F280" i="1" s="1"/>
  <c r="E279" i="1"/>
  <c r="F279" i="1" s="1"/>
  <c r="E278" i="1"/>
  <c r="F278" i="1" s="1"/>
  <c r="E260" i="1"/>
  <c r="F260" i="1" s="1"/>
  <c r="E259" i="1"/>
  <c r="F259" i="1" s="1"/>
  <c r="E241" i="1"/>
  <c r="F241" i="1" s="1"/>
  <c r="E240" i="1"/>
  <c r="F240" i="1" s="1"/>
  <c r="E239" i="1"/>
  <c r="F239" i="1" s="1"/>
  <c r="G239" i="1" s="1"/>
  <c r="E221" i="1"/>
  <c r="F221" i="1" s="1"/>
  <c r="E220" i="1"/>
  <c r="F220" i="1" s="1"/>
  <c r="E219" i="1"/>
  <c r="F219" i="1" s="1"/>
  <c r="G219" i="1" s="1"/>
  <c r="E201" i="1"/>
  <c r="F201" i="1" s="1"/>
  <c r="E200" i="1"/>
  <c r="F200" i="1" s="1"/>
  <c r="E199" i="1"/>
  <c r="F199" i="1" s="1"/>
  <c r="G199" i="1" s="1"/>
  <c r="E184" i="1"/>
  <c r="F184" i="1" s="1"/>
  <c r="E183" i="1"/>
  <c r="F183" i="1" s="1"/>
  <c r="E182" i="1"/>
  <c r="F182" i="1" s="1"/>
  <c r="G182" i="1" s="1"/>
  <c r="E169" i="1"/>
  <c r="F169" i="1" s="1"/>
  <c r="E168" i="1"/>
  <c r="F168" i="1" s="1"/>
  <c r="E167" i="1"/>
  <c r="F167" i="1" s="1"/>
  <c r="G167" i="1" s="1"/>
  <c r="E150" i="1"/>
  <c r="F150" i="1" s="1"/>
  <c r="E151" i="1"/>
  <c r="F151" i="1" s="1"/>
  <c r="E149" i="1"/>
  <c r="F149" i="1" s="1"/>
  <c r="G149" i="1" s="1"/>
  <c r="E148" i="1"/>
  <c r="F148" i="1" s="1"/>
  <c r="G148" i="1" s="1"/>
  <c r="E131" i="1"/>
  <c r="F131" i="1" s="1"/>
  <c r="E132" i="1"/>
  <c r="F132" i="1" s="1"/>
  <c r="E130" i="1"/>
  <c r="F130" i="1" s="1"/>
  <c r="E129" i="1"/>
  <c r="F129" i="1" s="1"/>
  <c r="G129" i="1" s="1"/>
  <c r="E111" i="1"/>
  <c r="F111" i="1" s="1"/>
  <c r="E110" i="1"/>
  <c r="F110" i="1" s="1"/>
  <c r="G110" i="1" s="1"/>
  <c r="E89" i="1"/>
  <c r="F89" i="1" s="1"/>
  <c r="E90" i="1"/>
  <c r="F90" i="1" s="1"/>
  <c r="E91" i="1"/>
  <c r="F91" i="1" s="1"/>
  <c r="E92" i="1"/>
  <c r="F92" i="1" s="1"/>
  <c r="E88" i="1"/>
  <c r="F88" i="1" s="1"/>
  <c r="G88" i="1" s="1"/>
  <c r="E87" i="1"/>
  <c r="F87" i="1" s="1"/>
  <c r="G87" i="1" s="1"/>
  <c r="E68" i="1"/>
  <c r="F68" i="1"/>
  <c r="E69" i="1"/>
  <c r="F69" i="1" s="1"/>
  <c r="E67" i="1"/>
  <c r="F67" i="1" s="1"/>
  <c r="E66" i="1"/>
  <c r="F66" i="1" s="1"/>
  <c r="G66" i="1" s="1"/>
  <c r="E49" i="1"/>
  <c r="F49" i="1" s="1"/>
  <c r="E50" i="1"/>
  <c r="F50" i="1" s="1"/>
  <c r="E51" i="1"/>
  <c r="F51" i="1" s="1"/>
  <c r="E48" i="1"/>
  <c r="F48" i="1" s="1"/>
  <c r="E47" i="1"/>
  <c r="F47" i="1" s="1"/>
  <c r="G47" i="1" s="1"/>
  <c r="E10" i="1"/>
  <c r="F10" i="1" s="1"/>
  <c r="E9" i="1"/>
  <c r="F9" i="1" s="1"/>
  <c r="E8" i="1"/>
  <c r="F8" i="1" s="1"/>
  <c r="G8" i="1" s="1"/>
  <c r="D30" i="1"/>
  <c r="D93" i="1"/>
  <c r="E261" i="1"/>
  <c r="D185" i="1"/>
  <c r="D170" i="1"/>
  <c r="D307" i="1"/>
  <c r="G29" i="1"/>
  <c r="G459" i="1" l="1"/>
  <c r="G150" i="1"/>
  <c r="G344" i="1"/>
  <c r="G345" i="1" s="1"/>
  <c r="G306" i="1"/>
  <c r="G299" i="1"/>
  <c r="G300" i="1"/>
  <c r="E281" i="1"/>
  <c r="G168" i="1"/>
  <c r="G169" i="1" s="1"/>
  <c r="G130" i="1"/>
  <c r="G131" i="1" s="1"/>
  <c r="G132" i="1" s="1"/>
  <c r="G116" i="1"/>
  <c r="G89" i="1"/>
  <c r="G67" i="1"/>
  <c r="G68" i="1" s="1"/>
  <c r="G69" i="1" s="1"/>
  <c r="G525" i="1"/>
  <c r="G505" i="1"/>
  <c r="G506" i="1" s="1"/>
  <c r="G491" i="1"/>
  <c r="G476" i="1"/>
  <c r="G444" i="1"/>
  <c r="G445" i="1" s="1"/>
  <c r="G424" i="1"/>
  <c r="G425" i="1" s="1"/>
  <c r="G404" i="1"/>
  <c r="G405" i="1" s="1"/>
  <c r="G384" i="1"/>
  <c r="G385" i="1" s="1"/>
  <c r="G364" i="1"/>
  <c r="H364" i="1" s="1"/>
  <c r="G325" i="1"/>
  <c r="G278" i="1"/>
  <c r="G279" i="1" s="1"/>
  <c r="G280" i="1" s="1"/>
  <c r="F281" i="1"/>
  <c r="F261" i="1"/>
  <c r="G259" i="1"/>
  <c r="G260" i="1" s="1"/>
  <c r="G240" i="1"/>
  <c r="G241" i="1" s="1"/>
  <c r="G220" i="1"/>
  <c r="G221" i="1" s="1"/>
  <c r="G200" i="1"/>
  <c r="G201" i="1" s="1"/>
  <c r="G183" i="1"/>
  <c r="G184" i="1" s="1"/>
  <c r="G151" i="1"/>
  <c r="G111" i="1"/>
  <c r="G90" i="1"/>
  <c r="G91" i="1" s="1"/>
  <c r="G92" i="1" s="1"/>
  <c r="G48" i="1"/>
  <c r="G49" i="1" s="1"/>
  <c r="G50" i="1" s="1"/>
  <c r="G51" i="1" s="1"/>
  <c r="G9" i="1"/>
  <c r="G10" i="1" s="1"/>
  <c r="E185" i="1"/>
  <c r="F185" i="1"/>
  <c r="E307" i="1"/>
  <c r="G365" i="1" l="1"/>
</calcChain>
</file>

<file path=xl/sharedStrings.xml><?xml version="1.0" encoding="utf-8"?>
<sst xmlns="http://schemas.openxmlformats.org/spreadsheetml/2006/main" count="268" uniqueCount="70">
  <si>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</si>
  <si>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</si>
  <si>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</si>
  <si>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</si>
  <si>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</si>
  <si>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</si>
  <si>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</si>
  <si>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</si>
  <si>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Tõ</t>
  </si>
  <si>
    <t>ke;</t>
  </si>
  <si>
    <t>ස්ත්‍රී / පුරුෂ භාවය</t>
  </si>
  <si>
    <t>වෙනත්</t>
  </si>
  <si>
    <t xml:space="preserve"> ඔබ සේවය සපයන ආයතනය අයත් වන්නේ </t>
  </si>
  <si>
    <t>ඔබගේ අධ්‍යාපන මට්ටම</t>
  </si>
  <si>
    <t>උසස් පෙළ</t>
  </si>
  <si>
    <t>ඩිප්ලෝමාධාරී</t>
  </si>
  <si>
    <t>උපාධි අපේක්ෂක</t>
  </si>
  <si>
    <t>උපාධිධාරී</t>
  </si>
  <si>
    <t>ශාස්ත්‍රපති හෝ ඉහළ</t>
  </si>
  <si>
    <t>ඔබගේ සේවා කාලය</t>
  </si>
  <si>
    <t>අවුරුදු 0-5</t>
  </si>
  <si>
    <t>අවුරුදු 6-10</t>
  </si>
  <si>
    <t>අවුරුදු 11-15</t>
  </si>
  <si>
    <t>අවුරුදු 15 ට වැඩි</t>
  </si>
  <si>
    <t>ඔබගේ වෘත්තිය තත්ත්වය</t>
  </si>
  <si>
    <t>කළමනාකරණ මට්ටම</t>
  </si>
  <si>
    <t>නිෂ්පාදක</t>
  </si>
  <si>
    <t>සංස්කාරක</t>
  </si>
  <si>
    <t>සංස්කරණ ශිල්පී</t>
  </si>
  <si>
    <t>නිවේදක/නිවේදිකා</t>
  </si>
  <si>
    <t>ඔබගේ සේවා ස්ථානයේ මානව සම්පත් කළමනාකරණ අංශයක් හෝ පරිපාලන අංශයක් තිබේද?</t>
  </si>
  <si>
    <t>මානව සම්පත් කළමනාකරණඅංශයක් ඇත</t>
  </si>
  <si>
    <t>පරිපාලන අංශයක් ඇත</t>
  </si>
  <si>
    <t>ඔබගේ ආයතනයට සේවකයන් බඳවා ගනු ලබන ක්‍රමවේදය පිළිබඳව ඔබගේ තෘප්තිමත්භාවය.</t>
  </si>
  <si>
    <t>තෘප්තිමත්</t>
  </si>
  <si>
    <t>තෘප්තිමත් නැත</t>
  </si>
  <si>
    <t>මධ්‍යස්ථයි</t>
  </si>
  <si>
    <t>අදහසක් නැත</t>
  </si>
  <si>
    <t>ඔබව සේවයට බඳවා ගැනීමෙන් පසු ආයතනික පරිසරය පිළිබඳව සහ ඔබගේ රැකියා භූමිකාව පිළිබඳව නිසි අවබෝධයක් ලබා දීම පිළිබඳව ඔබගේ තෘප්තිමත්භාවය.</t>
  </si>
  <si>
    <t>තෘප්තිමත් නැත.</t>
  </si>
  <si>
    <t>මාවන සම්පත් කළමනාකරණ අංශය මඟින් ඔබට අවශ්‍ය පුහුණුව හා සංවර්ධනය ලබා දීම සිදුකරයි.</t>
  </si>
  <si>
    <t>එකඟ වේ</t>
  </si>
  <si>
    <t>එකඟ නොවේ</t>
  </si>
  <si>
    <t>මානව සම්පත් කළමනාකරණ අංශයෙන් පැහැදිලි ලෙස ඔබ වෙතට තොරතුරු සන්නිවේදනය සිදු කරයි.</t>
  </si>
  <si>
    <t>මානව සම්පත් කළමනාකරණ අංශයෙන් ඔබට අවශ්‍ය කරන සේවාවන් වැඩ කරන දිනයන්හිදී පහසුවෙන්, ඉක්මනින් ලබා ගැනීමට හැකියාව ඇත.</t>
  </si>
  <si>
    <t>ආයතනය විසින් ගනු ලබන තීන්දු තීරණ පිළිබඳව මානව සම්පත් කලමනාකරණ අංශය විසින් ඔබව දැනුවත් කරයි.</t>
  </si>
  <si>
    <t>ඔබගේ රැකියාව පහසුවෙන් සිදු කිරීමට අවශ්‍ය භෞතික සහ මානව සම්පත් ආයතනයෙන් ඔබට සපයා දී තිබේද ?</t>
  </si>
  <si>
    <t>ඔව්</t>
  </si>
  <si>
    <t>තරමක් දුරට</t>
  </si>
  <si>
    <t>නැත</t>
  </si>
  <si>
    <t>ඔබට නිසි පරිදි වැටුප් / අතිකාල දීමනා / බෝනස් ආදිය ලැබෙනවාද?</t>
  </si>
  <si>
    <t xml:space="preserve">වැටුප් / අතිකාල දීමනා / බෝනස්  මගින් ඔබ තුළ සේවයට පැමිනීමට පෙළඹවීමක් ඇති කරනවාද? </t>
  </si>
  <si>
    <t>ඔබගේ පැමිණීම සහ පිටවීම පිළිබඳව මානව සම්පත් කළමනාකරණය අංශය මගින් පරීක්ෂාවට ලක් කරන්නේ ද?</t>
  </si>
  <si>
    <t>නොදනී</t>
  </si>
  <si>
    <t>ප්‍රමාද වී පැමිණීමේදී මානව සම්පත් කළමනාකරණ අංශය මගින් ගනු ලබන වැටුප් කප්පාදු (No pay)  කිරීම නිසා නියමිත වේලාවට සේවයට වාර්තා කිරීමට ඔබ තුළ පෙළඹවීමක් ඇති කරන්නෙද?</t>
  </si>
  <si>
    <t>පෙළඹවීමක් ඇති කරයි</t>
  </si>
  <si>
    <t>පෙළඹවීමක් ඇති නොකරයි.</t>
  </si>
  <si>
    <t>මානව සම්පත් කළමනාකරණ අංශය මගින් ඔබ තුළ අභිප්‍රේරණයක් (Motivation) ඇති වන ලෙස උසස් වීම් නිසි පරිදි ලබා දෙයි.</t>
  </si>
  <si>
    <t xml:space="preserve">නිවාඩු ලබා ගැනීමේදී ආයතනය තුළ ඇති විධිමත් ක්‍රමවේදය පිළිබඳව ඔබ තෘප්තිමත්ද? </t>
  </si>
  <si>
    <t>මානව සම්පත් කළමනාකරණ අංශය මගින් ඔබ ආයතනය තුළ විධිමත් විනය පාලනයක් පවත්වාගෙන යන්නේ ද?</t>
  </si>
  <si>
    <t>ඔබ ආයතනය තුළ ඔබගේ සෞඛ්‍ය සහ ආරක්ෂාව තහවුරු වී ඇතැයි ඔබ සිතනවාද?</t>
  </si>
  <si>
    <t>මානව සම්පත් කළමණාකරන අංශයෙන් ඔබ ඉදිරිපත් කරන දුක්ගැනවිලි සඳහා සාධාරණයක් ඉටු වනවා ද?</t>
  </si>
  <si>
    <t>පෞද්ගලික දිවිය සහ වෘත්තිමය දිවිය සමබරව පවත්වාගෙන යාමට මානව සම්පත් කළමනාකරණ අංශය මගින් ගනු ලබන තීරණ සහය වනවාද?</t>
  </si>
  <si>
    <t>ඔබගේ රැකියා ස්ථානයේ මෙහෙවර සහ දැක්ම ඔබගේ වෘත්තිය ජීවිතයට පිටුවහලක් සපයයිද?</t>
  </si>
  <si>
    <t>දිනපතා සේවයට ස්ව කැමැත්තෙන්ම වාර්තා කිරීමට අවශ්‍ය ආයතනික පරිසරය මානව සම්පත් කළමනාකරණ අංශය මගින් සපයා දී තිබේද?</t>
  </si>
  <si>
    <t>සේවා කාලය තුළදී ඔබ ඔබට අදාල කාර්යයන් නොපිරිහෙලා ඉටු කරනවාද?</t>
  </si>
  <si>
    <t>ඔබ සේවා ස්ථානයට පැමිණෙන්නේ උනන්දුවෙන්ද?</t>
  </si>
  <si>
    <t>ඔබ ආයතනයේ මානව සම්පත් කළමනාකරණ අංශයේ ක්‍රියාකාරිත්වය ඔබගේ කාර්යක්ෂමතාවයට සහ ඵලදායිතාවට හේතු වන්නේ දැයි ඔබ සිතනවාද?</t>
  </si>
  <si>
    <t>මානව සම්පත් කළමනාකරණ අංශයක් ඔබගේ සේවා ස්ථානයට අවශ්‍ය යැයි ඔබ සිතනවාද?</t>
  </si>
  <si>
    <t>පෞද්ගලික අංශයට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</si>
</sst>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9"/>
      <color rgb="FF000000"/>
      <name val="Arial"/>
      <family val="2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</borders>
  <cellStyleXfs count="13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114">
    <xf numFmtId="0" fontId="0" fillId="0" borderId="0" xfId="0"/>
    <xf numFmtId="164" fontId="3" fillId="0" borderId="14" xfId="29" applyNumberFormat="1" applyFont="1" applyBorder="1" applyAlignment="1">
      <alignment horizontal="right" vertical="top"/>
    </xf>
    <xf numFmtId="165" fontId="3" fillId="0" borderId="13" xfId="33" applyNumberFormat="1" applyFont="1" applyBorder="1" applyAlignment="1">
      <alignment horizontal="right" vertical="top"/>
    </xf>
    <xf numFmtId="164" fontId="3" fillId="0" borderId="17" xfId="34" applyNumberFormat="1" applyFont="1" applyBorder="1" applyAlignment="1">
      <alignment horizontal="right" vertical="top"/>
    </xf>
    <xf numFmtId="165" fontId="3" fillId="0" borderId="18" xfId="35" applyNumberFormat="1" applyFont="1" applyBorder="1" applyAlignment="1">
      <alignment horizontal="right" vertical="top"/>
    </xf>
    <xf numFmtId="165" fontId="3" fillId="0" borderId="19" xfId="36" applyNumberFormat="1" applyFont="1" applyBorder="1" applyAlignment="1">
      <alignment horizontal="right" vertical="top"/>
    </xf>
    <xf numFmtId="165" fontId="3" fillId="0" borderId="15" xfId="37" applyNumberFormat="1" applyFont="1" applyBorder="1" applyAlignment="1">
      <alignment horizontal="right" vertical="top"/>
    </xf>
    <xf numFmtId="0" fontId="3" fillId="0" borderId="16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5" fillId="0" borderId="11" xfId="25" applyFont="1" applyBorder="1" applyAlignment="1">
      <alignment horizontal="left" vertical="top" wrapText="1"/>
    </xf>
    <xf numFmtId="0" fontId="5" fillId="0" borderId="0" xfId="0" applyFont="1"/>
    <xf numFmtId="0" fontId="5" fillId="0" borderId="7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3" xfId="10" applyFont="1" applyBorder="1" applyAlignment="1">
      <alignment horizontal="left" vertical="top" wrapText="1"/>
    </xf>
    <xf numFmtId="165" fontId="3" fillId="0" borderId="26" xfId="36" applyNumberFormat="1" applyFont="1" applyBorder="1" applyAlignment="1">
      <alignment horizontal="right" vertical="top"/>
    </xf>
    <xf numFmtId="164" fontId="3" fillId="0" borderId="27" xfId="34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5" fontId="3" fillId="0" borderId="6" xfId="36" applyNumberFormat="1" applyFont="1" applyBorder="1" applyAlignment="1">
      <alignment horizontal="right" vertical="top"/>
    </xf>
    <xf numFmtId="0" fontId="5" fillId="0" borderId="7" xfId="12" applyFont="1" applyBorder="1" applyAlignment="1">
      <alignment horizontal="left" vertical="top" wrapText="1"/>
    </xf>
    <xf numFmtId="164" fontId="3" fillId="0" borderId="8" xfId="29" applyNumberFormat="1" applyFont="1" applyBorder="1" applyAlignment="1">
      <alignment horizontal="right" vertical="top"/>
    </xf>
    <xf numFmtId="165" fontId="3" fillId="0" borderId="9" xfId="37" applyNumberFormat="1" applyFont="1" applyBorder="1" applyAlignment="1">
      <alignment horizontal="right" vertical="top"/>
    </xf>
    <xf numFmtId="0" fontId="3" fillId="0" borderId="10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2" fillId="0" borderId="3" xfId="5" applyFont="1" applyBorder="1" applyAlignment="1">
      <alignment horizontal="center" vertical="center" wrapText="1"/>
    </xf>
    <xf numFmtId="0" fontId="7" fillId="0" borderId="0" xfId="0" applyFont="1"/>
    <xf numFmtId="0" fontId="2" fillId="0" borderId="3" xfId="6" applyFont="1" applyBorder="1" applyAlignment="1">
      <alignment horizontal="center" vertical="center" wrapText="1"/>
    </xf>
    <xf numFmtId="0" fontId="2" fillId="0" borderId="3" xfId="4" applyFont="1" applyBorder="1" applyAlignment="1">
      <alignment horizontal="center" vertical="center" wrapText="1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5" fontId="8" fillId="0" borderId="25" xfId="40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3" fillId="0" borderId="8" xfId="74" applyNumberFormat="1" applyFont="1" applyBorder="1" applyAlignment="1">
      <alignment horizontal="right" vertical="top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164" fontId="8" fillId="0" borderId="17" xfId="39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8" fillId="0" borderId="27" xfId="39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3" fillId="0" borderId="17" xfId="79" applyNumberFormat="1" applyFont="1" applyBorder="1" applyAlignment="1">
      <alignment horizontal="right" vertical="top"/>
    </xf>
    <xf numFmtId="164" fontId="3" fillId="0" borderId="24" xfId="79" applyNumberFormat="1" applyFont="1" applyBorder="1" applyAlignment="1">
      <alignment horizontal="right" vertical="top"/>
    </xf>
    <xf numFmtId="164" fontId="3" fillId="0" borderId="27" xfId="79" applyNumberFormat="1" applyFont="1" applyBorder="1" applyAlignment="1">
      <alignment horizontal="right" vertical="top"/>
    </xf>
    <xf numFmtId="164" fontId="3" fillId="0" borderId="3" xfId="71" applyNumberFormat="1" applyFont="1" applyBorder="1" applyAlignment="1">
      <alignment horizontal="right" vertical="top"/>
    </xf>
    <xf numFmtId="164" fontId="3" fillId="0" borderId="17" xfId="79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3" fillId="0" borderId="17" xfId="79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3" fillId="0" borderId="3" xfId="71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3" fillId="0" borderId="17" xfId="79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3" fillId="0" borderId="24" xfId="79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3" fillId="0" borderId="24" xfId="79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3" fillId="0" borderId="24" xfId="79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4" fontId="8" fillId="0" borderId="27" xfId="41" applyNumberFormat="1" applyFont="1" applyBorder="1" applyAlignment="1">
      <alignment horizontal="right" vertical="top"/>
    </xf>
    <xf numFmtId="164" fontId="3" fillId="0" borderId="3" xfId="79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4" fontId="8" fillId="0" borderId="27" xfId="41" applyNumberFormat="1" applyFont="1" applyBorder="1" applyAlignment="1">
      <alignment horizontal="right" vertical="top"/>
    </xf>
    <xf numFmtId="164" fontId="0" fillId="0" borderId="3" xfId="79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4" fontId="8" fillId="0" borderId="27" xfId="41" applyNumberFormat="1" applyFont="1" applyBorder="1" applyAlignment="1">
      <alignment horizontal="right" vertical="top"/>
    </xf>
    <xf numFmtId="164" fontId="8" fillId="0" borderId="3" xfId="39" applyNumberFormat="1" applyFont="1" applyAlignment="1">
      <alignment horizontal="right" vertical="top"/>
    </xf>
    <xf numFmtId="164" fontId="3" fillId="0" borderId="24" xfId="79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3" fillId="0" borderId="17" xfId="79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8" fillId="0" borderId="28" xfId="43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8" fillId="0" borderId="17" xfId="39" applyNumberFormat="1" applyFont="1" applyBorder="1" applyAlignment="1">
      <alignment horizontal="right" vertical="top"/>
    </xf>
    <xf numFmtId="164" fontId="8" fillId="0" borderId="12" xfId="41" applyNumberFormat="1" applyFont="1" applyBorder="1" applyAlignment="1">
      <alignment horizontal="right" vertical="top"/>
    </xf>
  </cellXfs>
  <cellStyles count="133">
    <cellStyle name="Normal" xfId="0" builtinId="0"/>
    <cellStyle name="Normal 10" xfId="91" xr:uid="{BA8AC6C6-D6D0-4972-A81E-729FA9FE8E9F}"/>
    <cellStyle name="Normal 11" xfId="92" xr:uid="{A5F31181-71C6-4A13-BA3B-FB363018DADA}"/>
    <cellStyle name="Normal 12" xfId="93" xr:uid="{828BD32D-38B9-4226-99E4-F723BEB0B218}"/>
    <cellStyle name="Normal 13" xfId="94" xr:uid="{A7B2C48B-3841-48D7-B336-70C1670C2DE9}"/>
    <cellStyle name="Normal 14" xfId="95" xr:uid="{9EB4DC37-AC51-4AA9-B087-6B9F9430F19E}"/>
    <cellStyle name="Normal 15" xfId="96" xr:uid="{82E1AB10-819A-4FEE-A3D6-43A52F4558CE}"/>
    <cellStyle name="Normal 16" xfId="97" xr:uid="{27AC1BF5-A8F8-462B-8103-A8258B914181}"/>
    <cellStyle name="Normal 17" xfId="98" xr:uid="{666E1F2F-8C66-4B83-9C6B-F16BB3C31B0C}"/>
    <cellStyle name="Normal 18" xfId="99" xr:uid="{DB2D173D-5A6E-420A-84E3-3B576DD82CFA}"/>
    <cellStyle name="Normal 19" xfId="100" xr:uid="{1CDBFA0D-C24C-476C-83A4-8EC1250EE899}"/>
    <cellStyle name="Normal 2" xfId="45" xr:uid="{9C9BA82D-3D36-4CEC-AB38-ECAA59DF47B5}"/>
    <cellStyle name="Normal 20" xfId="101" xr:uid="{1C3FBDE9-54C5-4170-B3D5-9095EF5B5D2B}"/>
    <cellStyle name="Normal 21" xfId="102" xr:uid="{19CAD498-7387-45FE-AEB1-E218196EE9E5}"/>
    <cellStyle name="Normal 22" xfId="103" xr:uid="{6A3F2255-8184-4173-B8AF-E965A1A6F197}"/>
    <cellStyle name="Normal 23" xfId="104" xr:uid="{251116EF-0615-43ED-815C-78FA2770D3A8}"/>
    <cellStyle name="Normal 24" xfId="105" xr:uid="{C5A9E92D-3546-4671-A7A4-A2EC73ABDD72}"/>
    <cellStyle name="Normal 25" xfId="106" xr:uid="{D01F26A4-B516-4407-80FE-9D61E7CE34E5}"/>
    <cellStyle name="Normal 26" xfId="107" xr:uid="{2B9DA1F6-132C-4669-B123-856C7088FE2B}"/>
    <cellStyle name="Normal 27" xfId="108" xr:uid="{4AEF2206-5EDA-4098-971F-D4BCC5EC4770}"/>
    <cellStyle name="Normal 28" xfId="109" xr:uid="{322075F3-6FFC-4308-91C2-1C44EEF2BA0C}"/>
    <cellStyle name="Normal 29" xfId="110" xr:uid="{94CDE034-D0CB-4996-927E-40A1A82455E8}"/>
    <cellStyle name="Normal 3" xfId="84" xr:uid="{AD45B356-B18D-424C-9732-207CBD791684}"/>
    <cellStyle name="Normal 30" xfId="111" xr:uid="{C7BEA4C5-E475-4AE1-B037-CDD7A07522D6}"/>
    <cellStyle name="Normal 31" xfId="112" xr:uid="{550843DD-7D5B-4550-82AB-373ABF8799A7}"/>
    <cellStyle name="Normal 32" xfId="113" xr:uid="{F41B28EF-0557-462C-928C-7707C19315A7}"/>
    <cellStyle name="Normal 33" xfId="114" xr:uid="{6EB087AB-D9B3-47EE-AE5B-BCDB2F3B63F3}"/>
    <cellStyle name="Normal 34" xfId="115" xr:uid="{35250D33-E57F-4942-963A-9D62E6B3D6DF}"/>
    <cellStyle name="Normal 35" xfId="116" xr:uid="{51025B42-4063-497E-87F1-61FCBC91B22F}"/>
    <cellStyle name="Normal 36" xfId="117" xr:uid="{FCE3E15C-D13D-474D-8206-44C256216789}"/>
    <cellStyle name="Normal 37" xfId="118" xr:uid="{32CB6CDE-49C7-47D2-8916-98766673727D}"/>
    <cellStyle name="Normal 38" xfId="119" xr:uid="{E8944F0E-204E-43E8-8D17-51B7A6212D25}"/>
    <cellStyle name="Normal 39" xfId="120" xr:uid="{E40D6350-248B-47E8-B030-1982D5A66150}"/>
    <cellStyle name="Normal 4" xfId="85" xr:uid="{208995A0-81D1-4496-9FB5-C7A756BB644F}"/>
    <cellStyle name="Normal 40" xfId="121" xr:uid="{E8D1D03E-5C70-4F93-857F-2341B74C1424}"/>
    <cellStyle name="Normal 41" xfId="122" xr:uid="{973F72BC-62B9-494B-B1C9-396F5D5F65ED}"/>
    <cellStyle name="Normal 42" xfId="123" xr:uid="{AD571BB1-7D61-421B-A9B1-703C9262F7BC}"/>
    <cellStyle name="Normal 43" xfId="124" xr:uid="{4A623DBA-6CFA-477B-AE6C-CAE9829C4C7C}"/>
    <cellStyle name="Normal 44" xfId="125" xr:uid="{4FCB4BA0-42DA-4028-8CE6-02B6E543B1DE}"/>
    <cellStyle name="Normal 45" xfId="126" xr:uid="{3CDBFEE0-A99C-420A-BA55-56EA41BE6092}"/>
    <cellStyle name="Normal 46" xfId="127" xr:uid="{E264C190-CD49-4A3D-83DE-3BF7E9A0FE6B}"/>
    <cellStyle name="Normal 47" xfId="128" xr:uid="{7B6D6746-C5C6-44CE-AB92-24151E155DCD}"/>
    <cellStyle name="Normal 48" xfId="129" xr:uid="{A9F44CD7-4DD8-4F8C-A053-E26D2CEC1918}"/>
    <cellStyle name="Normal 49" xfId="130" xr:uid="{89C64DDB-F573-44C0-B7E2-93460BBB86B8}"/>
    <cellStyle name="Normal 5" xfId="86" xr:uid="{DD043FB1-FACB-4CC2-A6E7-1B5B4680797F}"/>
    <cellStyle name="Normal 50" xfId="131" xr:uid="{22446AA9-1696-442D-9481-23ACB8512B6E}"/>
    <cellStyle name="Normal 51" xfId="132" xr:uid="{8A4BD7EF-5D03-4804-A40E-176528AB1648}"/>
    <cellStyle name="Normal 6" xfId="87" xr:uid="{9E73F2E3-CC39-4862-A3DE-7C9AC27A6B72}"/>
    <cellStyle name="Normal 7" xfId="88" xr:uid="{11A06CAC-53CE-4948-BC75-5C0EA7CD1FE7}"/>
    <cellStyle name="Normal 8" xfId="89" xr:uid="{EBB44D29-D505-4D46-82C2-1353639A968E}"/>
    <cellStyle name="Normal 9" xfId="90" xr:uid="{80729878-29CF-4FDC-BED1-1B6ABF5FD5FC}"/>
    <cellStyle name="style1686757290306" xfId="1" xr:uid="{00000000-0005-0000-0000-000001000000}"/>
    <cellStyle name="style1686757290306 2" xfId="46" xr:uid="{5626EF1E-8AEC-410F-89BF-C4FD6579A343}"/>
    <cellStyle name="style1686757290432" xfId="2" xr:uid="{00000000-0005-0000-0000-000002000000}"/>
    <cellStyle name="style1686757290432 2" xfId="47" xr:uid="{E553024F-04CE-49E8-8C6C-1C11318748F3}"/>
    <cellStyle name="style1686757290514" xfId="3" xr:uid="{00000000-0005-0000-0000-000003000000}"/>
    <cellStyle name="style1686757290514 2" xfId="48" xr:uid="{FBA86B23-F6F4-4003-B2C0-2869F91C1E41}"/>
    <cellStyle name="style1686757290614" xfId="4" xr:uid="{00000000-0005-0000-0000-000004000000}"/>
    <cellStyle name="style1686757290614 2" xfId="49" xr:uid="{D2CC6ED5-4DB1-47AA-BC99-96B5BD9C8EFF}"/>
    <cellStyle name="style1686757290712" xfId="5" xr:uid="{00000000-0005-0000-0000-000005000000}"/>
    <cellStyle name="style1686757290712 2" xfId="50" xr:uid="{E0C23642-C07E-47DC-B75C-B25AB9F5C40D}"/>
    <cellStyle name="style1686757290816" xfId="6" xr:uid="{00000000-0005-0000-0000-000006000000}"/>
    <cellStyle name="style1686757290816 2" xfId="51" xr:uid="{C246BD4F-01B7-49B5-8D82-7307504795F4}"/>
    <cellStyle name="style1686757290892" xfId="7" xr:uid="{00000000-0005-0000-0000-000007000000}"/>
    <cellStyle name="style1686757290892 2" xfId="52" xr:uid="{9960959C-C521-442A-AA40-0F1B0513A9DF}"/>
    <cellStyle name="style1686757291007" xfId="8" xr:uid="{00000000-0005-0000-0000-000008000000}"/>
    <cellStyle name="style1686757291007 2" xfId="53" xr:uid="{3C503B44-24B5-4191-B4B8-7242CC253D19}"/>
    <cellStyle name="style1686757291101" xfId="9" xr:uid="{00000000-0005-0000-0000-000009000000}"/>
    <cellStyle name="style1686757291101 2" xfId="54" xr:uid="{A13FB345-08ED-4103-BE8C-3A978BBFF9A1}"/>
    <cellStyle name="style1686757291194" xfId="10" xr:uid="{00000000-0005-0000-0000-00000A000000}"/>
    <cellStyle name="style1686757291194 2" xfId="55" xr:uid="{1DCBBD0A-07E5-4775-AA63-07274FFF262A}"/>
    <cellStyle name="style1686757291292" xfId="11" xr:uid="{00000000-0005-0000-0000-00000B000000}"/>
    <cellStyle name="style1686757291292 2" xfId="56" xr:uid="{BE45722F-6320-4A18-A2C5-2A7D90F42F4B}"/>
    <cellStyle name="style1686757291404" xfId="12" xr:uid="{00000000-0005-0000-0000-00000C000000}"/>
    <cellStyle name="style1686757291404 2" xfId="57" xr:uid="{1F875D54-CD52-4070-A89C-0F7F40A47A8F}"/>
    <cellStyle name="style1686757291495" xfId="13" xr:uid="{00000000-0005-0000-0000-00000D000000}"/>
    <cellStyle name="style1686757291495 2" xfId="58" xr:uid="{87C4662A-A535-4ED2-83F8-B2AA85868F2B}"/>
    <cellStyle name="style1686757291588" xfId="14" xr:uid="{00000000-0005-0000-0000-00000E000000}"/>
    <cellStyle name="style1686757291588 2" xfId="59" xr:uid="{D72C954F-7D9A-481A-BB1D-0FA23D0F131B}"/>
    <cellStyle name="style1686757291685" xfId="15" xr:uid="{00000000-0005-0000-0000-00000F000000}"/>
    <cellStyle name="style1686757291685 2" xfId="60" xr:uid="{9E8CFF68-18C5-4895-9281-009410C1E6B8}"/>
    <cellStyle name="style1686757291756" xfId="16" xr:uid="{00000000-0005-0000-0000-000010000000}"/>
    <cellStyle name="style1686757291756 2" xfId="61" xr:uid="{B711B8AA-308A-45E5-AAEA-F1A4BC10302F}"/>
    <cellStyle name="style1686757291819" xfId="17" xr:uid="{00000000-0005-0000-0000-000011000000}"/>
    <cellStyle name="style1686757291819 2" xfId="62" xr:uid="{47B1AD91-3F7D-43A0-B54F-E20E530D5DF0}"/>
    <cellStyle name="style1686757291905" xfId="18" xr:uid="{00000000-0005-0000-0000-000012000000}"/>
    <cellStyle name="style1686757291905 2" xfId="63" xr:uid="{9F31C41E-9CFC-423F-8A2A-83BB8DE739F3}"/>
    <cellStyle name="style1686757291980" xfId="19" xr:uid="{00000000-0005-0000-0000-000013000000}"/>
    <cellStyle name="style1686757291980 2" xfId="64" xr:uid="{13FB9A67-EA69-4769-841C-5C3AC67990F5}"/>
    <cellStyle name="style1686757292070" xfId="20" xr:uid="{00000000-0005-0000-0000-000014000000}"/>
    <cellStyle name="style1686757292070 2" xfId="65" xr:uid="{3823360C-4FB2-4340-94CD-C7282AEB2106}"/>
    <cellStyle name="style1686757292162" xfId="21" xr:uid="{00000000-0005-0000-0000-000015000000}"/>
    <cellStyle name="style1686757292162 2" xfId="66" xr:uid="{ADAE9D46-A656-40F3-BE12-45F65D5DFF85}"/>
    <cellStyle name="style1686757292245" xfId="22" xr:uid="{00000000-0005-0000-0000-000016000000}"/>
    <cellStyle name="style1686757292245 2" xfId="67" xr:uid="{214C5F5F-9210-441E-81EB-ECDADA8D81D2}"/>
    <cellStyle name="style1686757292330" xfId="23" xr:uid="{00000000-0005-0000-0000-000017000000}"/>
    <cellStyle name="style1686757292330 2" xfId="68" xr:uid="{1B5ADD16-B959-4176-A5AC-82A313D14F62}"/>
    <cellStyle name="style1686757292427" xfId="24" xr:uid="{00000000-0005-0000-0000-000018000000}"/>
    <cellStyle name="style1686757292427 2" xfId="69" xr:uid="{4DB39A04-1DA0-4CB8-8491-19E41689E12B}"/>
    <cellStyle name="style1686757292506" xfId="25" xr:uid="{00000000-0005-0000-0000-000019000000}"/>
    <cellStyle name="style1686757292506 2" xfId="70" xr:uid="{BE8A6464-5C0A-4CDC-A0FD-E51C0638D0F4}"/>
    <cellStyle name="style1686757292587" xfId="26" xr:uid="{00000000-0005-0000-0000-00001A000000}"/>
    <cellStyle name="style1686757292587 2" xfId="71" xr:uid="{0D6740FF-3175-4908-A3B4-E444E7463312}"/>
    <cellStyle name="style1686757292678" xfId="27" xr:uid="{00000000-0005-0000-0000-00001B000000}"/>
    <cellStyle name="style1686757292678 2" xfId="72" xr:uid="{98DF6450-5FF9-4CDC-A9E0-8A5084144A9F}"/>
    <cellStyle name="style1686757292771" xfId="28" xr:uid="{00000000-0005-0000-0000-00001C000000}"/>
    <cellStyle name="style1686757292771 2" xfId="73" xr:uid="{DCE4917A-C7EC-422D-9196-13148DF10067}"/>
    <cellStyle name="style1686757292856" xfId="29" xr:uid="{00000000-0005-0000-0000-00001D000000}"/>
    <cellStyle name="style1686757292856 2" xfId="74" xr:uid="{C8255548-6864-40EA-9352-85133C57DB5B}"/>
    <cellStyle name="style1686757292935" xfId="30" xr:uid="{00000000-0005-0000-0000-00001E000000}"/>
    <cellStyle name="style1686757292935 2" xfId="75" xr:uid="{C947E22E-FBAE-4513-924A-D3300FCF1910}"/>
    <cellStyle name="style1686757293023" xfId="31" xr:uid="{00000000-0005-0000-0000-00001F000000}"/>
    <cellStyle name="style1686757293023 2" xfId="76" xr:uid="{1807C806-8DF2-430C-8858-794C3EC56B3A}"/>
    <cellStyle name="style1686757293112" xfId="32" xr:uid="{00000000-0005-0000-0000-000020000000}"/>
    <cellStyle name="style1686757293112 2" xfId="77" xr:uid="{45226737-9DD4-47B0-893E-F320A5F7175B}"/>
    <cellStyle name="style1686757293175" xfId="33" xr:uid="{00000000-0005-0000-0000-000021000000}"/>
    <cellStyle name="style1686757293175 2" xfId="78" xr:uid="{6336FE61-6772-47F6-9FE8-1688936E6840}"/>
    <cellStyle name="style1686757293237" xfId="34" xr:uid="{00000000-0005-0000-0000-000022000000}"/>
    <cellStyle name="style1686757293237 2" xfId="79" xr:uid="{7468272A-6B9B-45EE-B52A-0C958625FA96}"/>
    <cellStyle name="style1686757293318" xfId="35" xr:uid="{00000000-0005-0000-0000-000023000000}"/>
    <cellStyle name="style1686757293318 2" xfId="80" xr:uid="{07C48A11-9EE8-4576-B612-B11FD8E7C4CB}"/>
    <cellStyle name="style1686757293399" xfId="36" xr:uid="{00000000-0005-0000-0000-000024000000}"/>
    <cellStyle name="style1686757293399 2" xfId="81" xr:uid="{C651BE10-BC1A-456E-9553-79D4062A968A}"/>
    <cellStyle name="style1686757293482" xfId="37" xr:uid="{00000000-0005-0000-0000-000025000000}"/>
    <cellStyle name="style1686757293482 2" xfId="82" xr:uid="{77E540DC-D650-4ED8-92C9-B81D29CB3C8D}"/>
    <cellStyle name="style1686757293546" xfId="38" xr:uid="{00000000-0005-0000-0000-000026000000}"/>
    <cellStyle name="style1686757293546 2" xfId="83" xr:uid="{2C08E30D-3454-4ADE-90A9-3360B01DB40C}"/>
    <cellStyle name="style1687407919789" xfId="41" xr:uid="{4E5D5C75-1078-41A1-93FD-379C70BCECB7}"/>
    <cellStyle name="style1687407920258" xfId="42" xr:uid="{1EB13AA9-E017-4F9A-99BD-FC465C30884E}"/>
    <cellStyle name="style1687407920377" xfId="39" xr:uid="{DE4270CE-A0A3-4CA1-B955-E940CA085E5D}"/>
    <cellStyle name="style1687407920456" xfId="40" xr:uid="{F06B5576-DF53-4148-B865-1A34C328E409}"/>
    <cellStyle name="style1687407921009" xfId="43" xr:uid="{0CA2024C-1B25-45FE-A90B-0B26225C4DCA}"/>
    <cellStyle name="style1687407921085" xfId="44" xr:uid="{70EFC42A-A834-4C9E-920F-F0668EB1E57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Sheet1!$C$8:$C$10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වෙනත්</c:v>
                </c:pt>
              </c:strCache>
            </c:strRef>
          </c:cat>
          <c:val>
            <c:numRef>
              <c:f>Sheet1!$D$8:$D$10</c:f>
              <c:numCache>
                <c:formatCode>###0</c:formatCode>
                <c:ptCount val="3"/>
                <c:pt idx="0">
                  <c:v>6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Sheet1!$C$87:$C$92</c:f>
              <c:strCache>
                <c:ptCount val="6"/>
                <c:pt idx="0">
                  <c:v>කළමනාකරණ මට්ටම</c:v>
                </c:pt>
                <c:pt idx="1">
                  <c:v>නිෂ්පාදක</c:v>
                </c:pt>
                <c:pt idx="2">
                  <c:v>සංස්කාරක</c:v>
                </c:pt>
                <c:pt idx="3">
                  <c:v>සංස්කරණ ශිල්පී</c:v>
                </c:pt>
                <c:pt idx="4">
                  <c:v>නිවේදක/නිවේදිකා</c:v>
                </c:pt>
                <c:pt idx="5">
                  <c:v>වෙනත්</c:v>
                </c:pt>
              </c:strCache>
            </c:strRef>
          </c:cat>
          <c:val>
            <c:numRef>
              <c:f>Sheet1!$D$87:$D$92</c:f>
              <c:numCache>
                <c:formatCode>###0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Sheet1!$C$110:$C$111</c:f>
              <c:strCache>
                <c:ptCount val="2"/>
                <c:pt idx="0">
                  <c:v>මානව සම්පත් කළමනාකරණඅංශයක් ඇත</c:v>
                </c:pt>
                <c:pt idx="1">
                  <c:v>පරිපාලන අංශයක් ඇත</c:v>
                </c:pt>
              </c:strCache>
            </c:strRef>
          </c:cat>
          <c:val>
            <c:numRef>
              <c:f>Sheet1!$D$110:$D$111</c:f>
              <c:numCache>
                <c:formatCode>###0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Sheet1!$C$110:$C$111</c:f>
              <c:strCache>
                <c:ptCount val="2"/>
                <c:pt idx="0">
                  <c:v>මානව සම්පත් කළමනාකරණඅංශයක් ඇත</c:v>
                </c:pt>
                <c:pt idx="1">
                  <c:v>පරිපාලන අංශයක් ඇත</c:v>
                </c:pt>
              </c:strCache>
            </c:strRef>
          </c:cat>
          <c:val>
            <c:numRef>
              <c:f>Sheet1!$D$110:$D$111</c:f>
              <c:numCache>
                <c:formatCode>###0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Sheet1!$C$129:$C$132</c:f>
              <c:strCache>
                <c:ptCount val="4"/>
                <c:pt idx="0">
                  <c:v>තෘප්තිමත්</c:v>
                </c:pt>
                <c:pt idx="1">
                  <c:v>තෘප්තිමත් නැත</c:v>
                </c:pt>
                <c:pt idx="2">
                  <c:v>මධ්‍යස්ථයි</c:v>
                </c:pt>
                <c:pt idx="3">
                  <c:v>අදහසක් නැත</c:v>
                </c:pt>
              </c:strCache>
            </c:strRef>
          </c:cat>
          <c:val>
            <c:numRef>
              <c:f>Sheet1!$D$129:$D$132</c:f>
              <c:numCache>
                <c:formatCode>###0</c:formatCode>
                <c:ptCount val="4"/>
                <c:pt idx="0">
                  <c:v>34</c:v>
                </c:pt>
                <c:pt idx="1">
                  <c:v>1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A0-4379-AF7E-3B89A9BAE2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A0-4379-AF7E-3B89A9BAE28A}"/>
              </c:ext>
            </c:extLst>
          </c:dPt>
          <c:cat>
            <c:strRef>
              <c:f>Sheet1!$C$129:$C$132</c:f>
              <c:strCache>
                <c:ptCount val="4"/>
                <c:pt idx="0">
                  <c:v>තෘප්තිමත්</c:v>
                </c:pt>
                <c:pt idx="1">
                  <c:v>තෘප්තිමත් නැත</c:v>
                </c:pt>
                <c:pt idx="2">
                  <c:v>මධ්‍යස්ථයි</c:v>
                </c:pt>
                <c:pt idx="3">
                  <c:v>අදහසක් නැත</c:v>
                </c:pt>
              </c:strCache>
            </c:strRef>
          </c:cat>
          <c:val>
            <c:numRef>
              <c:f>Sheet1!$D$129:$D$132</c:f>
              <c:numCache>
                <c:formatCode>###0</c:formatCode>
                <c:ptCount val="4"/>
                <c:pt idx="0">
                  <c:v>34</c:v>
                </c:pt>
                <c:pt idx="1">
                  <c:v>1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Sheet1!$C$148:$C$151</c:f>
              <c:strCache>
                <c:ptCount val="4"/>
                <c:pt idx="0">
                  <c:v>තෘප්තිමත්</c:v>
                </c:pt>
                <c:pt idx="1">
                  <c:v>තෘප්තිමත් නැත.</c:v>
                </c:pt>
                <c:pt idx="2">
                  <c:v>මධ්‍යස්ථයි</c:v>
                </c:pt>
                <c:pt idx="3">
                  <c:v>අදහසක් නැත</c:v>
                </c:pt>
              </c:strCache>
            </c:strRef>
          </c:cat>
          <c:val>
            <c:numRef>
              <c:f>Sheet1!$D$148:$D$151</c:f>
              <c:numCache>
                <c:formatCode>###0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B8-48CA-B20F-F9BA095A2395}"/>
              </c:ext>
            </c:extLst>
          </c:dPt>
          <c:cat>
            <c:strRef>
              <c:f>Sheet1!$C$148:$C$151</c:f>
              <c:strCache>
                <c:ptCount val="4"/>
                <c:pt idx="0">
                  <c:v>තෘප්තිමත්</c:v>
                </c:pt>
                <c:pt idx="1">
                  <c:v>තෘප්තිමත් නැත.</c:v>
                </c:pt>
                <c:pt idx="2">
                  <c:v>මධ්‍යස්ථයි</c:v>
                </c:pt>
                <c:pt idx="3">
                  <c:v>අදහසක් නැත</c:v>
                </c:pt>
              </c:strCache>
            </c:strRef>
          </c:cat>
          <c:val>
            <c:numRef>
              <c:f>Sheet1!$D$148:$D$151</c:f>
              <c:numCache>
                <c:formatCode>###0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Sheet1!$C$167:$C$169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Sheet1!$D$167:$D$169</c:f>
              <c:numCache>
                <c:formatCode>###0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Sheet1!$C$199:$C$201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Sheet1!$D$199:$D$201</c:f>
              <c:numCache>
                <c:formatCode>###0</c:formatCode>
                <c:ptCount val="3"/>
                <c:pt idx="0">
                  <c:v>19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Sheet1!$C$199:$C$201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Sheet1!$D$199:$D$201</c:f>
              <c:numCache>
                <c:formatCode>###0</c:formatCode>
                <c:ptCount val="3"/>
                <c:pt idx="0">
                  <c:v>19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20-4B0D-95B4-F6F1D6EF40FF}"/>
              </c:ext>
            </c:extLst>
          </c:dPt>
          <c:cat>
            <c:strRef>
              <c:f>Sheet1!$C$8:$C$10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වෙනත්</c:v>
                </c:pt>
              </c:strCache>
            </c:strRef>
          </c:cat>
          <c:val>
            <c:numRef>
              <c:f>Sheet1!$D$8:$D$10</c:f>
              <c:numCache>
                <c:formatCode>###0</c:formatCode>
                <c:ptCount val="3"/>
                <c:pt idx="0">
                  <c:v>6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Sheet1!$C$219:$C$221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Sheet1!$D$219:$D$221</c:f>
              <c:numCache>
                <c:formatCode>###0</c:formatCode>
                <c:ptCount val="3"/>
                <c:pt idx="0">
                  <c:v>22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Sheet1!$C$219:$C$221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Sheet1!$D$219:$D$221</c:f>
              <c:numCache>
                <c:formatCode>###0</c:formatCode>
                <c:ptCount val="3"/>
                <c:pt idx="0">
                  <c:v>22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Sheet1!$C$239:$C$241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Sheet1!$D$239:$D$241</c:f>
              <c:numCache>
                <c:formatCode>###0</c:formatCode>
                <c:ptCount val="3"/>
                <c:pt idx="0">
                  <c:v>21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Sheet1!$C$239:$C$241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Sheet1!$D$239:$D$241</c:f>
              <c:numCache>
                <c:formatCode>###0</c:formatCode>
                <c:ptCount val="3"/>
                <c:pt idx="0">
                  <c:v>21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Sheet1!$C$259:$C$260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Sheet1!$D$259:$D$260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Sheet1!$C$259:$C$260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Sheet1!$D$259:$D$260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Sheet1!$C$278:$C$280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Sheet1!$D$278:$D$280</c:f>
              <c:numCache>
                <c:formatCode>###0</c:formatCode>
                <c:ptCount val="3"/>
                <c:pt idx="0">
                  <c:v>21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Sheet1!$C$278:$C$280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Sheet1!$D$278:$D$280</c:f>
              <c:numCache>
                <c:formatCode>###0</c:formatCode>
                <c:ptCount val="3"/>
                <c:pt idx="0">
                  <c:v>21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Sheet1!$C$298:$C$300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නොදනී</c:v>
                </c:pt>
              </c:strCache>
            </c:strRef>
          </c:cat>
          <c:val>
            <c:numRef>
              <c:f>Sheet1!$D$298:$D$300</c:f>
              <c:numCache>
                <c:formatCode>###0</c:formatCode>
                <c:ptCount val="3"/>
                <c:pt idx="0">
                  <c:v>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7E-4389-821C-794E0F678AA3}"/>
              </c:ext>
            </c:extLst>
          </c:dPt>
          <c:cat>
            <c:strRef>
              <c:f>Sheet1!$C$298:$C$300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නොදනී</c:v>
                </c:pt>
              </c:strCache>
            </c:strRef>
          </c:cat>
          <c:val>
            <c:numRef>
              <c:f>Sheet1!$D$298:$D$300</c:f>
              <c:numCache>
                <c:formatCode>###0</c:formatCode>
                <c:ptCount val="3"/>
                <c:pt idx="0">
                  <c:v>25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Sheet1!$C$29:$C$29</c:f>
              <c:strCache>
                <c:ptCount val="1"/>
                <c:pt idx="0">
                  <c:v>පෞද්ගලික අංශයට</c:v>
                </c:pt>
              </c:strCache>
            </c:strRef>
          </c:cat>
          <c:val>
            <c:numRef>
              <c:f>Sheet1!$D$29:$D$29</c:f>
              <c:numCache>
                <c:formatCode>###0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Sheet1!$C$305:$C$306</c:f>
              <c:strCache>
                <c:ptCount val="2"/>
                <c:pt idx="0">
                  <c:v>පෙළඹවීමක් ඇති කරයි</c:v>
                </c:pt>
                <c:pt idx="1">
                  <c:v>පෙළඹවීමක් ඇති නොකරයි.</c:v>
                </c:pt>
              </c:strCache>
            </c:strRef>
          </c:cat>
          <c:val>
            <c:numRef>
              <c:f>Sheet1!$D$305:$D$306</c:f>
              <c:numCache>
                <c:formatCode>###0</c:formatCode>
                <c:ptCount val="2"/>
                <c:pt idx="0">
                  <c:v>23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cat>
            <c:strRef>
              <c:f>Sheet1!$C$305:$C$306</c:f>
              <c:strCache>
                <c:ptCount val="2"/>
                <c:pt idx="0">
                  <c:v>පෙළඹවීමක් ඇති කරයි</c:v>
                </c:pt>
                <c:pt idx="1">
                  <c:v>පෙළඹවීමක් ඇති නොකරයි.</c:v>
                </c:pt>
              </c:strCache>
            </c:strRef>
          </c:cat>
          <c:val>
            <c:numRef>
              <c:f>Sheet1!$D$305:$D$306</c:f>
              <c:numCache>
                <c:formatCode>###0</c:formatCode>
                <c:ptCount val="2"/>
                <c:pt idx="0">
                  <c:v>23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Sheet1!$C$324:$C$325</c:f>
              <c:strCache>
                <c:ptCount val="2"/>
                <c:pt idx="0">
                  <c:v>එකඟ වේ</c:v>
                </c:pt>
                <c:pt idx="1">
                  <c:v>එකඟ නොවේ</c:v>
                </c:pt>
              </c:strCache>
            </c:strRef>
          </c:cat>
          <c:val>
            <c:numRef>
              <c:f>Sheet1!$D$324:$D$325</c:f>
              <c:numCache>
                <c:formatCode>###0</c:formatCode>
                <c:ptCount val="2"/>
                <c:pt idx="0">
                  <c:v>22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cat>
            <c:strRef>
              <c:f>Sheet1!$C$324:$C$325</c:f>
              <c:strCache>
                <c:ptCount val="2"/>
                <c:pt idx="0">
                  <c:v>එකඟ වේ</c:v>
                </c:pt>
                <c:pt idx="1">
                  <c:v>එකඟ නොවේ</c:v>
                </c:pt>
              </c:strCache>
            </c:strRef>
          </c:cat>
          <c:val>
            <c:numRef>
              <c:f>Sheet1!$D$324:$D$325</c:f>
              <c:numCache>
                <c:formatCode>###0</c:formatCode>
                <c:ptCount val="2"/>
                <c:pt idx="0">
                  <c:v>22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Sheet1!$C$343:$C$345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Sheet1!$D$343:$D$345</c:f>
              <c:numCache>
                <c:formatCode>###0</c:formatCode>
                <c:ptCount val="3"/>
                <c:pt idx="0">
                  <c:v>20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cat>
            <c:strRef>
              <c:f>Sheet1!$C$343:$C$345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Sheet1!$D$343:$D$345</c:f>
              <c:numCache>
                <c:formatCode>###0</c:formatCode>
                <c:ptCount val="3"/>
                <c:pt idx="0">
                  <c:v>20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Sheet1!$C$363:$C$365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Sheet1!$D$363:$D$365</c:f>
              <c:numCache>
                <c:formatCode>###0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02-9B31-79D6C44BC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02-9B31-79D6C44BC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B-4502-9B31-79D6C44BC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B-4502-9B31-79D6C44BC656}"/>
              </c:ext>
            </c:extLst>
          </c:dPt>
          <c:cat>
            <c:strRef>
              <c:f>Sheet1!$C$363:$C$365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Sheet1!$D$363:$D$365</c:f>
              <c:numCache>
                <c:formatCode>###0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6DA-9D4C-ACEE4A8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88-B8CC-7FC2D8CA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7-4788-B8CC-7FC2D8CA8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88-B8CC-7FC2D8CA845B}"/>
              </c:ext>
            </c:extLst>
          </c:dPt>
          <c:cat>
            <c:strRef>
              <c:f>Sheet1!$C$383:$C$385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Sheet1!$D$383:$D$385</c:f>
              <c:numCache>
                <c:formatCode>###0</c:formatCode>
                <c:ptCount val="3"/>
                <c:pt idx="0">
                  <c:v>19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788-B8CC-7FC2D8CA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6600"/>
        <c:axId val="657798040"/>
      </c:barChart>
      <c:catAx>
        <c:axId val="6577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040"/>
        <c:crosses val="autoZero"/>
        <c:auto val="1"/>
        <c:lblAlgn val="ctr"/>
        <c:lblOffset val="100"/>
        <c:noMultiLvlLbl val="0"/>
      </c:catAx>
      <c:valAx>
        <c:axId val="6577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3-4465-A631-C420ECD33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3-4465-A631-C420ECD3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3-4465-A631-C420ECD332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3-4465-A631-C420ECD3324B}"/>
              </c:ext>
            </c:extLst>
          </c:dPt>
          <c:cat>
            <c:strRef>
              <c:f>Sheet1!$C$383:$C$385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Sheet1!$D$383:$D$385</c:f>
              <c:numCache>
                <c:formatCode>###0</c:formatCode>
                <c:ptCount val="3"/>
                <c:pt idx="0">
                  <c:v>19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922-B93A-7A513227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Sheet1!$C$29:$C$29</c:f>
              <c:strCache>
                <c:ptCount val="1"/>
                <c:pt idx="0">
                  <c:v>පෞද්ගලික අංශයට</c:v>
                </c:pt>
              </c:strCache>
            </c:strRef>
          </c:cat>
          <c:val>
            <c:numRef>
              <c:f>Sheet1!$D$29:$D$29</c:f>
              <c:numCache>
                <c:formatCode>###0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5-4248-9300-47AB8ED9ACF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5-4248-9300-47AB8ED9ACF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5-4248-9300-47AB8ED9ACF5}"/>
              </c:ext>
            </c:extLst>
          </c:dPt>
          <c:cat>
            <c:strRef>
              <c:f>Sheet1!$C$403:$C$405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Sheet1!$D$403:$D$405</c:f>
              <c:numCache>
                <c:formatCode>###0</c:formatCode>
                <c:ptCount val="3"/>
                <c:pt idx="0">
                  <c:v>18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248-9300-47AB8ED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3000"/>
        <c:axId val="657793360"/>
      </c:barChart>
      <c:catAx>
        <c:axId val="6577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3360"/>
        <c:crosses val="autoZero"/>
        <c:auto val="1"/>
        <c:lblAlgn val="ctr"/>
        <c:lblOffset val="100"/>
        <c:noMultiLvlLbl val="0"/>
      </c:catAx>
      <c:valAx>
        <c:axId val="657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7-45BF-9164-AE3002FCB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7-45BF-9164-AE3002FCB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7-45BF-9164-AE3002FCB7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7-45BF-9164-AE3002FCB720}"/>
              </c:ext>
            </c:extLst>
          </c:dPt>
          <c:cat>
            <c:strRef>
              <c:f>Sheet1!$C$403:$C$405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Sheet1!$D$403:$D$405</c:f>
              <c:numCache>
                <c:formatCode>###0</c:formatCode>
                <c:ptCount val="3"/>
                <c:pt idx="0">
                  <c:v>18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4DDA-9C66-C229311F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F-4F4D-B460-0A594E72258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F-4F4D-B460-0A594E722584}"/>
              </c:ext>
            </c:extLst>
          </c:dPt>
          <c:cat>
            <c:strRef>
              <c:f>Sheet1!$C$423:$C$425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Sheet1!$D$423:$D$425</c:f>
              <c:numCache>
                <c:formatCode>###0</c:formatCode>
                <c:ptCount val="3"/>
                <c:pt idx="0">
                  <c:v>19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F-4F4D-B460-0A594E72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20872"/>
        <c:axId val="683046360"/>
      </c:barChart>
      <c:catAx>
        <c:axId val="6774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46360"/>
        <c:crosses val="autoZero"/>
        <c:auto val="1"/>
        <c:lblAlgn val="ctr"/>
        <c:lblOffset val="100"/>
        <c:noMultiLvlLbl val="0"/>
      </c:catAx>
      <c:valAx>
        <c:axId val="6830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B-4654-AE75-2B75F8979B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B-4654-AE75-2B75F8979B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B-4654-AE75-2B75F8979B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B-4654-AE75-2B75F8979BCD}"/>
              </c:ext>
            </c:extLst>
          </c:dPt>
          <c:cat>
            <c:strRef>
              <c:f>Sheet1!$C$423:$C$425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Sheet1!$D$423:$D$425</c:f>
              <c:numCache>
                <c:formatCode>###0</c:formatCode>
                <c:ptCount val="3"/>
                <c:pt idx="0">
                  <c:v>19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7-4ADE-9302-2ED916E9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C6-4BA3-89C2-D9F8E090307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C6-4BA3-89C2-D9F8E090307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C6-4BA3-89C2-D9F8E0903071}"/>
              </c:ext>
            </c:extLst>
          </c:dPt>
          <c:cat>
            <c:strRef>
              <c:f>Sheet1!$C$443:$C$445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Sheet1!$D$443:$D$445</c:f>
              <c:numCache>
                <c:formatCode>###0</c:formatCode>
                <c:ptCount val="3"/>
                <c:pt idx="0">
                  <c:v>19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6-4BA3-89C2-D9F8E090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A-4610-AD22-FA510B0C55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A-4610-AD22-FA510B0C55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AA-4610-AD22-FA510B0C55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AA-4610-AD22-FA510B0C55ED}"/>
              </c:ext>
            </c:extLst>
          </c:dPt>
          <c:cat>
            <c:strRef>
              <c:f>Sheet1!$C$443:$C$445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Sheet1!$D$443:$D$445</c:f>
              <c:numCache>
                <c:formatCode>###0</c:formatCode>
                <c:ptCount val="3"/>
                <c:pt idx="0">
                  <c:v>19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9-414E-A89C-0D581ABF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Sheet1!$C$182:$C$184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Sheet1!$D$182:$D$184</c:f>
              <c:numCache>
                <c:formatCode>###0</c:formatCode>
                <c:ptCount val="3"/>
                <c:pt idx="0">
                  <c:v>19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cat>
            <c:strRef>
              <c:f>Sheet1!$C$182:$C$184</c:f>
              <c:strCache>
                <c:ptCount val="3"/>
                <c:pt idx="0">
                  <c:v>එකඟ වේ</c:v>
                </c:pt>
                <c:pt idx="1">
                  <c:v>එකඟ නොවේ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Sheet1!$D$182:$D$184</c:f>
              <c:numCache>
                <c:formatCode>###0</c:formatCode>
                <c:ptCount val="3"/>
                <c:pt idx="0">
                  <c:v>19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1D-42BF-A097-8A419535D66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1D-42BF-A097-8A419535D66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1D-42BF-A097-8A419535D669}"/>
              </c:ext>
            </c:extLst>
          </c:dPt>
          <c:cat>
            <c:strRef>
              <c:f>Sheet1!$C$457:$C$459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Sheet1!$D$457:$D$459</c:f>
              <c:numCache>
                <c:formatCode>###0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1D-42BF-A097-8A419535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24-4D90-8536-4FA7B55FA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24-4D90-8536-4FA7B55FA7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24-4D90-8536-4FA7B55FA7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24-4D90-8536-4FA7B55FA7C3}"/>
              </c:ext>
            </c:extLst>
          </c:dPt>
          <c:cat>
            <c:strRef>
              <c:f>Sheet1!$C$457:$C$459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Sheet1!$D$457:$D$459</c:f>
              <c:numCache>
                <c:formatCode>###0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24-4D90-8536-4FA7B55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Sheet1!$C$47:$C$51</c:f>
              <c:strCache>
                <c:ptCount val="5"/>
                <c:pt idx="0">
                  <c:v>උසස් පෙළ</c:v>
                </c:pt>
                <c:pt idx="1">
                  <c:v>ඩිප්ලෝමාධාරී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ශාස්ත්‍රපති හෝ ඉහළ</c:v>
                </c:pt>
              </c:strCache>
            </c:strRef>
          </c:cat>
          <c:val>
            <c:numRef>
              <c:f>Sheet1!$D$47:$D$51</c:f>
              <c:numCache>
                <c:formatCode>###0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B7-463A-A6B3-9B248AB5859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B7-463A-A6B3-9B248AB5859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B7-463A-A6B3-9B248AB5859D}"/>
              </c:ext>
            </c:extLst>
          </c:dPt>
          <c:cat>
            <c:strRef>
              <c:f>Sheet1!$C$475:$C$476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Sheet1!$D$475:$D$476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B7-463A-A6B3-9B248AB5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73-44F6-9671-235451E3B9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73-44F6-9671-235451E3B9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73-44F6-9671-235451E3B9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73-44F6-9671-235451E3B9CE}"/>
              </c:ext>
            </c:extLst>
          </c:dPt>
          <c:cat>
            <c:strRef>
              <c:f>Sheet1!$C$475:$C$476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Sheet1!$D$475:$D$476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73-44F6-9671-235451E3B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4-4861-933B-A6F8A95958A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4-4861-933B-A6F8A95958A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4-4861-933B-A6F8A95958A5}"/>
              </c:ext>
            </c:extLst>
          </c:dPt>
          <c:cat>
            <c:strRef>
              <c:f>Sheet1!$C$490:$C$491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Sheet1!$D$490:$D$491</c:f>
              <c:numCache>
                <c:formatCode>###0</c:formatCode>
                <c:ptCount val="2"/>
                <c:pt idx="0">
                  <c:v>19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F4-4861-933B-A6F8A959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1-4625-A1A1-D2D521ED3B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E1-4625-A1A1-D2D521ED3B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E1-4625-A1A1-D2D521ED3B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E1-4625-A1A1-D2D521ED3B13}"/>
              </c:ext>
            </c:extLst>
          </c:dPt>
          <c:cat>
            <c:strRef>
              <c:f>Sheet1!$C$490:$C$491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Sheet1!$D$490:$D$491</c:f>
              <c:numCache>
                <c:formatCode>###0</c:formatCode>
                <c:ptCount val="2"/>
                <c:pt idx="0">
                  <c:v>19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E1-4625-A1A1-D2D521ED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DD-4F40-9083-489A1552E43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DD-4F40-9083-489A1552E43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DD-4F40-9083-489A1552E43A}"/>
              </c:ext>
            </c:extLst>
          </c:dPt>
          <c:cat>
            <c:strRef>
              <c:f>Sheet1!$C$504:$C$506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Sheet1!$D$504:$D$506</c:f>
              <c:numCache>
                <c:formatCode>###0</c:formatCode>
                <c:ptCount val="3"/>
                <c:pt idx="0">
                  <c:v>11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DD-4F40-9083-489A1552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48-4D87-8DFF-CE682E6BB9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48-4D87-8DFF-CE682E6BB9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48-4D87-8DFF-CE682E6BB9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48-4D87-8DFF-CE682E6BB902}"/>
              </c:ext>
            </c:extLst>
          </c:dPt>
          <c:cat>
            <c:strRef>
              <c:f>Sheet1!$C$504:$C$506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අදහසක් නැත</c:v>
                </c:pt>
              </c:strCache>
            </c:strRef>
          </c:cat>
          <c:val>
            <c:numRef>
              <c:f>Sheet1!$D$504:$D$506</c:f>
              <c:numCache>
                <c:formatCode>###0</c:formatCode>
                <c:ptCount val="3"/>
                <c:pt idx="0">
                  <c:v>11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48-4D87-8DFF-CE682E6B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48-4014-A6D6-3F3AE9345E7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48-4014-A6D6-3F3AE9345E7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48-4014-A6D6-3F3AE9345E70}"/>
              </c:ext>
            </c:extLst>
          </c:dPt>
          <c:cat>
            <c:strRef>
              <c:f>Sheet1!$C$524:$C$525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Sheet1!$D$524:$D$525</c:f>
              <c:numCache>
                <c:formatCode>###0</c:formatCode>
                <c:ptCount val="2"/>
                <c:pt idx="0">
                  <c:v>23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48-4014-A6D6-3F3AE934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35-4016-A176-6CCDA8CCDD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35-4016-A176-6CCDA8CCDD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35-4016-A176-6CCDA8CCDD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35-4016-A176-6CCDA8CCDD4F}"/>
              </c:ext>
            </c:extLst>
          </c:dPt>
          <c:cat>
            <c:strRef>
              <c:f>Sheet1!$C$524:$C$525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Sheet1!$D$524:$D$525</c:f>
              <c:numCache>
                <c:formatCode>###0</c:formatCode>
                <c:ptCount val="2"/>
                <c:pt idx="0">
                  <c:v>23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35-4016-A176-6CCDA8CC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09-4CE8-BCF8-D25B10F5A3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09-4CE8-BCF8-D25B10F5A3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09-4CE8-BCF8-D25B10F5A37C}"/>
              </c:ext>
            </c:extLst>
          </c:dPt>
          <c:cat>
            <c:strRef>
              <c:f>Sheet1!$C$47:$C$51</c:f>
              <c:strCache>
                <c:ptCount val="5"/>
                <c:pt idx="0">
                  <c:v>උසස් පෙළ</c:v>
                </c:pt>
                <c:pt idx="1">
                  <c:v>ඩිප්ලෝමාධාරී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ශාස්ත්‍රපති හෝ ඉහළ</c:v>
                </c:pt>
              </c:strCache>
            </c:strRef>
          </c:cat>
          <c:val>
            <c:numRef>
              <c:f>Sheet1!$D$47:$D$51</c:f>
              <c:numCache>
                <c:formatCode>###0</c:formatCode>
                <c:ptCount val="5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Sheet1!$C$66:$C$69</c:f>
              <c:strCache>
                <c:ptCount val="4"/>
                <c:pt idx="0">
                  <c:v>අවුරුදු 0-5</c:v>
                </c:pt>
                <c:pt idx="1">
                  <c:v>අවුරුදු 6-10</c:v>
                </c:pt>
                <c:pt idx="2">
                  <c:v>අවුරුදු 11-15</c:v>
                </c:pt>
                <c:pt idx="3">
                  <c:v>අවුරුදු 15 ට වැඩි</c:v>
                </c:pt>
              </c:strCache>
            </c:strRef>
          </c:cat>
          <c:val>
            <c:numRef>
              <c:f>Sheet1!$D$66:$D$69</c:f>
              <c:numCache>
                <c:formatCode>###0</c:formatCode>
                <c:ptCount val="4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Sheet1!$C$66:$C$69</c:f>
              <c:strCache>
                <c:ptCount val="4"/>
                <c:pt idx="0">
                  <c:v>අවුරුදු 0-5</c:v>
                </c:pt>
                <c:pt idx="1">
                  <c:v>අවුරුදු 6-10</c:v>
                </c:pt>
                <c:pt idx="2">
                  <c:v>අවුරුදු 11-15</c:v>
                </c:pt>
                <c:pt idx="3">
                  <c:v>අවුරුදු 15 ට වැඩි</c:v>
                </c:pt>
              </c:strCache>
            </c:strRef>
          </c:cat>
          <c:val>
            <c:numRef>
              <c:f>Sheet1!$D$66:$D$69</c:f>
              <c:numCache>
                <c:formatCode>###0</c:formatCode>
                <c:ptCount val="4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Sheet1!$C$87:$C$92</c:f>
              <c:strCache>
                <c:ptCount val="6"/>
                <c:pt idx="0">
                  <c:v>කළමනාකරණ මට්ටම</c:v>
                </c:pt>
                <c:pt idx="1">
                  <c:v>නිෂ්පාදක</c:v>
                </c:pt>
                <c:pt idx="2">
                  <c:v>සංස්කාරක</c:v>
                </c:pt>
                <c:pt idx="3">
                  <c:v>සංස්කරණ ශිල්පී</c:v>
                </c:pt>
                <c:pt idx="4">
                  <c:v>නිවේදක/නිවේදිකා</c:v>
                </c:pt>
                <c:pt idx="5">
                  <c:v>වෙනත්</c:v>
                </c:pt>
              </c:strCache>
            </c:strRef>
          </c:cat>
          <c:val>
            <c:numRef>
              <c:f>Sheet1!$D$87:$D$92</c:f>
              <c:numCache>
                <c:formatCode>###0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13</xdr:row>
      <xdr:rowOff>123825</xdr:rowOff>
    </xdr:from>
    <xdr:to>
      <xdr:col>6</xdr:col>
      <xdr:colOff>333375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685799</xdr:colOff>
      <xdr:row>13</xdr:row>
      <xdr:rowOff>85725</xdr:rowOff>
    </xdr:from>
    <xdr:to>
      <xdr:col>11</xdr:col>
      <xdr:colOff>647699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39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44</xdr:row>
      <xdr:rowOff>238125</xdr:rowOff>
    </xdr:from>
    <xdr:to>
      <xdr:col>12</xdr:col>
      <xdr:colOff>371475</xdr:colOff>
      <xdr:row>57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44</xdr:row>
      <xdr:rowOff>247650</xdr:rowOff>
    </xdr:from>
    <xdr:to>
      <xdr:col>17</xdr:col>
      <xdr:colOff>647700</xdr:colOff>
      <xdr:row>57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64</xdr:row>
      <xdr:rowOff>66675</xdr:rowOff>
    </xdr:from>
    <xdr:to>
      <xdr:col>12</xdr:col>
      <xdr:colOff>657225</xdr:colOff>
      <xdr:row>76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64</xdr:row>
      <xdr:rowOff>66675</xdr:rowOff>
    </xdr:from>
    <xdr:to>
      <xdr:col>18</xdr:col>
      <xdr:colOff>200025</xdr:colOff>
      <xdr:row>76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85</xdr:row>
      <xdr:rowOff>171450</xdr:rowOff>
    </xdr:from>
    <xdr:to>
      <xdr:col>17</xdr:col>
      <xdr:colOff>142875</xdr:colOff>
      <xdr:row>97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85</xdr:row>
      <xdr:rowOff>180975</xdr:rowOff>
    </xdr:from>
    <xdr:to>
      <xdr:col>12</xdr:col>
      <xdr:colOff>76200</xdr:colOff>
      <xdr:row>97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107</xdr:row>
      <xdr:rowOff>247650</xdr:rowOff>
    </xdr:from>
    <xdr:to>
      <xdr:col>12</xdr:col>
      <xdr:colOff>219075</xdr:colOff>
      <xdr:row>116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108</xdr:row>
      <xdr:rowOff>19050</xdr:rowOff>
    </xdr:from>
    <xdr:to>
      <xdr:col>17</xdr:col>
      <xdr:colOff>571500</xdr:colOff>
      <xdr:row>116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127</xdr:row>
      <xdr:rowOff>314325</xdr:rowOff>
    </xdr:from>
    <xdr:to>
      <xdr:col>12</xdr:col>
      <xdr:colOff>600075</xdr:colOff>
      <xdr:row>140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127</xdr:row>
      <xdr:rowOff>257175</xdr:rowOff>
    </xdr:from>
    <xdr:to>
      <xdr:col>17</xdr:col>
      <xdr:colOff>819150</xdr:colOff>
      <xdr:row>140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145</xdr:row>
      <xdr:rowOff>390525</xdr:rowOff>
    </xdr:from>
    <xdr:to>
      <xdr:col>12</xdr:col>
      <xdr:colOff>285750</xdr:colOff>
      <xdr:row>157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145</xdr:row>
      <xdr:rowOff>400050</xdr:rowOff>
    </xdr:from>
    <xdr:to>
      <xdr:col>17</xdr:col>
      <xdr:colOff>723900</xdr:colOff>
      <xdr:row>157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495300</xdr:colOff>
      <xdr:row>161</xdr:row>
      <xdr:rowOff>66675</xdr:rowOff>
    </xdr:from>
    <xdr:to>
      <xdr:col>12</xdr:col>
      <xdr:colOff>57150</xdr:colOff>
      <xdr:row>170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196</xdr:row>
      <xdr:rowOff>409575</xdr:rowOff>
    </xdr:from>
    <xdr:to>
      <xdr:col>12</xdr:col>
      <xdr:colOff>523875</xdr:colOff>
      <xdr:row>208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196</xdr:row>
      <xdr:rowOff>419100</xdr:rowOff>
    </xdr:from>
    <xdr:to>
      <xdr:col>17</xdr:col>
      <xdr:colOff>809625</xdr:colOff>
      <xdr:row>208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216</xdr:row>
      <xdr:rowOff>381000</xdr:rowOff>
    </xdr:from>
    <xdr:to>
      <xdr:col>12</xdr:col>
      <xdr:colOff>333375</xdr:colOff>
      <xdr:row>229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216</xdr:row>
      <xdr:rowOff>400050</xdr:rowOff>
    </xdr:from>
    <xdr:to>
      <xdr:col>17</xdr:col>
      <xdr:colOff>800100</xdr:colOff>
      <xdr:row>229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237</xdr:row>
      <xdr:rowOff>76200</xdr:rowOff>
    </xdr:from>
    <xdr:to>
      <xdr:col>12</xdr:col>
      <xdr:colOff>704850</xdr:colOff>
      <xdr:row>248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237</xdr:row>
      <xdr:rowOff>19050</xdr:rowOff>
    </xdr:from>
    <xdr:to>
      <xdr:col>18</xdr:col>
      <xdr:colOff>57150</xdr:colOff>
      <xdr:row>248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257</xdr:row>
      <xdr:rowOff>19050</xdr:rowOff>
    </xdr:from>
    <xdr:to>
      <xdr:col>12</xdr:col>
      <xdr:colOff>323850</xdr:colOff>
      <xdr:row>268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257</xdr:row>
      <xdr:rowOff>9525</xdr:rowOff>
    </xdr:from>
    <xdr:to>
      <xdr:col>17</xdr:col>
      <xdr:colOff>723900</xdr:colOff>
      <xdr:row>268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275</xdr:row>
      <xdr:rowOff>400050</xdr:rowOff>
    </xdr:from>
    <xdr:to>
      <xdr:col>12</xdr:col>
      <xdr:colOff>276225</xdr:colOff>
      <xdr:row>285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275</xdr:row>
      <xdr:rowOff>419100</xdr:rowOff>
    </xdr:from>
    <xdr:to>
      <xdr:col>17</xdr:col>
      <xdr:colOff>571500</xdr:colOff>
      <xdr:row>285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685800</xdr:colOff>
      <xdr:row>295</xdr:row>
      <xdr:rowOff>133350</xdr:rowOff>
    </xdr:from>
    <xdr:to>
      <xdr:col>12</xdr:col>
      <xdr:colOff>219075</xdr:colOff>
      <xdr:row>302</xdr:row>
      <xdr:rowOff>9525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371475</xdr:colOff>
      <xdr:row>295</xdr:row>
      <xdr:rowOff>95250</xdr:rowOff>
    </xdr:from>
    <xdr:to>
      <xdr:col>16</xdr:col>
      <xdr:colOff>304800</xdr:colOff>
      <xdr:row>302</xdr:row>
      <xdr:rowOff>19050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590550</xdr:colOff>
      <xdr:row>306</xdr:row>
      <xdr:rowOff>0</xdr:rowOff>
    </xdr:from>
    <xdr:to>
      <xdr:col>12</xdr:col>
      <xdr:colOff>638175</xdr:colOff>
      <xdr:row>315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28575</xdr:colOff>
      <xdr:row>306</xdr:row>
      <xdr:rowOff>0</xdr:rowOff>
    </xdr:from>
    <xdr:to>
      <xdr:col>18</xdr:col>
      <xdr:colOff>76200</xdr:colOff>
      <xdr:row>315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638175</xdr:colOff>
      <xdr:row>322</xdr:row>
      <xdr:rowOff>47625</xdr:rowOff>
    </xdr:from>
    <xdr:to>
      <xdr:col>12</xdr:col>
      <xdr:colOff>685800</xdr:colOff>
      <xdr:row>328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428625</xdr:colOff>
      <xdr:row>321</xdr:row>
      <xdr:rowOff>400050</xdr:rowOff>
    </xdr:from>
    <xdr:to>
      <xdr:col>18</xdr:col>
      <xdr:colOff>476250</xdr:colOff>
      <xdr:row>327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647700</xdr:colOff>
      <xdr:row>341</xdr:row>
      <xdr:rowOff>190500</xdr:rowOff>
    </xdr:from>
    <xdr:to>
      <xdr:col>12</xdr:col>
      <xdr:colOff>695325</xdr:colOff>
      <xdr:row>351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885825</xdr:colOff>
      <xdr:row>341</xdr:row>
      <xdr:rowOff>200025</xdr:rowOff>
    </xdr:from>
    <xdr:to>
      <xdr:col>18</xdr:col>
      <xdr:colOff>28575</xdr:colOff>
      <xdr:row>351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276225</xdr:colOff>
      <xdr:row>361</xdr:row>
      <xdr:rowOff>38100</xdr:rowOff>
    </xdr:from>
    <xdr:to>
      <xdr:col>12</xdr:col>
      <xdr:colOff>323850</xdr:colOff>
      <xdr:row>370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533400</xdr:colOff>
      <xdr:row>361</xdr:row>
      <xdr:rowOff>19050</xdr:rowOff>
    </xdr:from>
    <xdr:to>
      <xdr:col>17</xdr:col>
      <xdr:colOff>581025</xdr:colOff>
      <xdr:row>370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BFB534-A14E-C09C-A956-AAA3616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733425</xdr:colOff>
      <xdr:row>381</xdr:row>
      <xdr:rowOff>304800</xdr:rowOff>
    </xdr:from>
    <xdr:to>
      <xdr:col>12</xdr:col>
      <xdr:colOff>781050</xdr:colOff>
      <xdr:row>392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91058A-24B6-DE88-5DC0-B06A63C9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333375</xdr:colOff>
      <xdr:row>381</xdr:row>
      <xdr:rowOff>285750</xdr:rowOff>
    </xdr:from>
    <xdr:to>
      <xdr:col>18</xdr:col>
      <xdr:colOff>381000</xdr:colOff>
      <xdr:row>392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5407D9E-D851-0AB5-E108-230DE890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581025</xdr:colOff>
      <xdr:row>401</xdr:row>
      <xdr:rowOff>38100</xdr:rowOff>
    </xdr:from>
    <xdr:to>
      <xdr:col>12</xdr:col>
      <xdr:colOff>628650</xdr:colOff>
      <xdr:row>412</xdr:row>
      <xdr:rowOff>114300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4B435C-82A9-8E5B-F8A5-3466A0FD2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781050</xdr:colOff>
      <xdr:row>401</xdr:row>
      <xdr:rowOff>0</xdr:rowOff>
    </xdr:from>
    <xdr:to>
      <xdr:col>17</xdr:col>
      <xdr:colOff>828675</xdr:colOff>
      <xdr:row>412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C6CE5A3-CB77-D465-FDAC-EFCCC94B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581025</xdr:colOff>
      <xdr:row>420</xdr:row>
      <xdr:rowOff>409575</xdr:rowOff>
    </xdr:from>
    <xdr:to>
      <xdr:col>12</xdr:col>
      <xdr:colOff>628650</xdr:colOff>
      <xdr:row>431</xdr:row>
      <xdr:rowOff>9525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E8F5709-744E-0600-76AD-CB6534BC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781050</xdr:colOff>
      <xdr:row>420</xdr:row>
      <xdr:rowOff>438150</xdr:rowOff>
    </xdr:from>
    <xdr:to>
      <xdr:col>18</xdr:col>
      <xdr:colOff>828675</xdr:colOff>
      <xdr:row>431</xdr:row>
      <xdr:rowOff>38100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C20AA1D-4F2F-A0C6-2D53-5F864D0B4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133350</xdr:colOff>
      <xdr:row>440</xdr:row>
      <xdr:rowOff>9525</xdr:rowOff>
    </xdr:from>
    <xdr:to>
      <xdr:col>12</xdr:col>
      <xdr:colOff>95250</xdr:colOff>
      <xdr:row>449</xdr:row>
      <xdr:rowOff>66675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6BB47EA-FF97-C0DE-F87A-447A847D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304799</xdr:colOff>
      <xdr:row>439</xdr:row>
      <xdr:rowOff>161925</xdr:rowOff>
    </xdr:from>
    <xdr:to>
      <xdr:col>17</xdr:col>
      <xdr:colOff>647699</xdr:colOff>
      <xdr:row>449</xdr:row>
      <xdr:rowOff>28575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D9FD927-EADB-0831-238B-B3A5DD000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1257300</xdr:colOff>
      <xdr:row>185</xdr:row>
      <xdr:rowOff>95250</xdr:rowOff>
    </xdr:from>
    <xdr:to>
      <xdr:col>5</xdr:col>
      <xdr:colOff>676275</xdr:colOff>
      <xdr:row>195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71438</xdr:colOff>
      <xdr:row>185</xdr:row>
      <xdr:rowOff>85726</xdr:rowOff>
    </xdr:from>
    <xdr:to>
      <xdr:col>10</xdr:col>
      <xdr:colOff>295276</xdr:colOff>
      <xdr:row>195</xdr:row>
      <xdr:rowOff>66676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455</xdr:row>
      <xdr:rowOff>0</xdr:rowOff>
    </xdr:from>
    <xdr:to>
      <xdr:col>12</xdr:col>
      <xdr:colOff>866775</xdr:colOff>
      <xdr:row>465</xdr:row>
      <xdr:rowOff>142875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88BFF9C-1A84-46A9-9017-02635AD23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</xdr:col>
      <xdr:colOff>171449</xdr:colOff>
      <xdr:row>455</xdr:row>
      <xdr:rowOff>0</xdr:rowOff>
    </xdr:from>
    <xdr:to>
      <xdr:col>18</xdr:col>
      <xdr:colOff>514349</xdr:colOff>
      <xdr:row>465</xdr:row>
      <xdr:rowOff>152400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12E5A8A-5F5E-4E20-8321-35E7D39A5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472</xdr:row>
      <xdr:rowOff>0</xdr:rowOff>
    </xdr:from>
    <xdr:to>
      <xdr:col>13</xdr:col>
      <xdr:colOff>866775</xdr:colOff>
      <xdr:row>482</xdr:row>
      <xdr:rowOff>142875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BE123FBE-8F29-4316-A65D-1BBF82453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14</xdr:col>
      <xdr:colOff>171449</xdr:colOff>
      <xdr:row>472</xdr:row>
      <xdr:rowOff>0</xdr:rowOff>
    </xdr:from>
    <xdr:to>
      <xdr:col>19</xdr:col>
      <xdr:colOff>514349</xdr:colOff>
      <xdr:row>482</xdr:row>
      <xdr:rowOff>152400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759131B-A9E6-4FD1-8B4D-6C01F6FA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487</xdr:row>
      <xdr:rowOff>0</xdr:rowOff>
    </xdr:from>
    <xdr:to>
      <xdr:col>12</xdr:col>
      <xdr:colOff>866775</xdr:colOff>
      <xdr:row>497</xdr:row>
      <xdr:rowOff>142875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50AA857-97EE-429F-B591-1186BA010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171449</xdr:colOff>
      <xdr:row>487</xdr:row>
      <xdr:rowOff>0</xdr:rowOff>
    </xdr:from>
    <xdr:to>
      <xdr:col>18</xdr:col>
      <xdr:colOff>514349</xdr:colOff>
      <xdr:row>497</xdr:row>
      <xdr:rowOff>152400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C8B0F43-2A87-4501-B80B-5587F73BA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501</xdr:row>
      <xdr:rowOff>0</xdr:rowOff>
    </xdr:from>
    <xdr:to>
      <xdr:col>12</xdr:col>
      <xdr:colOff>866775</xdr:colOff>
      <xdr:row>511</xdr:row>
      <xdr:rowOff>152400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385A05E-D000-43D9-8E82-1B054266E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171449</xdr:colOff>
      <xdr:row>501</xdr:row>
      <xdr:rowOff>0</xdr:rowOff>
    </xdr:from>
    <xdr:to>
      <xdr:col>18</xdr:col>
      <xdr:colOff>514349</xdr:colOff>
      <xdr:row>511</xdr:row>
      <xdr:rowOff>161925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7602E64B-8B2F-4FF4-BF3C-A9D626F0F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522</xdr:row>
      <xdr:rowOff>0</xdr:rowOff>
    </xdr:from>
    <xdr:to>
      <xdr:col>13</xdr:col>
      <xdr:colOff>866775</xdr:colOff>
      <xdr:row>532</xdr:row>
      <xdr:rowOff>133350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3D1AE16-DE9F-4708-A0ED-4BF96AC21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14</xdr:col>
      <xdr:colOff>171449</xdr:colOff>
      <xdr:row>522</xdr:row>
      <xdr:rowOff>0</xdr:rowOff>
    </xdr:from>
    <xdr:to>
      <xdr:col>19</xdr:col>
      <xdr:colOff>514349</xdr:colOff>
      <xdr:row>532</xdr:row>
      <xdr:rowOff>142875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5B19B35-817C-44E9-82FF-7949316D6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526"/>
  <sheetViews>
    <sheetView tabSelected="1" topLeftCell="A517" workbookViewId="0">
      <selection activeCell="D531" sqref="D531"/>
    </sheetView>
  </sheetViews>
  <sheetFormatPr defaultRowHeight="15.75" x14ac:dyDescent="0.25"/>
  <cols>
    <col min="2" max="2" width="21.140625" style="8" customWidth="1"/>
    <col min="3" max="3" width="22.7109375" style="19" customWidth="1"/>
    <col min="4" max="4" width="23" customWidth="1"/>
    <col min="5" max="25" width="13.5703125" customWidth="1"/>
  </cols>
  <sheetData>
    <row r="4" spans="2:7" ht="18" x14ac:dyDescent="0.25">
      <c r="B4" s="9" t="s">
        <v>0</v>
      </c>
    </row>
    <row r="6" spans="2:7" ht="21" customHeight="1" x14ac:dyDescent="0.25">
      <c r="B6" s="45" t="s">
        <v>10</v>
      </c>
      <c r="C6" s="46"/>
      <c r="D6" s="46"/>
      <c r="E6" s="46"/>
      <c r="F6" s="46"/>
      <c r="G6" s="47"/>
    </row>
    <row r="7" spans="2:7" ht="29.1" customHeight="1" x14ac:dyDescent="0.25">
      <c r="B7" s="10"/>
      <c r="C7" s="20"/>
      <c r="D7" s="15" t="s">
        <v>2</v>
      </c>
      <c r="E7" s="16" t="s">
        <v>3</v>
      </c>
      <c r="F7" s="16" t="s">
        <v>4</v>
      </c>
      <c r="G7" s="17" t="s">
        <v>5</v>
      </c>
    </row>
    <row r="8" spans="2:7" ht="17.100000000000001" customHeight="1" x14ac:dyDescent="0.25">
      <c r="B8" s="11"/>
      <c r="C8" s="22" t="s">
        <v>7</v>
      </c>
      <c r="D8" s="41">
        <v>6</v>
      </c>
      <c r="E8" s="42">
        <f>D8/25*100</f>
        <v>24</v>
      </c>
      <c r="F8" s="42">
        <f>E8</f>
        <v>24</v>
      </c>
      <c r="G8" s="2">
        <f>F8</f>
        <v>24</v>
      </c>
    </row>
    <row r="9" spans="2:7" ht="17.100000000000001" customHeight="1" x14ac:dyDescent="0.25">
      <c r="B9" s="11"/>
      <c r="C9" s="25" t="s">
        <v>6</v>
      </c>
      <c r="D9" s="43">
        <v>19</v>
      </c>
      <c r="E9" s="42">
        <f>D9/25*100</f>
        <v>76</v>
      </c>
      <c r="F9" s="42">
        <f>E9</f>
        <v>76</v>
      </c>
      <c r="G9" s="26">
        <f>F9+G8</f>
        <v>100</v>
      </c>
    </row>
    <row r="10" spans="2:7" ht="17.100000000000001" customHeight="1" x14ac:dyDescent="0.25">
      <c r="B10" s="12"/>
      <c r="C10" s="36" t="s">
        <v>11</v>
      </c>
      <c r="D10" s="24">
        <v>0</v>
      </c>
      <c r="E10" s="42">
        <f>D10/25*100</f>
        <v>0</v>
      </c>
      <c r="F10" s="42">
        <f>E10</f>
        <v>0</v>
      </c>
      <c r="G10" s="26">
        <f>F10+G9</f>
        <v>100</v>
      </c>
    </row>
    <row r="11" spans="2:7" ht="17.100000000000001" customHeight="1" x14ac:dyDescent="0.25">
      <c r="B11" s="13"/>
      <c r="C11" s="14" t="s">
        <v>1</v>
      </c>
      <c r="D11" s="1">
        <v>25</v>
      </c>
      <c r="E11" s="6">
        <v>100</v>
      </c>
      <c r="F11" s="6">
        <v>100</v>
      </c>
      <c r="G11" s="7"/>
    </row>
    <row r="12" spans="2:7" ht="17.100000000000001" customHeight="1" x14ac:dyDescent="0.25">
      <c r="B12" s="13"/>
      <c r="C12" s="31"/>
      <c r="D12" s="32"/>
      <c r="E12" s="33"/>
      <c r="F12" s="33"/>
      <c r="G12" s="34"/>
    </row>
    <row r="13" spans="2:7" ht="17.100000000000001" customHeight="1" x14ac:dyDescent="0.25">
      <c r="B13" s="13"/>
      <c r="C13" s="31"/>
      <c r="D13" s="32"/>
      <c r="E13" s="33"/>
      <c r="F13" s="33"/>
      <c r="G13" s="34"/>
    </row>
    <row r="14" spans="2:7" ht="17.100000000000001" customHeight="1" x14ac:dyDescent="0.25">
      <c r="B14" s="13"/>
      <c r="C14" s="31"/>
      <c r="D14" s="32"/>
      <c r="E14" s="33"/>
      <c r="F14" s="33"/>
      <c r="G14" s="34"/>
    </row>
    <row r="15" spans="2:7" ht="17.100000000000001" customHeight="1" x14ac:dyDescent="0.25">
      <c r="B15" s="13"/>
      <c r="C15" s="31"/>
      <c r="D15" s="32"/>
      <c r="E15" s="33"/>
      <c r="F15" s="33"/>
      <c r="G15" s="34"/>
    </row>
    <row r="16" spans="2:7" ht="17.100000000000001" customHeight="1" x14ac:dyDescent="0.25">
      <c r="B16" s="13"/>
      <c r="C16" s="31"/>
      <c r="D16" s="32"/>
      <c r="E16" s="33"/>
      <c r="F16" s="33"/>
      <c r="G16" s="34"/>
    </row>
    <row r="17" spans="2:7" ht="17.100000000000001" customHeight="1" x14ac:dyDescent="0.25">
      <c r="B17" s="13"/>
      <c r="C17" s="31"/>
      <c r="D17" s="32"/>
      <c r="E17" s="33"/>
      <c r="F17" s="33"/>
      <c r="G17" s="34"/>
    </row>
    <row r="18" spans="2:7" ht="17.100000000000001" customHeight="1" x14ac:dyDescent="0.25">
      <c r="B18" s="13"/>
      <c r="C18" s="31"/>
      <c r="D18" s="32"/>
      <c r="E18" s="33"/>
      <c r="F18" s="33"/>
      <c r="G18" s="34"/>
    </row>
    <row r="19" spans="2:7" ht="17.100000000000001" customHeight="1" x14ac:dyDescent="0.25">
      <c r="B19" s="13"/>
      <c r="C19" s="31"/>
      <c r="D19" s="32"/>
      <c r="E19" s="33"/>
      <c r="F19" s="33"/>
      <c r="G19" s="34"/>
    </row>
    <row r="20" spans="2:7" ht="17.100000000000001" customHeight="1" x14ac:dyDescent="0.25">
      <c r="B20" s="13"/>
      <c r="C20" s="31"/>
      <c r="D20" s="32"/>
      <c r="E20" s="33"/>
      <c r="F20" s="33"/>
      <c r="G20" s="34"/>
    </row>
    <row r="21" spans="2:7" ht="17.100000000000001" customHeight="1" x14ac:dyDescent="0.25">
      <c r="B21" s="13"/>
      <c r="C21" s="31"/>
      <c r="D21" s="32"/>
      <c r="E21" s="33"/>
      <c r="F21" s="33"/>
      <c r="G21" s="34"/>
    </row>
    <row r="22" spans="2:7" ht="17.100000000000001" customHeight="1" x14ac:dyDescent="0.25">
      <c r="B22" s="13"/>
      <c r="C22" s="31"/>
      <c r="D22" s="32"/>
      <c r="E22" s="33"/>
      <c r="F22" s="33"/>
      <c r="G22" s="34"/>
    </row>
    <row r="23" spans="2:7" ht="17.100000000000001" customHeight="1" x14ac:dyDescent="0.25">
      <c r="B23" s="13"/>
      <c r="C23" s="31"/>
      <c r="D23" s="32"/>
      <c r="E23" s="33"/>
      <c r="F23" s="33"/>
      <c r="G23" s="34"/>
    </row>
    <row r="24" spans="2:7" ht="17.100000000000001" customHeight="1" x14ac:dyDescent="0.25">
      <c r="B24" s="13"/>
      <c r="C24" s="31"/>
      <c r="D24" s="32"/>
      <c r="E24" s="33"/>
      <c r="F24" s="33"/>
      <c r="G24" s="34"/>
    </row>
    <row r="25" spans="2:7" ht="17.100000000000001" customHeight="1" x14ac:dyDescent="0.25">
      <c r="B25" s="13"/>
      <c r="C25" s="31"/>
      <c r="D25" s="32"/>
      <c r="E25" s="33"/>
      <c r="F25" s="33"/>
      <c r="G25" s="34"/>
    </row>
    <row r="27" spans="2:7" ht="21" customHeight="1" x14ac:dyDescent="0.25">
      <c r="B27" s="45" t="s">
        <v>12</v>
      </c>
      <c r="C27" s="46"/>
      <c r="D27" s="46"/>
      <c r="E27" s="46"/>
      <c r="F27" s="46"/>
      <c r="G27" s="47"/>
    </row>
    <row r="28" spans="2:7" ht="29.1" customHeight="1" x14ac:dyDescent="0.25">
      <c r="B28" s="10"/>
      <c r="C28" s="20"/>
      <c r="D28" s="15" t="s">
        <v>2</v>
      </c>
      <c r="E28" s="16" t="s">
        <v>3</v>
      </c>
      <c r="F28" s="16" t="s">
        <v>4</v>
      </c>
      <c r="G28" s="17" t="s">
        <v>5</v>
      </c>
    </row>
    <row r="29" spans="2:7" ht="17.100000000000001" customHeight="1" x14ac:dyDescent="0.25">
      <c r="B29" s="11"/>
      <c r="C29" t="s">
        <v>69</v>
      </c>
      <c r="D29" s="41">
        <v>25</v>
      </c>
      <c r="E29" s="42">
        <v>50</v>
      </c>
      <c r="F29" s="42">
        <v>50</v>
      </c>
      <c r="G29" s="23">
        <f>F29</f>
        <v>50</v>
      </c>
    </row>
    <row r="30" spans="2:7" ht="17.100000000000001" customHeight="1" x14ac:dyDescent="0.25">
      <c r="B30" s="13"/>
      <c r="C30" s="14" t="s">
        <v>1</v>
      </c>
      <c r="D30" s="28">
        <f>SUM(D29)</f>
        <v>25</v>
      </c>
      <c r="E30" s="29">
        <v>100</v>
      </c>
      <c r="F30" s="29">
        <v>100</v>
      </c>
      <c r="G30" s="7"/>
    </row>
    <row r="31" spans="2:7" ht="17.100000000000001" customHeight="1" x14ac:dyDescent="0.25">
      <c r="B31" s="13"/>
      <c r="C31" s="31"/>
      <c r="D31" s="32"/>
      <c r="E31" s="33"/>
      <c r="F31" s="33"/>
      <c r="G31" s="34"/>
    </row>
    <row r="32" spans="2:7" ht="17.100000000000001" customHeight="1" x14ac:dyDescent="0.25">
      <c r="B32" s="13"/>
      <c r="C32" s="31"/>
      <c r="D32" s="32"/>
      <c r="E32" s="33"/>
      <c r="F32" s="33"/>
      <c r="G32" s="34"/>
    </row>
    <row r="33" spans="2:7" ht="17.100000000000001" customHeight="1" x14ac:dyDescent="0.25">
      <c r="B33" s="13"/>
      <c r="C33" s="31"/>
      <c r="D33" s="32"/>
      <c r="E33" s="33"/>
      <c r="F33" s="33"/>
      <c r="G33" s="34"/>
    </row>
    <row r="34" spans="2:7" ht="17.100000000000001" customHeight="1" x14ac:dyDescent="0.25">
      <c r="B34" s="13"/>
      <c r="C34" s="31"/>
      <c r="D34" s="32"/>
      <c r="E34" s="33"/>
      <c r="F34" s="33"/>
      <c r="G34" s="34"/>
    </row>
    <row r="35" spans="2:7" ht="17.100000000000001" customHeight="1" x14ac:dyDescent="0.25">
      <c r="B35" s="13"/>
      <c r="C35" s="31"/>
      <c r="D35" s="32"/>
      <c r="E35" s="33"/>
      <c r="F35" s="33"/>
      <c r="G35" s="34"/>
    </row>
    <row r="36" spans="2:7" ht="17.100000000000001" customHeight="1" x14ac:dyDescent="0.25">
      <c r="B36" s="13"/>
      <c r="C36" s="31"/>
      <c r="D36" s="32"/>
      <c r="E36" s="33"/>
      <c r="F36" s="33"/>
      <c r="G36" s="34"/>
    </row>
    <row r="37" spans="2:7" ht="17.100000000000001" customHeight="1" x14ac:dyDescent="0.25">
      <c r="B37" s="13"/>
      <c r="C37" s="31"/>
      <c r="D37" s="32"/>
      <c r="E37" s="33"/>
      <c r="F37" s="33"/>
      <c r="G37" s="34"/>
    </row>
    <row r="38" spans="2:7" ht="17.100000000000001" customHeight="1" x14ac:dyDescent="0.25">
      <c r="B38" s="13"/>
      <c r="C38" s="31"/>
      <c r="D38" s="32"/>
      <c r="E38" s="33"/>
      <c r="F38" s="33"/>
      <c r="G38" s="34"/>
    </row>
    <row r="39" spans="2:7" ht="17.100000000000001" customHeight="1" x14ac:dyDescent="0.25">
      <c r="B39" s="13"/>
      <c r="C39" s="31"/>
      <c r="D39" s="32"/>
      <c r="E39" s="33"/>
      <c r="F39" s="33"/>
      <c r="G39" s="34"/>
    </row>
    <row r="40" spans="2:7" ht="17.100000000000001" customHeight="1" x14ac:dyDescent="0.25">
      <c r="B40" s="13"/>
      <c r="C40" s="31"/>
      <c r="D40" s="32"/>
      <c r="E40" s="33"/>
      <c r="F40" s="33"/>
      <c r="G40" s="34"/>
    </row>
    <row r="41" spans="2:7" ht="17.100000000000001" customHeight="1" x14ac:dyDescent="0.25">
      <c r="B41" s="13"/>
      <c r="C41" s="31"/>
      <c r="D41" s="32"/>
      <c r="E41" s="33"/>
      <c r="F41" s="33"/>
      <c r="G41" s="34"/>
    </row>
    <row r="42" spans="2:7" ht="17.100000000000001" customHeight="1" x14ac:dyDescent="0.25">
      <c r="B42" s="13"/>
      <c r="C42" s="31"/>
      <c r="D42" s="32"/>
      <c r="E42" s="33"/>
      <c r="F42" s="33"/>
      <c r="G42" s="34"/>
    </row>
    <row r="43" spans="2:7" ht="17.100000000000001" customHeight="1" x14ac:dyDescent="0.25">
      <c r="B43" s="13"/>
      <c r="C43" s="31"/>
      <c r="D43" s="32"/>
      <c r="E43" s="33"/>
      <c r="F43" s="33"/>
      <c r="G43" s="34"/>
    </row>
    <row r="45" spans="2:7" ht="21" customHeight="1" x14ac:dyDescent="0.25">
      <c r="B45" s="45" t="s">
        <v>13</v>
      </c>
      <c r="C45" s="46"/>
      <c r="D45" s="46"/>
      <c r="E45" s="46"/>
      <c r="F45" s="46"/>
      <c r="G45" s="47"/>
    </row>
    <row r="46" spans="2:7" ht="29.1" customHeight="1" x14ac:dyDescent="0.25">
      <c r="B46" s="10"/>
      <c r="C46" s="20"/>
      <c r="D46" s="15" t="s">
        <v>2</v>
      </c>
      <c r="E46" s="16" t="s">
        <v>3</v>
      </c>
      <c r="F46" s="16" t="s">
        <v>4</v>
      </c>
      <c r="G46" s="17" t="s">
        <v>5</v>
      </c>
    </row>
    <row r="47" spans="2:7" ht="17.100000000000001" customHeight="1" x14ac:dyDescent="0.25">
      <c r="B47" s="11"/>
      <c r="C47" t="s">
        <v>14</v>
      </c>
      <c r="D47" s="48">
        <v>3</v>
      </c>
      <c r="E47" s="42">
        <f>D47/25*100</f>
        <v>12</v>
      </c>
      <c r="F47" s="42">
        <f>E47</f>
        <v>12</v>
      </c>
      <c r="G47" s="2">
        <f>F47</f>
        <v>12</v>
      </c>
    </row>
    <row r="48" spans="2:7" ht="17.100000000000001" customHeight="1" x14ac:dyDescent="0.25">
      <c r="B48" s="12"/>
      <c r="C48" t="s">
        <v>15</v>
      </c>
      <c r="D48" s="49">
        <v>9</v>
      </c>
      <c r="E48" s="42">
        <f>D48/25*100</f>
        <v>36</v>
      </c>
      <c r="F48" s="42">
        <f>E48</f>
        <v>36</v>
      </c>
      <c r="G48" s="26">
        <f>F48+G47</f>
        <v>48</v>
      </c>
    </row>
    <row r="49" spans="2:7" ht="17.100000000000001" customHeight="1" x14ac:dyDescent="0.25">
      <c r="B49" s="13"/>
      <c r="C49" t="s">
        <v>16</v>
      </c>
      <c r="D49" s="50">
        <v>3</v>
      </c>
      <c r="E49" s="42">
        <f t="shared" ref="E49:E51" si="0">D49/25*100</f>
        <v>12</v>
      </c>
      <c r="F49" s="42">
        <f t="shared" ref="F49:F51" si="1">E49</f>
        <v>12</v>
      </c>
      <c r="G49" s="26">
        <f t="shared" ref="G49:G51" si="2">F49+G48</f>
        <v>60</v>
      </c>
    </row>
    <row r="50" spans="2:7" ht="17.100000000000001" customHeight="1" x14ac:dyDescent="0.25">
      <c r="B50" s="13"/>
      <c r="C50" t="s">
        <v>17</v>
      </c>
      <c r="D50" s="51">
        <v>6</v>
      </c>
      <c r="E50" s="42">
        <f t="shared" si="0"/>
        <v>24</v>
      </c>
      <c r="F50" s="42">
        <f t="shared" si="1"/>
        <v>24</v>
      </c>
      <c r="G50" s="26">
        <f t="shared" si="2"/>
        <v>84</v>
      </c>
    </row>
    <row r="51" spans="2:7" ht="17.100000000000001" customHeight="1" x14ac:dyDescent="0.25">
      <c r="B51" s="13"/>
      <c r="C51" t="s">
        <v>18</v>
      </c>
      <c r="D51" s="48">
        <v>4</v>
      </c>
      <c r="E51" s="42">
        <f t="shared" si="0"/>
        <v>16</v>
      </c>
      <c r="F51" s="42">
        <f t="shared" si="1"/>
        <v>16</v>
      </c>
      <c r="G51" s="26">
        <f t="shared" si="2"/>
        <v>100</v>
      </c>
    </row>
    <row r="52" spans="2:7" ht="17.100000000000001" customHeight="1" x14ac:dyDescent="0.25">
      <c r="B52" s="13"/>
      <c r="C52" s="27" t="s">
        <v>1</v>
      </c>
      <c r="D52" s="28">
        <v>25</v>
      </c>
      <c r="E52" s="29">
        <v>100</v>
      </c>
      <c r="F52" s="29">
        <v>100</v>
      </c>
      <c r="G52" s="30"/>
    </row>
    <row r="53" spans="2:7" ht="17.100000000000001" customHeight="1" x14ac:dyDescent="0.25">
      <c r="B53" s="13"/>
    </row>
    <row r="54" spans="2:7" ht="17.100000000000001" customHeight="1" x14ac:dyDescent="0.25">
      <c r="B54" s="13"/>
      <c r="C54" s="31"/>
      <c r="D54" s="32"/>
      <c r="E54" s="33"/>
      <c r="F54" s="33"/>
      <c r="G54" s="34"/>
    </row>
    <row r="55" spans="2:7" ht="17.100000000000001" customHeight="1" x14ac:dyDescent="0.25">
      <c r="B55" s="13"/>
      <c r="C55" s="31"/>
      <c r="D55" s="32"/>
      <c r="E55" s="33"/>
      <c r="F55" s="33"/>
      <c r="G55" s="34"/>
    </row>
    <row r="56" spans="2:7" ht="17.100000000000001" customHeight="1" x14ac:dyDescent="0.25">
      <c r="B56" s="13"/>
      <c r="C56" s="31"/>
      <c r="D56" s="32"/>
      <c r="E56" s="33"/>
      <c r="F56" s="33"/>
      <c r="G56" s="34"/>
    </row>
    <row r="57" spans="2:7" ht="17.100000000000001" customHeight="1" x14ac:dyDescent="0.25">
      <c r="B57" s="13"/>
      <c r="C57" s="31"/>
      <c r="D57" s="32"/>
      <c r="E57" s="33"/>
      <c r="F57" s="33"/>
      <c r="G57" s="34"/>
    </row>
    <row r="58" spans="2:7" ht="17.100000000000001" customHeight="1" x14ac:dyDescent="0.25">
      <c r="B58" s="13"/>
      <c r="C58" s="31"/>
      <c r="D58" s="32"/>
      <c r="E58" s="33"/>
      <c r="F58" s="33"/>
      <c r="G58" s="34"/>
    </row>
    <row r="59" spans="2:7" ht="17.100000000000001" customHeight="1" x14ac:dyDescent="0.25">
      <c r="B59" s="13"/>
      <c r="C59" s="31"/>
      <c r="D59" s="32"/>
      <c r="E59" s="33"/>
      <c r="F59" s="33"/>
      <c r="G59" s="34"/>
    </row>
    <row r="60" spans="2:7" ht="17.100000000000001" customHeight="1" x14ac:dyDescent="0.25">
      <c r="B60" s="13"/>
      <c r="C60" s="31"/>
      <c r="D60" s="32"/>
      <c r="E60" s="33"/>
      <c r="F60" s="33"/>
      <c r="G60" s="34"/>
    </row>
    <row r="61" spans="2:7" ht="17.100000000000001" customHeight="1" x14ac:dyDescent="0.25">
      <c r="B61" s="13"/>
      <c r="C61" s="31"/>
      <c r="D61" s="32"/>
      <c r="E61" s="33"/>
      <c r="F61" s="33"/>
      <c r="G61" s="34"/>
    </row>
    <row r="62" spans="2:7" ht="17.100000000000001" customHeight="1" x14ac:dyDescent="0.25">
      <c r="B62" s="13"/>
      <c r="C62" s="31"/>
      <c r="D62" s="32"/>
      <c r="E62" s="33"/>
      <c r="F62" s="33"/>
      <c r="G62" s="34"/>
    </row>
    <row r="64" spans="2:7" ht="21" customHeight="1" x14ac:dyDescent="0.25">
      <c r="B64" s="45" t="s">
        <v>19</v>
      </c>
      <c r="C64" s="46"/>
      <c r="D64" s="46"/>
      <c r="E64" s="46"/>
      <c r="F64" s="46"/>
      <c r="G64" s="47"/>
    </row>
    <row r="65" spans="2:7" ht="29.1" customHeight="1" x14ac:dyDescent="0.25">
      <c r="B65" s="10"/>
      <c r="C65" s="20"/>
      <c r="D65" s="15" t="s">
        <v>2</v>
      </c>
      <c r="E65" s="16" t="s">
        <v>3</v>
      </c>
      <c r="F65" s="16" t="s">
        <v>4</v>
      </c>
      <c r="G65" s="17" t="s">
        <v>5</v>
      </c>
    </row>
    <row r="66" spans="2:7" ht="17.100000000000001" customHeight="1" x14ac:dyDescent="0.25">
      <c r="B66" s="11"/>
      <c r="C66" t="s">
        <v>20</v>
      </c>
      <c r="D66" s="53">
        <v>3</v>
      </c>
      <c r="E66" s="42">
        <f>D66/25*100</f>
        <v>12</v>
      </c>
      <c r="F66" s="42">
        <f>E66</f>
        <v>12</v>
      </c>
      <c r="G66" s="2">
        <f>F66</f>
        <v>12</v>
      </c>
    </row>
    <row r="67" spans="2:7" ht="17.100000000000001" customHeight="1" x14ac:dyDescent="0.25">
      <c r="B67" s="12"/>
      <c r="C67" t="s">
        <v>21</v>
      </c>
      <c r="D67" s="54">
        <v>7</v>
      </c>
      <c r="E67" s="42">
        <f>D67/25*100</f>
        <v>28.000000000000004</v>
      </c>
      <c r="F67" s="42">
        <f>E67</f>
        <v>28.000000000000004</v>
      </c>
      <c r="G67" s="26">
        <f>F67+G66</f>
        <v>40</v>
      </c>
    </row>
    <row r="68" spans="2:7" ht="17.100000000000001" customHeight="1" x14ac:dyDescent="0.25">
      <c r="B68" s="12"/>
      <c r="C68" t="s">
        <v>22</v>
      </c>
      <c r="D68" s="52">
        <v>5</v>
      </c>
      <c r="E68" s="42">
        <f t="shared" ref="E68:E69" si="3">D68/25*100</f>
        <v>20</v>
      </c>
      <c r="F68" s="42">
        <f t="shared" ref="F68:F69" si="4">E68</f>
        <v>20</v>
      </c>
      <c r="G68" s="26">
        <f t="shared" ref="G68:G69" si="5">F68+G67</f>
        <v>60</v>
      </c>
    </row>
    <row r="69" spans="2:7" ht="17.100000000000001" customHeight="1" x14ac:dyDescent="0.25">
      <c r="B69" s="12"/>
      <c r="C69" t="s">
        <v>23</v>
      </c>
      <c r="D69" s="52">
        <v>10</v>
      </c>
      <c r="E69" s="42">
        <f t="shared" si="3"/>
        <v>40</v>
      </c>
      <c r="F69" s="42">
        <f t="shared" si="4"/>
        <v>40</v>
      </c>
      <c r="G69" s="26">
        <f t="shared" si="5"/>
        <v>100</v>
      </c>
    </row>
    <row r="70" spans="2:7" ht="17.100000000000001" customHeight="1" x14ac:dyDescent="0.25">
      <c r="B70" s="13"/>
      <c r="C70" s="14" t="s">
        <v>1</v>
      </c>
      <c r="D70" s="1">
        <v>25</v>
      </c>
      <c r="E70" s="6">
        <v>100</v>
      </c>
      <c r="F70" s="6">
        <v>100</v>
      </c>
      <c r="G70" s="7"/>
    </row>
    <row r="71" spans="2:7" ht="17.100000000000001" customHeight="1" x14ac:dyDescent="0.25">
      <c r="B71" s="13"/>
      <c r="C71" s="31"/>
      <c r="D71" s="32"/>
      <c r="E71" s="33"/>
      <c r="F71" s="33"/>
      <c r="G71" s="34"/>
    </row>
    <row r="72" spans="2:7" ht="17.100000000000001" customHeight="1" x14ac:dyDescent="0.25">
      <c r="B72" s="13"/>
      <c r="C72" s="31"/>
      <c r="D72" s="32"/>
      <c r="E72" s="33"/>
      <c r="F72" s="33"/>
      <c r="G72" s="34"/>
    </row>
    <row r="73" spans="2:7" ht="17.100000000000001" customHeight="1" x14ac:dyDescent="0.25">
      <c r="B73" s="13"/>
      <c r="C73" s="31"/>
      <c r="D73" s="32"/>
      <c r="E73" s="33"/>
      <c r="F73" s="33"/>
      <c r="G73" s="34"/>
    </row>
    <row r="74" spans="2:7" ht="17.100000000000001" customHeight="1" x14ac:dyDescent="0.25">
      <c r="B74" s="13"/>
      <c r="C74" s="31"/>
      <c r="D74" s="32"/>
      <c r="E74" s="33"/>
      <c r="F74" s="33"/>
      <c r="G74" s="34"/>
    </row>
    <row r="75" spans="2:7" ht="17.100000000000001" customHeight="1" x14ac:dyDescent="0.25">
      <c r="B75" s="13"/>
      <c r="C75" s="31"/>
      <c r="D75" s="32"/>
      <c r="E75" s="33"/>
      <c r="F75" s="33"/>
      <c r="G75" s="34"/>
    </row>
    <row r="76" spans="2:7" ht="17.100000000000001" customHeight="1" x14ac:dyDescent="0.25">
      <c r="B76" s="13"/>
      <c r="C76" s="31"/>
      <c r="D76" s="32"/>
      <c r="E76" s="33"/>
      <c r="F76" s="33"/>
      <c r="G76" s="34"/>
    </row>
    <row r="77" spans="2:7" ht="17.100000000000001" customHeight="1" x14ac:dyDescent="0.25">
      <c r="B77" s="13"/>
      <c r="C77" s="31"/>
      <c r="D77" s="32"/>
      <c r="E77" s="33"/>
      <c r="F77" s="33"/>
      <c r="G77" s="34"/>
    </row>
    <row r="78" spans="2:7" ht="17.100000000000001" customHeight="1" x14ac:dyDescent="0.25">
      <c r="B78" s="13"/>
      <c r="C78" s="31"/>
      <c r="D78" s="32"/>
      <c r="E78" s="33"/>
      <c r="F78" s="33"/>
      <c r="G78" s="34"/>
    </row>
    <row r="79" spans="2:7" ht="17.100000000000001" customHeight="1" x14ac:dyDescent="0.25">
      <c r="B79" s="13"/>
      <c r="C79" s="31"/>
      <c r="D79" s="32"/>
      <c r="E79" s="33"/>
      <c r="F79" s="33"/>
      <c r="G79" s="34"/>
    </row>
    <row r="80" spans="2:7" ht="17.100000000000001" customHeight="1" x14ac:dyDescent="0.25">
      <c r="B80" s="13"/>
      <c r="C80" s="31"/>
      <c r="D80" s="32"/>
      <c r="E80" s="33"/>
      <c r="F80" s="33"/>
      <c r="G80" s="34"/>
    </row>
    <row r="81" spans="2:13" ht="17.100000000000001" customHeight="1" x14ac:dyDescent="0.25">
      <c r="B81" s="13"/>
      <c r="C81" s="31"/>
      <c r="D81" s="32"/>
      <c r="E81" s="33"/>
      <c r="F81" s="33"/>
      <c r="G81" s="34"/>
    </row>
    <row r="82" spans="2:13" ht="17.100000000000001" customHeight="1" x14ac:dyDescent="0.25">
      <c r="B82" s="13"/>
      <c r="C82" s="31"/>
      <c r="D82" s="32"/>
      <c r="E82" s="33"/>
      <c r="F82" s="33"/>
      <c r="G82" s="34"/>
    </row>
    <row r="83" spans="2:13" ht="17.100000000000001" customHeight="1" x14ac:dyDescent="0.25">
      <c r="B83" s="13"/>
      <c r="C83" s="31"/>
      <c r="D83" s="32"/>
      <c r="E83" s="33"/>
      <c r="F83" s="33"/>
      <c r="G83" s="34"/>
    </row>
    <row r="85" spans="2:13" ht="21" customHeight="1" x14ac:dyDescent="0.25">
      <c r="B85" s="45" t="s">
        <v>24</v>
      </c>
      <c r="C85" s="46"/>
      <c r="D85" s="46"/>
      <c r="E85" s="46"/>
      <c r="F85" s="46"/>
      <c r="G85" s="47"/>
    </row>
    <row r="86" spans="2:13" ht="29.1" customHeight="1" x14ac:dyDescent="0.25">
      <c r="B86" s="10"/>
      <c r="C86" s="20"/>
      <c r="D86" s="15" t="s">
        <v>2</v>
      </c>
      <c r="E86" s="16" t="s">
        <v>3</v>
      </c>
      <c r="F86" s="16" t="s">
        <v>4</v>
      </c>
      <c r="G86" s="17" t="s">
        <v>5</v>
      </c>
    </row>
    <row r="87" spans="2:13" ht="17.100000000000001" customHeight="1" x14ac:dyDescent="0.25">
      <c r="B87" s="11"/>
      <c r="C87" t="s">
        <v>25</v>
      </c>
      <c r="D87" s="56">
        <v>3</v>
      </c>
      <c r="E87" s="42">
        <f>D87/25*100</f>
        <v>12</v>
      </c>
      <c r="F87" s="42">
        <f>E87</f>
        <v>12</v>
      </c>
      <c r="G87" s="2">
        <f>F87</f>
        <v>12</v>
      </c>
    </row>
    <row r="88" spans="2:13" ht="30" customHeight="1" x14ac:dyDescent="0.25">
      <c r="B88" s="12"/>
      <c r="C88" s="36" t="s">
        <v>26</v>
      </c>
      <c r="D88" s="58">
        <v>5</v>
      </c>
      <c r="E88" s="42">
        <f>D88/25*100</f>
        <v>20</v>
      </c>
      <c r="F88" s="42">
        <f>E88</f>
        <v>20</v>
      </c>
      <c r="G88" s="26">
        <f>F88+G87</f>
        <v>32</v>
      </c>
    </row>
    <row r="89" spans="2:13" ht="17.100000000000001" customHeight="1" x14ac:dyDescent="0.25">
      <c r="B89" s="12"/>
      <c r="C89" t="s">
        <v>27</v>
      </c>
      <c r="D89" s="57">
        <v>0</v>
      </c>
      <c r="E89" s="42">
        <f t="shared" ref="E89:E92" si="6">D89/25*100</f>
        <v>0</v>
      </c>
      <c r="F89" s="42">
        <f t="shared" ref="F89:F92" si="7">E89</f>
        <v>0</v>
      </c>
      <c r="G89" s="26">
        <f t="shared" ref="G89:G92" si="8">F89+G88</f>
        <v>32</v>
      </c>
    </row>
    <row r="90" spans="2:13" ht="17.100000000000001" customHeight="1" x14ac:dyDescent="0.25">
      <c r="B90" s="12"/>
      <c r="C90" t="s">
        <v>28</v>
      </c>
      <c r="D90" s="57">
        <v>6</v>
      </c>
      <c r="E90" s="42">
        <f t="shared" si="6"/>
        <v>24</v>
      </c>
      <c r="F90" s="42">
        <f t="shared" si="7"/>
        <v>24</v>
      </c>
      <c r="G90" s="26">
        <f t="shared" si="8"/>
        <v>56</v>
      </c>
    </row>
    <row r="91" spans="2:13" ht="17.100000000000001" customHeight="1" x14ac:dyDescent="0.25">
      <c r="B91" s="12"/>
      <c r="C91" t="s">
        <v>29</v>
      </c>
      <c r="D91" s="55">
        <v>9</v>
      </c>
      <c r="E91" s="42">
        <f t="shared" si="6"/>
        <v>36</v>
      </c>
      <c r="F91" s="42">
        <f t="shared" si="7"/>
        <v>36</v>
      </c>
      <c r="G91" s="26">
        <f t="shared" si="8"/>
        <v>92</v>
      </c>
    </row>
    <row r="92" spans="2:13" ht="17.100000000000001" customHeight="1" x14ac:dyDescent="0.25">
      <c r="B92" s="12"/>
      <c r="C92" s="36" t="s">
        <v>11</v>
      </c>
      <c r="D92" s="55">
        <v>2</v>
      </c>
      <c r="E92" s="42">
        <f t="shared" si="6"/>
        <v>8</v>
      </c>
      <c r="F92" s="42">
        <f t="shared" si="7"/>
        <v>8</v>
      </c>
      <c r="G92" s="26">
        <f t="shared" si="8"/>
        <v>100</v>
      </c>
      <c r="I92" s="21"/>
      <c r="J92" s="3"/>
      <c r="K92" s="4"/>
      <c r="L92" s="4"/>
      <c r="M92" s="5"/>
    </row>
    <row r="93" spans="2:13" ht="17.100000000000001" customHeight="1" x14ac:dyDescent="0.25">
      <c r="B93" s="13"/>
      <c r="C93" s="14" t="s">
        <v>1</v>
      </c>
      <c r="D93" s="1">
        <f>SUM(D87:D92)</f>
        <v>25</v>
      </c>
      <c r="E93" s="6">
        <v>100</v>
      </c>
      <c r="F93" s="6">
        <v>100</v>
      </c>
      <c r="G93" s="7"/>
    </row>
    <row r="94" spans="2:13" ht="17.100000000000001" customHeight="1" x14ac:dyDescent="0.25">
      <c r="B94" s="13"/>
      <c r="C94" s="31"/>
      <c r="D94" s="32"/>
      <c r="E94" s="33"/>
      <c r="F94" s="33"/>
      <c r="G94" s="34"/>
    </row>
    <row r="95" spans="2:13" ht="17.100000000000001" customHeight="1" x14ac:dyDescent="0.25">
      <c r="B95" s="13"/>
      <c r="C95" s="31"/>
      <c r="D95" s="32"/>
      <c r="E95" s="33"/>
      <c r="F95" s="33"/>
      <c r="G95" s="34"/>
    </row>
    <row r="96" spans="2:13" ht="17.100000000000001" customHeight="1" x14ac:dyDescent="0.25">
      <c r="B96" s="13"/>
      <c r="C96" s="31"/>
      <c r="D96" s="32"/>
      <c r="E96" s="33"/>
      <c r="F96" s="33"/>
      <c r="G96" s="34"/>
    </row>
    <row r="97" spans="2:7" ht="17.100000000000001" customHeight="1" x14ac:dyDescent="0.25">
      <c r="B97" s="13"/>
      <c r="C97" s="31"/>
      <c r="D97" s="32"/>
      <c r="E97" s="33"/>
      <c r="F97" s="33"/>
      <c r="G97" s="34"/>
    </row>
    <row r="98" spans="2:7" ht="17.100000000000001" customHeight="1" x14ac:dyDescent="0.25">
      <c r="B98" s="13"/>
      <c r="C98" s="31"/>
      <c r="D98" s="32"/>
      <c r="E98" s="33"/>
      <c r="F98" s="33"/>
      <c r="G98" s="34"/>
    </row>
    <row r="99" spans="2:7" ht="17.100000000000001" customHeight="1" x14ac:dyDescent="0.25">
      <c r="B99" s="13"/>
      <c r="C99" s="31"/>
      <c r="D99" s="32"/>
      <c r="E99" s="33"/>
      <c r="F99" s="33"/>
      <c r="G99" s="34"/>
    </row>
    <row r="100" spans="2:7" ht="17.100000000000001" customHeight="1" x14ac:dyDescent="0.25">
      <c r="B100" s="13"/>
      <c r="C100" s="31"/>
      <c r="D100" s="32"/>
      <c r="E100" s="33"/>
      <c r="F100" s="33"/>
      <c r="G100" s="34"/>
    </row>
    <row r="101" spans="2:7" ht="17.100000000000001" customHeight="1" x14ac:dyDescent="0.25">
      <c r="B101" s="13"/>
      <c r="C101" s="31"/>
      <c r="D101" s="32"/>
      <c r="E101" s="33"/>
      <c r="F101" s="33"/>
      <c r="G101" s="34"/>
    </row>
    <row r="102" spans="2:7" ht="17.100000000000001" customHeight="1" x14ac:dyDescent="0.25">
      <c r="B102" s="13"/>
      <c r="C102" s="31"/>
      <c r="D102" s="32"/>
      <c r="E102" s="33"/>
      <c r="F102" s="33"/>
      <c r="G102" s="34"/>
    </row>
    <row r="103" spans="2:7" ht="17.100000000000001" customHeight="1" x14ac:dyDescent="0.25">
      <c r="B103" s="13"/>
      <c r="C103" s="31"/>
      <c r="D103" s="32"/>
      <c r="E103" s="33"/>
      <c r="F103" s="33"/>
      <c r="G103" s="34"/>
    </row>
    <row r="104" spans="2:7" ht="17.100000000000001" customHeight="1" x14ac:dyDescent="0.25">
      <c r="B104" s="13"/>
      <c r="C104" s="31"/>
      <c r="D104" s="32"/>
      <c r="E104" s="33"/>
      <c r="F104" s="33"/>
      <c r="G104" s="34"/>
    </row>
    <row r="105" spans="2:7" ht="17.100000000000001" customHeight="1" x14ac:dyDescent="0.25">
      <c r="B105" s="13"/>
      <c r="C105" s="31"/>
      <c r="D105" s="32"/>
      <c r="E105" s="33"/>
      <c r="F105" s="33"/>
      <c r="G105" s="34"/>
    </row>
    <row r="106" spans="2:7" ht="17.100000000000001" customHeight="1" x14ac:dyDescent="0.25">
      <c r="B106" s="13"/>
      <c r="C106" s="31"/>
      <c r="D106" s="32"/>
      <c r="E106" s="33"/>
      <c r="F106" s="33"/>
      <c r="G106" s="34"/>
    </row>
    <row r="108" spans="2:7" ht="21" customHeight="1" x14ac:dyDescent="0.25">
      <c r="B108" s="45" t="s">
        <v>30</v>
      </c>
      <c r="C108" s="46"/>
      <c r="D108" s="46"/>
      <c r="E108" s="46"/>
      <c r="F108" s="46"/>
      <c r="G108" s="47"/>
    </row>
    <row r="109" spans="2:7" ht="29.1" customHeight="1" x14ac:dyDescent="0.25">
      <c r="B109" s="10"/>
      <c r="C109" s="20"/>
      <c r="D109" s="15" t="s">
        <v>2</v>
      </c>
      <c r="E109" s="16" t="s">
        <v>3</v>
      </c>
      <c r="F109" s="16" t="s">
        <v>4</v>
      </c>
      <c r="G109" s="17" t="s">
        <v>5</v>
      </c>
    </row>
    <row r="110" spans="2:7" ht="17.100000000000001" customHeight="1" x14ac:dyDescent="0.25">
      <c r="B110" s="11"/>
      <c r="C110" t="s">
        <v>31</v>
      </c>
      <c r="D110" s="41">
        <v>25</v>
      </c>
      <c r="E110" s="42">
        <f>D110/25*100</f>
        <v>100</v>
      </c>
      <c r="F110" s="42">
        <f>E110</f>
        <v>100</v>
      </c>
      <c r="G110" s="2">
        <f>F110</f>
        <v>100</v>
      </c>
    </row>
    <row r="111" spans="2:7" ht="17.100000000000001" customHeight="1" x14ac:dyDescent="0.25">
      <c r="B111" s="12"/>
      <c r="C111" t="s">
        <v>32</v>
      </c>
      <c r="D111" s="43">
        <v>25</v>
      </c>
      <c r="E111" s="42">
        <f>D111/25*100</f>
        <v>100</v>
      </c>
      <c r="F111" s="42">
        <f>E111</f>
        <v>100</v>
      </c>
      <c r="G111" s="26">
        <f>F111+G110</f>
        <v>200</v>
      </c>
    </row>
    <row r="112" spans="2:7" ht="17.100000000000001" customHeight="1" x14ac:dyDescent="0.25">
      <c r="B112" s="13"/>
      <c r="C112" s="14" t="s">
        <v>1</v>
      </c>
      <c r="D112" s="28">
        <f>SUM(D110:D111)</f>
        <v>50</v>
      </c>
      <c r="E112" s="29">
        <v>100</v>
      </c>
      <c r="F112" s="29">
        <v>100</v>
      </c>
      <c r="G112" s="7"/>
    </row>
    <row r="113" spans="2:7" ht="17.100000000000001" customHeight="1" x14ac:dyDescent="0.25">
      <c r="B113" s="13"/>
      <c r="C113" s="31"/>
      <c r="D113" s="32"/>
      <c r="E113" s="33"/>
      <c r="F113" s="33"/>
      <c r="G113" s="34"/>
    </row>
    <row r="114" spans="2:7" ht="17.100000000000001" customHeight="1" x14ac:dyDescent="0.25">
      <c r="B114" s="13"/>
      <c r="C114" s="20"/>
      <c r="D114" s="15" t="s">
        <v>2</v>
      </c>
      <c r="E114" s="16" t="s">
        <v>3</v>
      </c>
      <c r="F114" s="16" t="s">
        <v>4</v>
      </c>
      <c r="G114" s="17" t="s">
        <v>5</v>
      </c>
    </row>
    <row r="115" spans="2:7" ht="17.100000000000001" customHeight="1" x14ac:dyDescent="0.25">
      <c r="B115" s="13"/>
      <c r="C115" t="s">
        <v>31</v>
      </c>
      <c r="D115" s="41">
        <v>25</v>
      </c>
      <c r="E115" s="42">
        <f>D115/50*100</f>
        <v>50</v>
      </c>
      <c r="F115" s="42">
        <f>E115</f>
        <v>50</v>
      </c>
      <c r="G115" s="2">
        <f>F115</f>
        <v>50</v>
      </c>
    </row>
    <row r="116" spans="2:7" ht="17.100000000000001" customHeight="1" x14ac:dyDescent="0.25">
      <c r="B116" s="13"/>
      <c r="C116" t="s">
        <v>32</v>
      </c>
      <c r="D116" s="43">
        <v>25</v>
      </c>
      <c r="E116" s="42">
        <f>D116/50*100</f>
        <v>50</v>
      </c>
      <c r="F116" s="42">
        <f>E116</f>
        <v>50</v>
      </c>
      <c r="G116" s="26">
        <f>F116+G115</f>
        <v>100</v>
      </c>
    </row>
    <row r="117" spans="2:7" ht="17.100000000000001" customHeight="1" x14ac:dyDescent="0.25">
      <c r="B117" s="13"/>
      <c r="C117" s="14" t="s">
        <v>1</v>
      </c>
      <c r="D117" s="28">
        <f>SUM(D115:D116)</f>
        <v>50</v>
      </c>
      <c r="E117" s="29">
        <v>100</v>
      </c>
      <c r="F117" s="29">
        <v>100</v>
      </c>
      <c r="G117" s="7"/>
    </row>
    <row r="118" spans="2:7" ht="17.100000000000001" customHeight="1" x14ac:dyDescent="0.25">
      <c r="B118" s="13"/>
      <c r="C118" s="31"/>
      <c r="D118" s="32"/>
      <c r="E118" s="33"/>
      <c r="F118" s="33"/>
      <c r="G118" s="34"/>
    </row>
    <row r="119" spans="2:7" ht="17.100000000000001" customHeight="1" x14ac:dyDescent="0.25">
      <c r="B119" s="13"/>
      <c r="C119" s="31"/>
      <c r="D119" s="32"/>
      <c r="E119" s="33"/>
      <c r="F119" s="33"/>
      <c r="G119" s="34"/>
    </row>
    <row r="120" spans="2:7" ht="17.100000000000001" customHeight="1" x14ac:dyDescent="0.25">
      <c r="B120" s="13"/>
      <c r="C120" s="31"/>
      <c r="D120" s="32"/>
      <c r="E120" s="33"/>
      <c r="F120" s="33"/>
      <c r="G120" s="34"/>
    </row>
    <row r="121" spans="2:7" ht="17.100000000000001" customHeight="1" x14ac:dyDescent="0.25">
      <c r="B121" s="13"/>
      <c r="C121" s="31"/>
      <c r="D121" s="32"/>
      <c r="E121" s="33"/>
      <c r="F121" s="33"/>
      <c r="G121" s="34"/>
    </row>
    <row r="122" spans="2:7" ht="17.100000000000001" customHeight="1" x14ac:dyDescent="0.25">
      <c r="B122" s="13"/>
      <c r="C122" s="31"/>
      <c r="D122" s="32"/>
      <c r="E122" s="33"/>
      <c r="F122" s="33"/>
      <c r="G122" s="34"/>
    </row>
    <row r="123" spans="2:7" ht="17.100000000000001" customHeight="1" x14ac:dyDescent="0.25">
      <c r="B123" s="13"/>
      <c r="C123" s="31"/>
      <c r="D123" s="32"/>
      <c r="E123" s="33"/>
      <c r="F123" s="33"/>
      <c r="G123" s="34"/>
    </row>
    <row r="124" spans="2:7" ht="17.100000000000001" customHeight="1" x14ac:dyDescent="0.25">
      <c r="B124" s="13"/>
      <c r="C124" s="31"/>
      <c r="D124" s="32"/>
      <c r="E124" s="33"/>
      <c r="F124" s="33"/>
      <c r="G124" s="34"/>
    </row>
    <row r="125" spans="2:7" ht="17.100000000000001" customHeight="1" x14ac:dyDescent="0.25">
      <c r="B125" s="13"/>
      <c r="C125" s="31"/>
      <c r="D125" s="32"/>
      <c r="E125" s="33"/>
      <c r="F125" s="33"/>
      <c r="G125" s="34"/>
    </row>
    <row r="127" spans="2:7" ht="21" customHeight="1" x14ac:dyDescent="0.25">
      <c r="B127" s="45" t="s">
        <v>33</v>
      </c>
      <c r="C127" s="46"/>
      <c r="D127" s="46"/>
      <c r="E127" s="46"/>
      <c r="F127" s="46"/>
      <c r="G127" s="47"/>
    </row>
    <row r="128" spans="2:7" ht="29.1" customHeight="1" x14ac:dyDescent="0.25">
      <c r="B128" s="10"/>
      <c r="C128" s="20"/>
      <c r="D128" s="15" t="s">
        <v>2</v>
      </c>
      <c r="E128" s="16" t="s">
        <v>3</v>
      </c>
      <c r="F128" s="16" t="s">
        <v>4</v>
      </c>
      <c r="G128" s="17" t="s">
        <v>5</v>
      </c>
    </row>
    <row r="129" spans="2:7" ht="17.100000000000001" customHeight="1" x14ac:dyDescent="0.25">
      <c r="B129" s="11"/>
      <c r="C129" t="s">
        <v>34</v>
      </c>
      <c r="D129" s="61">
        <v>34</v>
      </c>
      <c r="E129" s="42">
        <f>D129/25*100</f>
        <v>136</v>
      </c>
      <c r="F129" s="42">
        <f>E129</f>
        <v>136</v>
      </c>
      <c r="G129" s="2">
        <f>F129</f>
        <v>136</v>
      </c>
    </row>
    <row r="130" spans="2:7" ht="17.100000000000001" customHeight="1" x14ac:dyDescent="0.25">
      <c r="B130" s="12"/>
      <c r="C130" t="s">
        <v>35</v>
      </c>
      <c r="D130" s="60">
        <v>1</v>
      </c>
      <c r="E130" s="42">
        <f>D130/25*100</f>
        <v>4</v>
      </c>
      <c r="F130" s="42">
        <f>E130</f>
        <v>4</v>
      </c>
      <c r="G130" s="26">
        <f>F130+G129</f>
        <v>140</v>
      </c>
    </row>
    <row r="131" spans="2:7" ht="17.100000000000001" customHeight="1" x14ac:dyDescent="0.25">
      <c r="B131" s="13"/>
      <c r="C131" t="s">
        <v>36</v>
      </c>
      <c r="D131" s="60">
        <v>15</v>
      </c>
      <c r="E131" s="42">
        <f t="shared" ref="E131:E132" si="9">D131/25*100</f>
        <v>60</v>
      </c>
      <c r="F131" s="42">
        <f t="shared" ref="F131:F132" si="10">E131</f>
        <v>60</v>
      </c>
      <c r="G131" s="26">
        <f t="shared" ref="G131:G132" si="11">F131+G130</f>
        <v>200</v>
      </c>
    </row>
    <row r="132" spans="2:7" ht="17.100000000000001" customHeight="1" x14ac:dyDescent="0.25">
      <c r="B132" s="13"/>
      <c r="C132" t="s">
        <v>37</v>
      </c>
      <c r="D132" s="59">
        <v>0</v>
      </c>
      <c r="E132" s="42">
        <f t="shared" si="9"/>
        <v>0</v>
      </c>
      <c r="F132" s="42">
        <f t="shared" si="10"/>
        <v>0</v>
      </c>
      <c r="G132" s="26">
        <f t="shared" si="11"/>
        <v>200</v>
      </c>
    </row>
    <row r="133" spans="2:7" ht="17.100000000000001" customHeight="1" x14ac:dyDescent="0.25">
      <c r="B133" s="13"/>
      <c r="C133" s="14" t="s">
        <v>1</v>
      </c>
      <c r="D133" s="1">
        <f>SUM(D129:D132)</f>
        <v>50</v>
      </c>
      <c r="E133" s="6">
        <v>100</v>
      </c>
      <c r="F133" s="6">
        <v>100</v>
      </c>
      <c r="G133" s="7"/>
    </row>
    <row r="134" spans="2:7" ht="17.100000000000001" customHeight="1" x14ac:dyDescent="0.25">
      <c r="B134" s="13"/>
      <c r="C134" s="31"/>
      <c r="D134" s="32"/>
      <c r="E134" s="33"/>
      <c r="F134" s="33"/>
      <c r="G134" s="34"/>
    </row>
    <row r="135" spans="2:7" ht="17.100000000000001" customHeight="1" x14ac:dyDescent="0.25">
      <c r="B135" s="13"/>
      <c r="C135" s="31"/>
      <c r="D135" s="32"/>
      <c r="E135" s="33"/>
      <c r="F135" s="33"/>
      <c r="G135" s="34"/>
    </row>
    <row r="136" spans="2:7" ht="17.100000000000001" customHeight="1" x14ac:dyDescent="0.25">
      <c r="B136" s="13"/>
      <c r="C136" s="31"/>
      <c r="D136" s="32"/>
      <c r="E136" s="33"/>
      <c r="F136" s="33"/>
      <c r="G136" s="34"/>
    </row>
    <row r="137" spans="2:7" ht="17.100000000000001" customHeight="1" x14ac:dyDescent="0.25">
      <c r="B137" s="13"/>
      <c r="C137" s="31"/>
      <c r="D137" s="32"/>
      <c r="E137" s="33"/>
      <c r="F137" s="33"/>
      <c r="G137" s="34"/>
    </row>
    <row r="138" spans="2:7" ht="17.100000000000001" customHeight="1" x14ac:dyDescent="0.25">
      <c r="B138" s="13"/>
      <c r="C138" s="31"/>
      <c r="D138" s="32"/>
      <c r="E138" s="33"/>
      <c r="F138" s="33"/>
      <c r="G138" s="34"/>
    </row>
    <row r="139" spans="2:7" ht="17.100000000000001" customHeight="1" x14ac:dyDescent="0.25">
      <c r="B139" s="13"/>
      <c r="C139" s="31"/>
      <c r="D139" s="32"/>
      <c r="E139" s="33"/>
      <c r="F139" s="33"/>
      <c r="G139" s="34"/>
    </row>
    <row r="140" spans="2:7" ht="17.100000000000001" customHeight="1" x14ac:dyDescent="0.25">
      <c r="B140" s="13"/>
      <c r="C140" s="31"/>
      <c r="D140" s="32"/>
      <c r="E140" s="33"/>
      <c r="F140" s="33"/>
      <c r="G140" s="34"/>
    </row>
    <row r="141" spans="2:7" ht="17.100000000000001" customHeight="1" x14ac:dyDescent="0.25">
      <c r="B141" s="13"/>
      <c r="C141" s="31"/>
      <c r="D141" s="32"/>
      <c r="E141" s="33"/>
      <c r="F141" s="33"/>
      <c r="G141" s="34"/>
    </row>
    <row r="142" spans="2:7" ht="17.100000000000001" customHeight="1" x14ac:dyDescent="0.25">
      <c r="B142" s="13"/>
      <c r="C142" s="31"/>
      <c r="D142" s="32"/>
      <c r="E142" s="33"/>
      <c r="F142" s="33"/>
      <c r="G142" s="34"/>
    </row>
    <row r="143" spans="2:7" ht="17.100000000000001" customHeight="1" x14ac:dyDescent="0.25">
      <c r="B143" s="13"/>
      <c r="C143" s="31"/>
      <c r="D143" s="32"/>
      <c r="E143" s="33"/>
      <c r="F143" s="33"/>
      <c r="G143" s="34"/>
    </row>
    <row r="144" spans="2:7" ht="17.100000000000001" customHeight="1" x14ac:dyDescent="0.25">
      <c r="B144" s="13"/>
      <c r="C144" s="31"/>
      <c r="D144" s="32"/>
      <c r="E144" s="33"/>
      <c r="F144" s="33"/>
      <c r="G144" s="34"/>
    </row>
    <row r="146" spans="2:7" ht="36" customHeight="1" x14ac:dyDescent="0.25">
      <c r="B146" s="45" t="s">
        <v>38</v>
      </c>
      <c r="C146" s="46"/>
      <c r="D146" s="46"/>
      <c r="E146" s="46"/>
      <c r="F146" s="46"/>
      <c r="G146" s="47"/>
    </row>
    <row r="147" spans="2:7" ht="29.1" customHeight="1" x14ac:dyDescent="0.25">
      <c r="B147" s="10"/>
      <c r="C147" s="20"/>
      <c r="D147" s="15" t="s">
        <v>2</v>
      </c>
      <c r="E147" s="16" t="s">
        <v>3</v>
      </c>
      <c r="F147" s="16" t="s">
        <v>4</v>
      </c>
      <c r="G147" s="17" t="s">
        <v>5</v>
      </c>
    </row>
    <row r="148" spans="2:7" ht="17.100000000000001" customHeight="1" x14ac:dyDescent="0.25">
      <c r="B148" s="11"/>
      <c r="C148" t="s">
        <v>34</v>
      </c>
      <c r="D148" s="64">
        <v>12</v>
      </c>
      <c r="E148" s="42">
        <f>D148/25*100</f>
        <v>48</v>
      </c>
      <c r="F148" s="42">
        <f>E148</f>
        <v>48</v>
      </c>
      <c r="G148" s="2">
        <f>F148</f>
        <v>48</v>
      </c>
    </row>
    <row r="149" spans="2:7" ht="17.100000000000001" customHeight="1" x14ac:dyDescent="0.25">
      <c r="B149" s="12"/>
      <c r="C149" t="s">
        <v>39</v>
      </c>
      <c r="D149" s="63">
        <v>2</v>
      </c>
      <c r="E149" s="42">
        <f>D149/25*100</f>
        <v>8</v>
      </c>
      <c r="F149" s="42">
        <f>E149</f>
        <v>8</v>
      </c>
      <c r="G149" s="26">
        <f>F149+G148</f>
        <v>56</v>
      </c>
    </row>
    <row r="150" spans="2:7" ht="19.5" customHeight="1" x14ac:dyDescent="0.25">
      <c r="B150" s="12"/>
      <c r="C150" t="s">
        <v>36</v>
      </c>
      <c r="D150" s="63">
        <v>11</v>
      </c>
      <c r="E150" s="42">
        <f t="shared" ref="E150:E151" si="12">D150/25*100</f>
        <v>44</v>
      </c>
      <c r="F150" s="42">
        <f t="shared" ref="F150:F151" si="13">E150</f>
        <v>44</v>
      </c>
      <c r="G150" s="26">
        <f t="shared" ref="G150:G151" si="14">F150+G149</f>
        <v>100</v>
      </c>
    </row>
    <row r="151" spans="2:7" ht="17.100000000000001" customHeight="1" x14ac:dyDescent="0.25">
      <c r="B151" s="13"/>
      <c r="C151" t="s">
        <v>37</v>
      </c>
      <c r="D151" s="62">
        <v>0</v>
      </c>
      <c r="E151" s="42">
        <f t="shared" si="12"/>
        <v>0</v>
      </c>
      <c r="F151" s="42">
        <f t="shared" si="13"/>
        <v>0</v>
      </c>
      <c r="G151" s="26">
        <f t="shared" si="14"/>
        <v>100</v>
      </c>
    </row>
    <row r="152" spans="2:7" ht="17.100000000000001" customHeight="1" x14ac:dyDescent="0.25">
      <c r="B152" s="13"/>
      <c r="C152" s="14" t="s">
        <v>1</v>
      </c>
      <c r="D152" s="1">
        <v>25</v>
      </c>
      <c r="E152" s="6">
        <v>100</v>
      </c>
      <c r="F152" s="6">
        <v>100</v>
      </c>
      <c r="G152" s="7"/>
    </row>
    <row r="153" spans="2:7" ht="17.100000000000001" customHeight="1" x14ac:dyDescent="0.25">
      <c r="B153" s="13"/>
      <c r="C153" s="31"/>
      <c r="D153" s="32"/>
      <c r="E153" s="33"/>
      <c r="F153" s="33"/>
      <c r="G153" s="34"/>
    </row>
    <row r="154" spans="2:7" ht="17.100000000000001" customHeight="1" x14ac:dyDescent="0.25">
      <c r="B154" s="13"/>
      <c r="C154" s="31"/>
      <c r="D154" s="32"/>
      <c r="E154" s="33"/>
      <c r="F154" s="33"/>
      <c r="G154" s="34"/>
    </row>
    <row r="155" spans="2:7" ht="17.100000000000001" customHeight="1" x14ac:dyDescent="0.25">
      <c r="B155" s="13"/>
      <c r="C155" s="31"/>
      <c r="D155" s="32"/>
      <c r="E155" s="33"/>
      <c r="F155" s="33"/>
      <c r="G155" s="34"/>
    </row>
    <row r="156" spans="2:7" ht="17.100000000000001" customHeight="1" x14ac:dyDescent="0.25">
      <c r="B156" s="13"/>
      <c r="C156" s="31"/>
      <c r="G156" s="34"/>
    </row>
    <row r="157" spans="2:7" ht="17.100000000000001" customHeight="1" x14ac:dyDescent="0.25">
      <c r="B157" s="13"/>
      <c r="C157" s="31"/>
      <c r="G157" s="34"/>
    </row>
    <row r="158" spans="2:7" ht="17.100000000000001" customHeight="1" x14ac:dyDescent="0.25">
      <c r="B158" s="13"/>
      <c r="C158" s="31"/>
      <c r="G158" s="34"/>
    </row>
    <row r="159" spans="2:7" ht="17.100000000000001" customHeight="1" x14ac:dyDescent="0.25">
      <c r="B159" s="13"/>
      <c r="C159" s="31"/>
      <c r="D159" s="32"/>
      <c r="E159" s="33"/>
      <c r="F159" s="33"/>
      <c r="G159" s="34"/>
    </row>
    <row r="160" spans="2:7" ht="17.100000000000001" customHeight="1" x14ac:dyDescent="0.25">
      <c r="B160" s="13"/>
      <c r="C160" s="31"/>
      <c r="D160" s="32"/>
      <c r="E160" s="33"/>
      <c r="F160" s="33"/>
      <c r="G160" s="34"/>
    </row>
    <row r="161" spans="2:7" ht="17.100000000000001" customHeight="1" x14ac:dyDescent="0.25">
      <c r="B161" s="13"/>
      <c r="C161" s="31"/>
      <c r="D161" s="32"/>
      <c r="E161" s="33"/>
      <c r="F161" s="33"/>
      <c r="G161" s="34"/>
    </row>
    <row r="162" spans="2:7" ht="17.100000000000001" customHeight="1" x14ac:dyDescent="0.25">
      <c r="B162" s="13"/>
      <c r="C162" s="31"/>
      <c r="D162" s="32"/>
      <c r="E162" s="33"/>
      <c r="F162" s="33"/>
      <c r="G162" s="34"/>
    </row>
    <row r="163" spans="2:7" ht="17.100000000000001" customHeight="1" x14ac:dyDescent="0.25">
      <c r="B163" s="13"/>
      <c r="C163" s="31"/>
      <c r="D163" s="32"/>
      <c r="E163" s="33"/>
      <c r="F163" s="33"/>
      <c r="G163" s="34"/>
    </row>
    <row r="164" spans="2:7" ht="17.100000000000001" customHeight="1" x14ac:dyDescent="0.25">
      <c r="B164" s="45" t="s">
        <v>40</v>
      </c>
      <c r="C164" s="46"/>
      <c r="D164" s="46"/>
      <c r="E164" s="46"/>
      <c r="F164" s="46"/>
      <c r="G164" s="47"/>
    </row>
    <row r="165" spans="2:7" ht="17.100000000000001" customHeight="1" x14ac:dyDescent="0.25">
      <c r="B165" s="13"/>
      <c r="C165" s="31"/>
      <c r="D165" s="32"/>
      <c r="E165" s="33"/>
      <c r="F165" s="33"/>
      <c r="G165" s="34"/>
    </row>
    <row r="166" spans="2:7" ht="34.5" customHeight="1" x14ac:dyDescent="0.25">
      <c r="B166" s="13"/>
      <c r="C166" s="20"/>
      <c r="D166" s="15" t="s">
        <v>2</v>
      </c>
      <c r="E166" s="16" t="s">
        <v>3</v>
      </c>
      <c r="F166" s="16" t="s">
        <v>4</v>
      </c>
      <c r="G166" s="17" t="s">
        <v>5</v>
      </c>
    </row>
    <row r="167" spans="2:7" ht="17.100000000000001" customHeight="1" x14ac:dyDescent="0.25">
      <c r="B167" s="13"/>
      <c r="C167" t="s">
        <v>41</v>
      </c>
      <c r="D167" s="66">
        <v>22</v>
      </c>
      <c r="E167" s="42">
        <f>D167/25*100</f>
        <v>88</v>
      </c>
      <c r="F167" s="42">
        <f>E167</f>
        <v>88</v>
      </c>
      <c r="G167" s="2">
        <f>F167</f>
        <v>88</v>
      </c>
    </row>
    <row r="168" spans="2:7" ht="17.100000000000001" customHeight="1" x14ac:dyDescent="0.25">
      <c r="B168" s="13"/>
      <c r="C168" t="s">
        <v>42</v>
      </c>
      <c r="D168" s="65">
        <v>0</v>
      </c>
      <c r="E168" s="42">
        <f>D168/25*100</f>
        <v>0</v>
      </c>
      <c r="F168" s="42">
        <f>E168</f>
        <v>0</v>
      </c>
      <c r="G168" s="26">
        <f>F168+G167</f>
        <v>88</v>
      </c>
    </row>
    <row r="169" spans="2:7" ht="17.100000000000001" customHeight="1" x14ac:dyDescent="0.25">
      <c r="B169" s="13"/>
      <c r="C169" t="s">
        <v>37</v>
      </c>
      <c r="D169" s="67">
        <v>3</v>
      </c>
      <c r="E169" s="42">
        <f>D169/25*100</f>
        <v>12</v>
      </c>
      <c r="F169" s="42">
        <f>E169</f>
        <v>12</v>
      </c>
      <c r="G169" s="26">
        <f>F169+G168</f>
        <v>100</v>
      </c>
    </row>
    <row r="170" spans="2:7" ht="17.100000000000001" customHeight="1" x14ac:dyDescent="0.25">
      <c r="B170" s="13"/>
      <c r="C170" s="27" t="s">
        <v>1</v>
      </c>
      <c r="D170" s="28">
        <f>SUM(D167:D169)</f>
        <v>25</v>
      </c>
      <c r="E170" s="6">
        <v>100</v>
      </c>
      <c r="F170" s="6">
        <v>100</v>
      </c>
      <c r="G170" s="7"/>
    </row>
    <row r="171" spans="2:7" ht="17.100000000000001" customHeight="1" x14ac:dyDescent="0.25">
      <c r="B171" s="13"/>
      <c r="C171" s="31"/>
      <c r="D171" s="32"/>
      <c r="E171" s="33"/>
      <c r="F171" s="33"/>
      <c r="G171" s="34"/>
    </row>
    <row r="172" spans="2:7" ht="17.100000000000001" customHeight="1" x14ac:dyDescent="0.25">
      <c r="B172" s="13"/>
      <c r="C172" s="31"/>
      <c r="D172" s="32"/>
      <c r="E172" s="33"/>
      <c r="F172" s="33"/>
      <c r="G172" s="34"/>
    </row>
    <row r="173" spans="2:7" ht="17.100000000000001" customHeight="1" x14ac:dyDescent="0.25">
      <c r="B173" s="13"/>
      <c r="C173" s="31"/>
      <c r="D173" s="32"/>
      <c r="E173" s="33"/>
      <c r="F173" s="33"/>
      <c r="G173" s="34"/>
    </row>
    <row r="174" spans="2:7" ht="17.100000000000001" customHeight="1" x14ac:dyDescent="0.25">
      <c r="B174" s="13"/>
      <c r="C174" s="31"/>
      <c r="D174" s="32"/>
      <c r="E174" s="33"/>
      <c r="F174" s="33"/>
      <c r="G174" s="34"/>
    </row>
    <row r="175" spans="2:7" ht="17.100000000000001" customHeight="1" x14ac:dyDescent="0.25">
      <c r="B175" s="13"/>
      <c r="C175" s="31"/>
      <c r="D175" s="32"/>
      <c r="E175" s="33"/>
      <c r="F175" s="33"/>
      <c r="G175" s="34"/>
    </row>
    <row r="176" spans="2:7" ht="17.100000000000001" customHeight="1" x14ac:dyDescent="0.25">
      <c r="B176" s="13"/>
      <c r="C176" s="31"/>
      <c r="D176" s="32"/>
      <c r="E176" s="33"/>
      <c r="F176" s="33"/>
      <c r="G176" s="34"/>
    </row>
    <row r="177" spans="2:7" ht="17.100000000000001" customHeight="1" x14ac:dyDescent="0.25">
      <c r="B177" s="45" t="s">
        <v>43</v>
      </c>
      <c r="C177" s="46"/>
      <c r="D177" s="46"/>
      <c r="E177" s="46"/>
      <c r="F177" s="46"/>
      <c r="G177" s="47"/>
    </row>
    <row r="178" spans="2:7" ht="17.100000000000001" customHeight="1" x14ac:dyDescent="0.25">
      <c r="B178" s="13"/>
      <c r="C178" s="31"/>
      <c r="D178" s="32"/>
      <c r="E178" s="33"/>
      <c r="F178" s="33"/>
      <c r="G178" s="34"/>
    </row>
    <row r="179" spans="2:7" ht="17.100000000000001" customHeight="1" x14ac:dyDescent="0.25">
      <c r="B179" s="13"/>
      <c r="C179" s="31"/>
      <c r="D179" s="32"/>
      <c r="E179" s="33"/>
      <c r="F179" s="33"/>
      <c r="G179" s="34"/>
    </row>
    <row r="180" spans="2:7" ht="17.100000000000001" customHeight="1" x14ac:dyDescent="0.25">
      <c r="B180" s="13"/>
      <c r="C180" s="31"/>
      <c r="D180" s="32"/>
      <c r="E180" s="33"/>
      <c r="F180" s="33"/>
      <c r="G180" s="34"/>
    </row>
    <row r="181" spans="2:7" ht="17.100000000000001" customHeight="1" x14ac:dyDescent="0.25">
      <c r="B181" s="13"/>
      <c r="C181" s="20"/>
      <c r="D181" s="15" t="s">
        <v>2</v>
      </c>
      <c r="E181" s="16" t="s">
        <v>3</v>
      </c>
      <c r="F181" s="16" t="s">
        <v>4</v>
      </c>
      <c r="G181" s="17" t="s">
        <v>5</v>
      </c>
    </row>
    <row r="182" spans="2:7" ht="17.100000000000001" customHeight="1" x14ac:dyDescent="0.25">
      <c r="B182" s="13"/>
      <c r="C182" t="s">
        <v>41</v>
      </c>
      <c r="D182" s="68">
        <v>19</v>
      </c>
      <c r="E182" s="42">
        <f>D182/25*100</f>
        <v>76</v>
      </c>
      <c r="F182" s="42">
        <f>E182</f>
        <v>76</v>
      </c>
      <c r="G182" s="2">
        <f>F182</f>
        <v>76</v>
      </c>
    </row>
    <row r="183" spans="2:7" ht="17.100000000000001" customHeight="1" x14ac:dyDescent="0.25">
      <c r="B183" s="13"/>
      <c r="C183" t="s">
        <v>42</v>
      </c>
      <c r="D183" s="69"/>
      <c r="E183" s="42">
        <f>D183/25*100</f>
        <v>0</v>
      </c>
      <c r="F183" s="42">
        <f>E183</f>
        <v>0</v>
      </c>
      <c r="G183" s="26">
        <f>F183+G182</f>
        <v>76</v>
      </c>
    </row>
    <row r="184" spans="2:7" ht="17.100000000000001" customHeight="1" x14ac:dyDescent="0.25">
      <c r="B184" s="13"/>
      <c r="C184" t="s">
        <v>37</v>
      </c>
      <c r="D184" s="70">
        <v>6</v>
      </c>
      <c r="E184" s="42">
        <f>D184/25*100</f>
        <v>24</v>
      </c>
      <c r="F184" s="42">
        <f>E184</f>
        <v>24</v>
      </c>
      <c r="G184" s="26">
        <f>F184+G183</f>
        <v>100</v>
      </c>
    </row>
    <row r="185" spans="2:7" ht="17.100000000000001" customHeight="1" x14ac:dyDescent="0.25">
      <c r="B185" s="13"/>
      <c r="C185" s="27" t="s">
        <v>1</v>
      </c>
      <c r="D185" s="28">
        <f>SUM(D182:D184)</f>
        <v>25</v>
      </c>
      <c r="E185" s="29">
        <f>SUM(E182:E184)</f>
        <v>100</v>
      </c>
      <c r="F185" s="29">
        <f>SUM(F182:F184)</f>
        <v>100</v>
      </c>
      <c r="G185" s="7"/>
    </row>
    <row r="186" spans="2:7" ht="17.100000000000001" customHeight="1" x14ac:dyDescent="0.25">
      <c r="B186" s="13"/>
      <c r="C186" s="31"/>
      <c r="D186" s="32"/>
      <c r="E186" s="33"/>
      <c r="F186" s="33"/>
      <c r="G186" s="34"/>
    </row>
    <row r="187" spans="2:7" ht="17.100000000000001" customHeight="1" x14ac:dyDescent="0.25">
      <c r="B187" s="13"/>
      <c r="C187" s="31"/>
      <c r="D187" s="32"/>
      <c r="E187" s="33"/>
      <c r="F187" s="33"/>
      <c r="G187" s="34"/>
    </row>
    <row r="188" spans="2:7" ht="17.100000000000001" customHeight="1" x14ac:dyDescent="0.25">
      <c r="B188" s="13"/>
      <c r="C188" s="31"/>
      <c r="D188" s="32"/>
      <c r="E188" s="33"/>
      <c r="F188" s="33"/>
      <c r="G188" s="34"/>
    </row>
    <row r="189" spans="2:7" ht="17.100000000000001" customHeight="1" x14ac:dyDescent="0.25">
      <c r="B189" s="13"/>
      <c r="C189" s="31"/>
      <c r="D189" s="32"/>
      <c r="E189" s="33"/>
      <c r="F189" s="33"/>
      <c r="G189" s="34"/>
    </row>
    <row r="190" spans="2:7" ht="17.100000000000001" customHeight="1" x14ac:dyDescent="0.25">
      <c r="B190" s="13"/>
      <c r="C190" s="31"/>
      <c r="D190" s="32"/>
      <c r="E190" s="33"/>
      <c r="F190" s="33"/>
      <c r="G190" s="34"/>
    </row>
    <row r="191" spans="2:7" ht="17.100000000000001" customHeight="1" x14ac:dyDescent="0.25">
      <c r="B191" s="13"/>
      <c r="C191" s="31"/>
      <c r="D191" s="32"/>
      <c r="E191" s="33"/>
      <c r="F191" s="33"/>
      <c r="G191" s="34"/>
    </row>
    <row r="192" spans="2:7" ht="17.100000000000001" customHeight="1" x14ac:dyDescent="0.25">
      <c r="B192" s="13"/>
      <c r="C192" s="31"/>
      <c r="D192" s="32"/>
      <c r="E192" s="33"/>
      <c r="F192" s="33"/>
      <c r="G192" s="34"/>
    </row>
    <row r="193" spans="2:7" ht="17.100000000000001" customHeight="1" x14ac:dyDescent="0.25">
      <c r="B193" s="13"/>
      <c r="C193" s="31"/>
      <c r="D193" s="32"/>
      <c r="E193" s="33"/>
      <c r="F193" s="33"/>
      <c r="G193" s="34"/>
    </row>
    <row r="194" spans="2:7" ht="17.100000000000001" customHeight="1" x14ac:dyDescent="0.25">
      <c r="B194" s="13"/>
      <c r="C194" s="31"/>
      <c r="D194" s="32"/>
      <c r="E194" s="33"/>
      <c r="F194" s="33"/>
      <c r="G194" s="34"/>
    </row>
    <row r="195" spans="2:7" ht="17.100000000000001" customHeight="1" x14ac:dyDescent="0.25">
      <c r="B195" s="13"/>
      <c r="C195" s="31"/>
      <c r="D195" s="32"/>
      <c r="E195" s="33"/>
      <c r="F195" s="33"/>
      <c r="G195" s="34"/>
    </row>
    <row r="197" spans="2:7" ht="36" customHeight="1" x14ac:dyDescent="0.25">
      <c r="B197" s="45" t="s">
        <v>44</v>
      </c>
      <c r="C197" s="46"/>
      <c r="D197" s="46"/>
      <c r="E197" s="46"/>
      <c r="F197" s="46"/>
      <c r="G197" s="47"/>
    </row>
    <row r="198" spans="2:7" ht="29.1" customHeight="1" x14ac:dyDescent="0.25">
      <c r="B198" s="10"/>
      <c r="C198" s="20"/>
      <c r="D198" s="15" t="s">
        <v>2</v>
      </c>
      <c r="E198" s="16" t="s">
        <v>3</v>
      </c>
      <c r="F198" s="16" t="s">
        <v>4</v>
      </c>
      <c r="G198" s="17" t="s">
        <v>5</v>
      </c>
    </row>
    <row r="199" spans="2:7" ht="17.100000000000001" customHeight="1" x14ac:dyDescent="0.25">
      <c r="B199" s="11"/>
      <c r="C199" t="s">
        <v>41</v>
      </c>
      <c r="D199" s="72">
        <v>19</v>
      </c>
      <c r="E199" s="42">
        <f>D199/25*100</f>
        <v>76</v>
      </c>
      <c r="F199" s="42">
        <f>E199</f>
        <v>76</v>
      </c>
      <c r="G199" s="2">
        <f>F199</f>
        <v>76</v>
      </c>
    </row>
    <row r="200" spans="2:7" ht="17.100000000000001" customHeight="1" x14ac:dyDescent="0.25">
      <c r="B200" s="12"/>
      <c r="C200" t="s">
        <v>42</v>
      </c>
      <c r="D200" s="71">
        <v>3</v>
      </c>
      <c r="E200" s="42">
        <f>D200/25*100</f>
        <v>12</v>
      </c>
      <c r="F200" s="42">
        <f>E200</f>
        <v>12</v>
      </c>
      <c r="G200" s="26">
        <f>F200+G199</f>
        <v>88</v>
      </c>
    </row>
    <row r="201" spans="2:7" ht="30" customHeight="1" x14ac:dyDescent="0.25">
      <c r="B201" s="12"/>
      <c r="C201" t="s">
        <v>37</v>
      </c>
      <c r="D201" s="73">
        <v>3</v>
      </c>
      <c r="E201" s="42">
        <f>D201/25*100</f>
        <v>12</v>
      </c>
      <c r="F201" s="42">
        <f>E201</f>
        <v>12</v>
      </c>
      <c r="G201" s="26">
        <f>F201+G200</f>
        <v>100</v>
      </c>
    </row>
    <row r="202" spans="2:7" ht="17.100000000000001" customHeight="1" x14ac:dyDescent="0.25">
      <c r="B202" s="13"/>
      <c r="C202" s="27" t="s">
        <v>1</v>
      </c>
      <c r="D202" s="28">
        <v>25</v>
      </c>
      <c r="E202" s="29">
        <v>100</v>
      </c>
      <c r="F202" s="29">
        <v>100</v>
      </c>
      <c r="G202" s="7"/>
    </row>
    <row r="203" spans="2:7" ht="17.100000000000001" customHeight="1" x14ac:dyDescent="0.25">
      <c r="B203" s="13"/>
      <c r="C203" s="31"/>
      <c r="D203" s="32"/>
      <c r="E203" s="33"/>
      <c r="F203" s="33"/>
      <c r="G203" s="34"/>
    </row>
    <row r="204" spans="2:7" ht="17.100000000000001" customHeight="1" x14ac:dyDescent="0.25">
      <c r="B204" s="13"/>
      <c r="C204" s="31"/>
      <c r="D204" s="32"/>
      <c r="E204" s="33"/>
      <c r="F204" s="33"/>
      <c r="G204" s="34"/>
    </row>
    <row r="205" spans="2:7" ht="17.100000000000001" customHeight="1" x14ac:dyDescent="0.25">
      <c r="B205" s="13"/>
      <c r="C205" s="31"/>
      <c r="D205" s="32"/>
      <c r="E205" s="33"/>
      <c r="F205" s="33"/>
      <c r="G205" s="34"/>
    </row>
    <row r="206" spans="2:7" ht="17.100000000000001" customHeight="1" x14ac:dyDescent="0.25">
      <c r="B206" s="13"/>
      <c r="C206" s="31"/>
      <c r="D206" s="32"/>
      <c r="E206" s="33"/>
      <c r="F206" s="33"/>
      <c r="G206" s="34"/>
    </row>
    <row r="207" spans="2:7" ht="17.100000000000001" customHeight="1" x14ac:dyDescent="0.25">
      <c r="B207" s="13"/>
      <c r="C207" s="31"/>
      <c r="D207" s="32"/>
      <c r="E207" s="33"/>
      <c r="F207" s="33"/>
      <c r="G207" s="34"/>
    </row>
    <row r="208" spans="2:7" ht="17.100000000000001" customHeight="1" x14ac:dyDescent="0.25">
      <c r="B208" s="13"/>
      <c r="C208" s="31"/>
    </row>
    <row r="209" spans="2:7" ht="17.100000000000001" customHeight="1" x14ac:dyDescent="0.25">
      <c r="B209" s="13"/>
      <c r="C209" s="31"/>
    </row>
    <row r="210" spans="2:7" ht="17.100000000000001" customHeight="1" x14ac:dyDescent="0.25">
      <c r="B210" s="13"/>
      <c r="C210" s="31"/>
    </row>
    <row r="211" spans="2:7" ht="17.100000000000001" customHeight="1" x14ac:dyDescent="0.25">
      <c r="B211" s="13"/>
      <c r="C211" s="31"/>
      <c r="D211" s="32"/>
      <c r="E211" s="33"/>
      <c r="F211" s="33"/>
      <c r="G211" s="34"/>
    </row>
    <row r="212" spans="2:7" ht="17.100000000000001" customHeight="1" x14ac:dyDescent="0.25">
      <c r="B212" s="13"/>
      <c r="C212" s="31"/>
      <c r="D212" s="32"/>
      <c r="E212" s="33"/>
      <c r="F212" s="33"/>
      <c r="G212" s="34"/>
    </row>
    <row r="213" spans="2:7" ht="17.100000000000001" customHeight="1" x14ac:dyDescent="0.25">
      <c r="B213" s="13"/>
      <c r="C213" s="31"/>
      <c r="D213" s="32"/>
      <c r="E213" s="33"/>
      <c r="F213" s="33"/>
      <c r="G213" s="34"/>
    </row>
    <row r="214" spans="2:7" ht="17.100000000000001" customHeight="1" x14ac:dyDescent="0.25">
      <c r="B214" s="13"/>
      <c r="C214" s="31"/>
      <c r="D214" s="32"/>
      <c r="E214" s="33"/>
      <c r="F214" s="33"/>
      <c r="G214" s="34"/>
    </row>
    <row r="215" spans="2:7" ht="17.100000000000001" customHeight="1" x14ac:dyDescent="0.25">
      <c r="B215" s="13"/>
      <c r="C215" s="31"/>
      <c r="D215" s="32"/>
      <c r="E215" s="33"/>
      <c r="F215" s="33"/>
      <c r="G215" s="34"/>
    </row>
    <row r="217" spans="2:7" ht="36" customHeight="1" x14ac:dyDescent="0.25">
      <c r="B217" s="45" t="s">
        <v>45</v>
      </c>
      <c r="C217" s="46"/>
      <c r="D217" s="46"/>
      <c r="E217" s="46"/>
      <c r="F217" s="46"/>
      <c r="G217" s="47"/>
    </row>
    <row r="218" spans="2:7" ht="29.1" customHeight="1" x14ac:dyDescent="0.25">
      <c r="B218" s="10"/>
      <c r="C218" s="20"/>
      <c r="D218" s="15" t="s">
        <v>2</v>
      </c>
      <c r="E218" s="16" t="s">
        <v>3</v>
      </c>
      <c r="F218" s="16" t="s">
        <v>4</v>
      </c>
      <c r="G218" s="17" t="s">
        <v>5</v>
      </c>
    </row>
    <row r="219" spans="2:7" ht="17.100000000000001" customHeight="1" x14ac:dyDescent="0.25">
      <c r="B219" s="11"/>
      <c r="C219" t="s">
        <v>41</v>
      </c>
      <c r="D219" s="74">
        <v>22</v>
      </c>
      <c r="E219" s="42">
        <f>D219/25*100</f>
        <v>88</v>
      </c>
      <c r="F219" s="42">
        <f>E219</f>
        <v>88</v>
      </c>
      <c r="G219" s="2">
        <f>F219</f>
        <v>88</v>
      </c>
    </row>
    <row r="220" spans="2:7" ht="17.100000000000001" customHeight="1" x14ac:dyDescent="0.25">
      <c r="B220" s="12"/>
      <c r="C220" t="s">
        <v>42</v>
      </c>
      <c r="D220" s="74"/>
      <c r="E220" s="42">
        <f>D220/25*100</f>
        <v>0</v>
      </c>
      <c r="F220" s="42">
        <f>E220</f>
        <v>0</v>
      </c>
      <c r="G220" s="26">
        <f>F220+G219</f>
        <v>88</v>
      </c>
    </row>
    <row r="221" spans="2:7" ht="17.100000000000001" customHeight="1" x14ac:dyDescent="0.25">
      <c r="B221" s="12"/>
      <c r="C221" t="s">
        <v>37</v>
      </c>
      <c r="D221" s="75">
        <v>3</v>
      </c>
      <c r="E221" s="42">
        <f>D221/25*100</f>
        <v>12</v>
      </c>
      <c r="F221" s="42">
        <f>E221</f>
        <v>12</v>
      </c>
      <c r="G221" s="26">
        <f>F221+G220</f>
        <v>100</v>
      </c>
    </row>
    <row r="222" spans="2:7" ht="17.100000000000001" customHeight="1" x14ac:dyDescent="0.25">
      <c r="B222" s="13"/>
      <c r="C222" s="27" t="s">
        <v>1</v>
      </c>
      <c r="D222" s="44">
        <v>25</v>
      </c>
      <c r="E222" s="29">
        <v>100</v>
      </c>
      <c r="F222" s="29">
        <v>100</v>
      </c>
      <c r="G222" s="7"/>
    </row>
    <row r="223" spans="2:7" ht="17.100000000000001" customHeight="1" x14ac:dyDescent="0.25">
      <c r="B223" s="13"/>
      <c r="C223" s="31"/>
      <c r="D223" s="32"/>
      <c r="E223" s="33"/>
      <c r="F223" s="33"/>
      <c r="G223" s="34"/>
    </row>
    <row r="224" spans="2:7" ht="17.100000000000001" customHeight="1" x14ac:dyDescent="0.25">
      <c r="B224" s="13"/>
      <c r="C224" s="31"/>
      <c r="D224" s="32"/>
      <c r="E224" s="33"/>
      <c r="F224" s="33"/>
      <c r="G224" s="34"/>
    </row>
    <row r="225" spans="2:7" ht="17.100000000000001" customHeight="1" x14ac:dyDescent="0.25">
      <c r="B225" s="13"/>
      <c r="C225" s="31"/>
      <c r="D225" s="32"/>
      <c r="E225" s="33"/>
      <c r="F225" s="33"/>
      <c r="G225" s="34"/>
    </row>
    <row r="226" spans="2:7" ht="17.100000000000001" customHeight="1" x14ac:dyDescent="0.25">
      <c r="B226" s="13"/>
      <c r="C226" s="31"/>
      <c r="D226" s="32"/>
      <c r="E226" s="33"/>
      <c r="F226" s="33"/>
      <c r="G226" s="34"/>
    </row>
    <row r="227" spans="2:7" ht="17.100000000000001" customHeight="1" x14ac:dyDescent="0.25">
      <c r="B227" s="13"/>
      <c r="C227" s="31"/>
      <c r="D227" s="32"/>
      <c r="E227" s="33"/>
      <c r="F227" s="33"/>
      <c r="G227" s="34"/>
    </row>
    <row r="228" spans="2:7" ht="17.100000000000001" customHeight="1" x14ac:dyDescent="0.25">
      <c r="B228" s="13"/>
      <c r="C228" s="31"/>
      <c r="D228" s="32"/>
      <c r="E228" s="33"/>
      <c r="F228" s="33"/>
      <c r="G228" s="34"/>
    </row>
    <row r="229" spans="2:7" ht="17.100000000000001" customHeight="1" x14ac:dyDescent="0.25">
      <c r="B229" s="13"/>
      <c r="C229" s="31"/>
      <c r="D229" s="32"/>
      <c r="E229" s="33"/>
      <c r="F229" s="33"/>
      <c r="G229" s="34"/>
    </row>
    <row r="230" spans="2:7" ht="17.100000000000001" customHeight="1" x14ac:dyDescent="0.25">
      <c r="B230" s="13"/>
      <c r="C230" s="31"/>
      <c r="D230" s="32"/>
      <c r="E230" s="33"/>
      <c r="F230" s="33"/>
      <c r="G230" s="34"/>
    </row>
    <row r="231" spans="2:7" ht="17.100000000000001" customHeight="1" x14ac:dyDescent="0.25">
      <c r="B231" s="13"/>
      <c r="C231" s="31"/>
      <c r="D231" s="32"/>
      <c r="E231" s="33"/>
      <c r="F231" s="33"/>
      <c r="G231" s="34"/>
    </row>
    <row r="232" spans="2:7" ht="17.100000000000001" customHeight="1" x14ac:dyDescent="0.25">
      <c r="B232" s="13"/>
      <c r="C232" s="31"/>
      <c r="D232" s="32"/>
      <c r="E232" s="33"/>
      <c r="F232" s="33"/>
      <c r="G232" s="34"/>
    </row>
    <row r="233" spans="2:7" ht="17.100000000000001" customHeight="1" x14ac:dyDescent="0.25">
      <c r="B233" s="13"/>
      <c r="C233" s="31"/>
      <c r="D233" s="32"/>
      <c r="E233" s="33"/>
      <c r="F233" s="33"/>
      <c r="G233" s="34"/>
    </row>
    <row r="234" spans="2:7" ht="17.100000000000001" customHeight="1" x14ac:dyDescent="0.25">
      <c r="B234" s="13"/>
      <c r="C234" s="31"/>
      <c r="D234" s="32"/>
      <c r="E234" s="33"/>
      <c r="F234" s="33"/>
      <c r="G234" s="34"/>
    </row>
    <row r="235" spans="2:7" ht="17.100000000000001" customHeight="1" x14ac:dyDescent="0.25">
      <c r="B235" s="13"/>
      <c r="C235" s="31"/>
      <c r="D235" s="32"/>
      <c r="E235" s="33"/>
      <c r="F235" s="33"/>
      <c r="G235" s="34"/>
    </row>
    <row r="237" spans="2:7" ht="36" customHeight="1" x14ac:dyDescent="0.25">
      <c r="B237" s="45" t="s">
        <v>46</v>
      </c>
      <c r="C237" s="46"/>
      <c r="D237" s="46"/>
      <c r="E237" s="46"/>
      <c r="F237" s="46"/>
      <c r="G237" s="47"/>
    </row>
    <row r="238" spans="2:7" ht="29.1" customHeight="1" x14ac:dyDescent="0.25">
      <c r="B238" s="10"/>
      <c r="C238" s="20"/>
      <c r="D238" s="15" t="s">
        <v>2</v>
      </c>
      <c r="E238" s="16" t="s">
        <v>3</v>
      </c>
      <c r="F238" s="16" t="s">
        <v>4</v>
      </c>
      <c r="G238" s="17" t="s">
        <v>5</v>
      </c>
    </row>
    <row r="239" spans="2:7" ht="17.100000000000001" customHeight="1" x14ac:dyDescent="0.25">
      <c r="B239" s="11"/>
      <c r="C239" s="36" t="s">
        <v>47</v>
      </c>
      <c r="D239" s="78">
        <v>21</v>
      </c>
      <c r="E239" s="42">
        <f>D239/25*100</f>
        <v>84</v>
      </c>
      <c r="F239" s="42">
        <f>E239</f>
        <v>84</v>
      </c>
      <c r="G239" s="2">
        <f>F239</f>
        <v>84</v>
      </c>
    </row>
    <row r="240" spans="2:7" ht="17.100000000000001" customHeight="1" x14ac:dyDescent="0.25">
      <c r="B240" s="12"/>
      <c r="C240" t="s">
        <v>48</v>
      </c>
      <c r="D240" s="77">
        <v>3</v>
      </c>
      <c r="E240" s="42">
        <f>D240/25*100</f>
        <v>12</v>
      </c>
      <c r="F240" s="42">
        <f>E240</f>
        <v>12</v>
      </c>
      <c r="G240" s="26">
        <f>F240+G239</f>
        <v>96</v>
      </c>
    </row>
    <row r="241" spans="2:7" ht="21" customHeight="1" x14ac:dyDescent="0.25">
      <c r="B241" s="12"/>
      <c r="C241" s="36" t="s">
        <v>49</v>
      </c>
      <c r="D241" s="76">
        <v>1</v>
      </c>
      <c r="E241" s="42">
        <f>D241/25*100</f>
        <v>4</v>
      </c>
      <c r="F241" s="42">
        <f>E241</f>
        <v>4</v>
      </c>
      <c r="G241" s="26">
        <f>F241+G240</f>
        <v>100</v>
      </c>
    </row>
    <row r="242" spans="2:7" ht="17.100000000000001" customHeight="1" x14ac:dyDescent="0.25">
      <c r="B242" s="13"/>
      <c r="C242" s="27" t="s">
        <v>1</v>
      </c>
      <c r="D242" s="28">
        <v>25</v>
      </c>
      <c r="E242" s="29">
        <v>100</v>
      </c>
      <c r="F242" s="29">
        <v>100</v>
      </c>
      <c r="G242" s="7"/>
    </row>
    <row r="243" spans="2:7" ht="17.100000000000001" customHeight="1" x14ac:dyDescent="0.25">
      <c r="B243" s="13"/>
      <c r="C243" s="31"/>
      <c r="D243" s="32"/>
      <c r="E243" s="33"/>
      <c r="F243" s="33"/>
      <c r="G243" s="34"/>
    </row>
    <row r="244" spans="2:7" ht="17.100000000000001" customHeight="1" x14ac:dyDescent="0.25">
      <c r="B244" s="13"/>
      <c r="C244" s="31"/>
      <c r="D244" s="32"/>
      <c r="E244" s="33"/>
      <c r="F244" s="33"/>
      <c r="G244" s="34"/>
    </row>
    <row r="245" spans="2:7" ht="17.100000000000001" customHeight="1" x14ac:dyDescent="0.25">
      <c r="B245" s="13"/>
      <c r="C245" s="31"/>
    </row>
    <row r="246" spans="2:7" ht="17.100000000000001" customHeight="1" x14ac:dyDescent="0.25">
      <c r="B246" s="13"/>
      <c r="C246" s="31"/>
    </row>
    <row r="247" spans="2:7" ht="17.100000000000001" customHeight="1" x14ac:dyDescent="0.25">
      <c r="B247" s="13"/>
      <c r="C247" s="31"/>
    </row>
    <row r="248" spans="2:7" ht="17.100000000000001" customHeight="1" x14ac:dyDescent="0.25">
      <c r="B248" s="13"/>
      <c r="C248" s="31"/>
      <c r="D248" s="32"/>
      <c r="E248" s="33"/>
      <c r="F248" s="33"/>
      <c r="G248" s="34"/>
    </row>
    <row r="249" spans="2:7" ht="17.100000000000001" customHeight="1" x14ac:dyDescent="0.25">
      <c r="B249" s="13"/>
      <c r="C249" s="31"/>
      <c r="D249" s="32"/>
      <c r="E249" s="33"/>
      <c r="F249" s="33"/>
      <c r="G249" s="34"/>
    </row>
    <row r="250" spans="2:7" ht="17.100000000000001" customHeight="1" x14ac:dyDescent="0.25">
      <c r="B250" s="13"/>
      <c r="C250" s="31"/>
      <c r="D250" s="32"/>
      <c r="E250" s="33"/>
      <c r="F250" s="33"/>
      <c r="G250" s="34"/>
    </row>
    <row r="251" spans="2:7" ht="17.100000000000001" customHeight="1" x14ac:dyDescent="0.25">
      <c r="B251" s="13"/>
      <c r="C251" s="31"/>
      <c r="D251" s="32"/>
      <c r="E251" s="33"/>
      <c r="F251" s="33"/>
      <c r="G251" s="34"/>
    </row>
    <row r="252" spans="2:7" ht="17.100000000000001" customHeight="1" x14ac:dyDescent="0.25">
      <c r="B252" s="13"/>
      <c r="C252" s="31"/>
      <c r="D252" s="32"/>
      <c r="E252" s="33"/>
      <c r="F252" s="33"/>
      <c r="G252" s="34"/>
    </row>
    <row r="253" spans="2:7" ht="17.100000000000001" customHeight="1" x14ac:dyDescent="0.25">
      <c r="B253" s="13"/>
      <c r="C253" s="31"/>
      <c r="D253" s="32"/>
      <c r="E253" s="33"/>
      <c r="F253" s="33"/>
      <c r="G253" s="34"/>
    </row>
    <row r="254" spans="2:7" ht="17.100000000000001" customHeight="1" x14ac:dyDescent="0.25">
      <c r="B254" s="13"/>
      <c r="C254" s="31"/>
      <c r="D254" s="32"/>
      <c r="E254" s="33"/>
      <c r="F254" s="33"/>
      <c r="G254" s="34"/>
    </row>
    <row r="255" spans="2:7" ht="17.100000000000001" customHeight="1" x14ac:dyDescent="0.25">
      <c r="B255" s="13"/>
      <c r="C255" s="31"/>
      <c r="D255" s="32"/>
      <c r="E255" s="33"/>
      <c r="F255" s="33"/>
      <c r="G255" s="34"/>
    </row>
    <row r="257" spans="2:7" ht="54.95" customHeight="1" x14ac:dyDescent="0.25">
      <c r="B257" s="45" t="s">
        <v>50</v>
      </c>
      <c r="C257" s="46"/>
      <c r="D257" s="46"/>
      <c r="E257" s="46"/>
      <c r="F257" s="46"/>
      <c r="G257" s="47"/>
    </row>
    <row r="258" spans="2:7" ht="29.1" customHeight="1" x14ac:dyDescent="0.25">
      <c r="B258" s="10"/>
      <c r="C258" s="20"/>
      <c r="D258" s="15" t="s">
        <v>2</v>
      </c>
      <c r="E258" s="16" t="s">
        <v>3</v>
      </c>
      <c r="F258" s="16" t="s">
        <v>4</v>
      </c>
      <c r="G258" s="17" t="s">
        <v>5</v>
      </c>
    </row>
    <row r="259" spans="2:7" ht="17.100000000000001" customHeight="1" x14ac:dyDescent="0.25">
      <c r="B259" s="11"/>
      <c r="C259" t="s">
        <v>47</v>
      </c>
      <c r="D259" s="80">
        <v>25</v>
      </c>
      <c r="E259" s="42">
        <f>D259/25*100</f>
        <v>100</v>
      </c>
      <c r="F259" s="42">
        <f>E259</f>
        <v>100</v>
      </c>
      <c r="G259" s="2">
        <f>F259</f>
        <v>100</v>
      </c>
    </row>
    <row r="260" spans="2:7" ht="17.100000000000001" customHeight="1" x14ac:dyDescent="0.25">
      <c r="B260" s="12"/>
      <c r="C260" t="s">
        <v>49</v>
      </c>
      <c r="D260" s="79">
        <v>0</v>
      </c>
      <c r="E260" s="42">
        <f>D260/25*100</f>
        <v>0</v>
      </c>
      <c r="F260" s="42">
        <f>E260</f>
        <v>0</v>
      </c>
      <c r="G260" s="26">
        <f>F260+G259</f>
        <v>100</v>
      </c>
    </row>
    <row r="261" spans="2:7" ht="17.100000000000001" customHeight="1" x14ac:dyDescent="0.25">
      <c r="B261" s="13"/>
      <c r="C261" s="14" t="s">
        <v>1</v>
      </c>
      <c r="D261" s="1">
        <v>25</v>
      </c>
      <c r="E261" s="6">
        <f>SUM(E259:E260)</f>
        <v>100</v>
      </c>
      <c r="F261" s="6">
        <f>SUM(F259:F260)</f>
        <v>100</v>
      </c>
      <c r="G261" s="7"/>
    </row>
    <row r="262" spans="2:7" ht="17.100000000000001" customHeight="1" x14ac:dyDescent="0.25">
      <c r="B262" s="13"/>
      <c r="C262" s="31"/>
      <c r="D262" s="32"/>
      <c r="E262" s="33"/>
      <c r="F262" s="33"/>
      <c r="G262" s="34"/>
    </row>
    <row r="263" spans="2:7" ht="17.100000000000001" customHeight="1" x14ac:dyDescent="0.25">
      <c r="B263" s="13"/>
      <c r="C263" s="31"/>
    </row>
    <row r="264" spans="2:7" ht="17.100000000000001" customHeight="1" x14ac:dyDescent="0.25">
      <c r="B264" s="13"/>
      <c r="C264" s="31"/>
    </row>
    <row r="265" spans="2:7" ht="17.100000000000001" customHeight="1" x14ac:dyDescent="0.25">
      <c r="B265" s="13"/>
      <c r="C265" s="31"/>
    </row>
    <row r="266" spans="2:7" ht="17.100000000000001" customHeight="1" x14ac:dyDescent="0.25">
      <c r="B266" s="13"/>
      <c r="C266" s="31"/>
      <c r="D266" s="32"/>
      <c r="E266" s="33"/>
      <c r="F266" s="33"/>
      <c r="G266" s="34"/>
    </row>
    <row r="267" spans="2:7" ht="17.100000000000001" customHeight="1" x14ac:dyDescent="0.25">
      <c r="B267" s="13"/>
      <c r="C267" s="31"/>
      <c r="D267" s="32"/>
      <c r="E267" s="33"/>
      <c r="F267" s="33"/>
      <c r="G267" s="34"/>
    </row>
    <row r="268" spans="2:7" ht="17.100000000000001" customHeight="1" x14ac:dyDescent="0.25">
      <c r="B268" s="13"/>
      <c r="C268" s="31"/>
      <c r="D268" s="32"/>
      <c r="E268" s="33"/>
      <c r="F268" s="33"/>
      <c r="G268" s="34"/>
    </row>
    <row r="269" spans="2:7" ht="17.100000000000001" customHeight="1" x14ac:dyDescent="0.25">
      <c r="B269" s="13"/>
      <c r="C269" s="31"/>
      <c r="D269" s="32"/>
      <c r="E269" s="33"/>
      <c r="F269" s="33"/>
      <c r="G269" s="34"/>
    </row>
    <row r="270" spans="2:7" ht="17.100000000000001" customHeight="1" x14ac:dyDescent="0.25">
      <c r="B270" s="13"/>
      <c r="C270" s="31"/>
      <c r="D270" s="32"/>
      <c r="E270" s="33"/>
      <c r="F270" s="33"/>
      <c r="G270" s="34"/>
    </row>
    <row r="271" spans="2:7" ht="17.100000000000001" customHeight="1" x14ac:dyDescent="0.25">
      <c r="B271" s="13"/>
      <c r="C271" s="31"/>
      <c r="D271" s="32"/>
      <c r="E271" s="33"/>
      <c r="F271" s="33"/>
      <c r="G271" s="34"/>
    </row>
    <row r="272" spans="2:7" ht="17.100000000000001" customHeight="1" x14ac:dyDescent="0.25">
      <c r="B272" s="13"/>
      <c r="C272" s="31"/>
      <c r="D272" s="32"/>
      <c r="E272" s="33"/>
      <c r="F272" s="33"/>
      <c r="G272" s="34"/>
    </row>
    <row r="273" spans="2:13" ht="17.100000000000001" customHeight="1" x14ac:dyDescent="0.25">
      <c r="B273" s="13"/>
      <c r="C273" s="31"/>
      <c r="D273" s="32"/>
      <c r="E273" s="33"/>
      <c r="F273" s="33"/>
      <c r="G273" s="34"/>
    </row>
    <row r="274" spans="2:13" ht="17.100000000000001" customHeight="1" x14ac:dyDescent="0.25">
      <c r="B274" s="13"/>
      <c r="C274" s="31"/>
      <c r="D274" s="32"/>
      <c r="E274" s="33"/>
      <c r="F274" s="33"/>
      <c r="G274" s="34"/>
    </row>
    <row r="276" spans="2:13" ht="36" customHeight="1" x14ac:dyDescent="0.25">
      <c r="B276" s="45" t="s">
        <v>51</v>
      </c>
      <c r="C276" s="46"/>
      <c r="D276" s="46"/>
      <c r="E276" s="46"/>
      <c r="F276" s="46"/>
      <c r="G276" s="47"/>
    </row>
    <row r="277" spans="2:13" ht="29.1" customHeight="1" x14ac:dyDescent="0.25">
      <c r="B277" s="10"/>
      <c r="C277" s="20"/>
      <c r="D277" s="15" t="s">
        <v>2</v>
      </c>
      <c r="E277" s="16" t="s">
        <v>3</v>
      </c>
      <c r="F277" s="16" t="s">
        <v>4</v>
      </c>
      <c r="G277" s="17" t="s">
        <v>5</v>
      </c>
    </row>
    <row r="278" spans="2:13" ht="26.25" customHeight="1" x14ac:dyDescent="0.25">
      <c r="B278" s="11"/>
      <c r="C278" s="36" t="s">
        <v>47</v>
      </c>
      <c r="D278" s="82">
        <v>21</v>
      </c>
      <c r="E278" s="42">
        <f>D278/25*100</f>
        <v>84</v>
      </c>
      <c r="F278" s="42">
        <f>E278</f>
        <v>84</v>
      </c>
      <c r="G278" s="2">
        <f>F278</f>
        <v>84</v>
      </c>
    </row>
    <row r="279" spans="2:13" ht="15.75" customHeight="1" x14ac:dyDescent="0.25">
      <c r="B279" s="12"/>
      <c r="C279" t="s">
        <v>48</v>
      </c>
      <c r="D279" s="81">
        <v>4</v>
      </c>
      <c r="E279" s="42">
        <f>D279/25*100</f>
        <v>16</v>
      </c>
      <c r="F279" s="42">
        <f>E279</f>
        <v>16</v>
      </c>
      <c r="G279" s="26">
        <f>F279+G278</f>
        <v>100</v>
      </c>
    </row>
    <row r="280" spans="2:13" ht="17.100000000000001" customHeight="1" x14ac:dyDescent="0.25">
      <c r="B280" s="12"/>
      <c r="C280" s="36" t="s">
        <v>49</v>
      </c>
      <c r="D280" s="81">
        <v>1</v>
      </c>
      <c r="E280" s="42">
        <f>D280/25*100</f>
        <v>4</v>
      </c>
      <c r="F280" s="42">
        <f>E280</f>
        <v>4</v>
      </c>
      <c r="G280" s="26">
        <f>F280+G279</f>
        <v>104</v>
      </c>
      <c r="I280" s="21"/>
      <c r="J280" s="3"/>
      <c r="K280" s="4"/>
      <c r="L280" s="4"/>
      <c r="M280" s="5"/>
    </row>
    <row r="281" spans="2:13" ht="17.100000000000001" customHeight="1" x14ac:dyDescent="0.25">
      <c r="B281" s="13"/>
      <c r="C281" s="14" t="s">
        <v>1</v>
      </c>
      <c r="D281" s="1">
        <v>25</v>
      </c>
      <c r="E281" s="6">
        <f>SUM(E278:E280)</f>
        <v>104</v>
      </c>
      <c r="F281" s="6">
        <f>SUM(F278:F280)</f>
        <v>104</v>
      </c>
      <c r="G281" s="7"/>
    </row>
    <row r="282" spans="2:13" ht="17.100000000000001" customHeight="1" x14ac:dyDescent="0.25">
      <c r="B282" s="13"/>
      <c r="C282" s="31"/>
      <c r="D282" s="32"/>
      <c r="E282" s="33"/>
      <c r="F282" s="33"/>
      <c r="G282" s="34"/>
    </row>
    <row r="283" spans="2:13" ht="17.100000000000001" customHeight="1" x14ac:dyDescent="0.25">
      <c r="B283" s="13"/>
      <c r="C283" s="31"/>
      <c r="D283" s="32"/>
      <c r="E283" s="33"/>
      <c r="F283" s="33"/>
      <c r="G283" s="34"/>
    </row>
    <row r="284" spans="2:13" ht="17.100000000000001" customHeight="1" x14ac:dyDescent="0.25">
      <c r="B284" s="13"/>
      <c r="C284" s="31"/>
      <c r="D284" s="32"/>
      <c r="E284" s="33"/>
      <c r="F284" s="33"/>
      <c r="G284" s="34"/>
    </row>
    <row r="285" spans="2:13" ht="17.100000000000001" customHeight="1" x14ac:dyDescent="0.25">
      <c r="B285" s="13"/>
      <c r="C285" s="31"/>
      <c r="D285" s="32"/>
      <c r="E285" s="33"/>
      <c r="F285" s="33"/>
      <c r="G285" s="34"/>
    </row>
    <row r="286" spans="2:13" ht="17.100000000000001" customHeight="1" x14ac:dyDescent="0.25">
      <c r="B286" s="13"/>
      <c r="G286" s="34"/>
    </row>
    <row r="287" spans="2:13" ht="17.100000000000001" customHeight="1" x14ac:dyDescent="0.25">
      <c r="B287" s="13"/>
      <c r="G287" s="34"/>
    </row>
    <row r="288" spans="2:13" ht="17.100000000000001" customHeight="1" x14ac:dyDescent="0.25">
      <c r="B288" s="13"/>
      <c r="G288" s="34"/>
    </row>
    <row r="289" spans="2:7" ht="17.100000000000001" customHeight="1" x14ac:dyDescent="0.25">
      <c r="B289" s="13"/>
      <c r="C289" s="31"/>
      <c r="D289" s="32"/>
      <c r="E289" s="33"/>
      <c r="F289" s="33"/>
      <c r="G289" s="34"/>
    </row>
    <row r="290" spans="2:7" ht="17.100000000000001" customHeight="1" x14ac:dyDescent="0.25">
      <c r="B290" s="13"/>
      <c r="C290" s="31"/>
      <c r="D290" s="32"/>
      <c r="E290" s="33"/>
      <c r="F290" s="33"/>
      <c r="G290" s="34"/>
    </row>
    <row r="291" spans="2:7" ht="17.100000000000001" customHeight="1" x14ac:dyDescent="0.25">
      <c r="B291" s="13"/>
      <c r="C291" s="31"/>
      <c r="D291" s="32"/>
      <c r="E291" s="33"/>
      <c r="F291" s="33"/>
      <c r="G291" s="34"/>
    </row>
    <row r="292" spans="2:7" ht="17.100000000000001" customHeight="1" x14ac:dyDescent="0.25">
      <c r="B292" s="13"/>
      <c r="C292" s="31"/>
      <c r="D292" s="32"/>
      <c r="E292" s="33"/>
      <c r="F292" s="33"/>
      <c r="G292" s="34"/>
    </row>
    <row r="293" spans="2:7" ht="17.100000000000001" customHeight="1" x14ac:dyDescent="0.25">
      <c r="B293" s="13"/>
      <c r="C293" s="31"/>
      <c r="D293" s="32"/>
      <c r="E293" s="33"/>
      <c r="F293" s="33"/>
      <c r="G293" s="34"/>
    </row>
    <row r="294" spans="2:7" ht="17.100000000000001" customHeight="1" x14ac:dyDescent="0.25">
      <c r="B294" s="13"/>
      <c r="C294" s="31"/>
      <c r="D294" s="32"/>
      <c r="E294" s="33"/>
      <c r="F294" s="33"/>
      <c r="G294" s="34"/>
    </row>
    <row r="296" spans="2:7" ht="54.95" customHeight="1" x14ac:dyDescent="0.25">
      <c r="B296" s="45" t="s">
        <v>52</v>
      </c>
      <c r="C296" s="46"/>
      <c r="D296" s="46"/>
      <c r="E296" s="46"/>
      <c r="F296" s="46"/>
      <c r="G296" s="47"/>
    </row>
    <row r="297" spans="2:7" ht="29.1" customHeight="1" x14ac:dyDescent="0.25">
      <c r="B297" s="10"/>
      <c r="C297" s="20"/>
      <c r="D297" s="15" t="s">
        <v>2</v>
      </c>
      <c r="E297" s="16" t="s">
        <v>3</v>
      </c>
      <c r="F297" s="16" t="s">
        <v>4</v>
      </c>
      <c r="G297" s="17" t="s">
        <v>5</v>
      </c>
    </row>
    <row r="298" spans="2:7" ht="17.100000000000001" customHeight="1" x14ac:dyDescent="0.25">
      <c r="B298" s="11"/>
      <c r="C298" s="18" t="s">
        <v>8</v>
      </c>
      <c r="D298" s="40">
        <v>25</v>
      </c>
      <c r="E298" s="42">
        <f>D298/25*100</f>
        <v>100</v>
      </c>
      <c r="F298" s="42">
        <f>E298</f>
        <v>100</v>
      </c>
      <c r="G298" s="2">
        <f>F298</f>
        <v>100</v>
      </c>
    </row>
    <row r="299" spans="2:7" ht="17.100000000000001" customHeight="1" x14ac:dyDescent="0.25">
      <c r="B299" s="11"/>
      <c r="C299" s="21" t="s">
        <v>9</v>
      </c>
      <c r="D299" s="3">
        <v>0</v>
      </c>
      <c r="E299" s="42">
        <f>D299/25*100</f>
        <v>0</v>
      </c>
      <c r="F299" s="42">
        <f>E299</f>
        <v>0</v>
      </c>
      <c r="G299" s="26">
        <f>F299+G298</f>
        <v>100</v>
      </c>
    </row>
    <row r="300" spans="2:7" ht="17.100000000000001" customHeight="1" x14ac:dyDescent="0.25">
      <c r="B300" s="12"/>
      <c r="C300" s="21" t="s">
        <v>53</v>
      </c>
      <c r="D300" s="39">
        <v>0</v>
      </c>
      <c r="E300" s="42">
        <f>D300/25*100</f>
        <v>0</v>
      </c>
      <c r="F300" s="42">
        <f>E300</f>
        <v>0</v>
      </c>
      <c r="G300" s="26">
        <f>F300+G299</f>
        <v>100</v>
      </c>
    </row>
    <row r="301" spans="2:7" ht="17.100000000000001" customHeight="1" x14ac:dyDescent="0.25">
      <c r="B301" s="13"/>
      <c r="C301" s="14" t="s">
        <v>1</v>
      </c>
      <c r="D301" s="1">
        <v>25</v>
      </c>
      <c r="E301" s="6">
        <v>100</v>
      </c>
      <c r="F301" s="6">
        <v>100</v>
      </c>
      <c r="G301" s="7"/>
    </row>
    <row r="303" spans="2:7" ht="21" customHeight="1" x14ac:dyDescent="0.25">
      <c r="B303" s="45" t="s">
        <v>54</v>
      </c>
      <c r="C303" s="46"/>
      <c r="D303" s="46"/>
      <c r="E303" s="46"/>
      <c r="F303" s="46"/>
      <c r="G303" s="47"/>
    </row>
    <row r="304" spans="2:7" ht="29.1" customHeight="1" x14ac:dyDescent="0.25">
      <c r="B304" s="10"/>
      <c r="C304" s="20"/>
      <c r="D304" s="15" t="s">
        <v>2</v>
      </c>
      <c r="E304" s="16" t="s">
        <v>3</v>
      </c>
      <c r="F304" s="16" t="s">
        <v>4</v>
      </c>
      <c r="G304" s="17" t="s">
        <v>5</v>
      </c>
    </row>
    <row r="305" spans="2:7" ht="17.100000000000001" customHeight="1" x14ac:dyDescent="0.25">
      <c r="B305" s="12"/>
      <c r="C305" t="s">
        <v>55</v>
      </c>
      <c r="D305" s="40">
        <v>23</v>
      </c>
      <c r="E305" s="42">
        <f>D305/25*100</f>
        <v>92</v>
      </c>
      <c r="F305" s="42">
        <f>E305</f>
        <v>92</v>
      </c>
      <c r="G305" s="2">
        <f>F305</f>
        <v>92</v>
      </c>
    </row>
    <row r="306" spans="2:7" ht="30" customHeight="1" x14ac:dyDescent="0.25">
      <c r="B306" s="12"/>
      <c r="C306" t="s">
        <v>56</v>
      </c>
      <c r="D306" s="39">
        <v>2</v>
      </c>
      <c r="E306" s="42">
        <f>D306/25*100</f>
        <v>8</v>
      </c>
      <c r="F306" s="42">
        <f>E306</f>
        <v>8</v>
      </c>
      <c r="G306" s="26">
        <f>F306+G305</f>
        <v>100</v>
      </c>
    </row>
    <row r="307" spans="2:7" ht="17.100000000000001" customHeight="1" x14ac:dyDescent="0.25">
      <c r="B307" s="13"/>
      <c r="C307" s="14" t="s">
        <v>1</v>
      </c>
      <c r="D307" s="1">
        <f>SUM(D305:D306)</f>
        <v>25</v>
      </c>
      <c r="E307" s="6">
        <f>SUM(E305:E306)</f>
        <v>100</v>
      </c>
      <c r="F307" s="6">
        <v>100</v>
      </c>
      <c r="G307" s="7"/>
    </row>
    <row r="308" spans="2:7" ht="17.100000000000001" customHeight="1" x14ac:dyDescent="0.25">
      <c r="B308" s="13"/>
      <c r="C308" s="31"/>
      <c r="D308" s="32"/>
      <c r="E308" s="33"/>
      <c r="F308" s="33"/>
      <c r="G308" s="34"/>
    </row>
    <row r="309" spans="2:7" ht="17.100000000000001" customHeight="1" x14ac:dyDescent="0.25">
      <c r="B309" s="13"/>
      <c r="C309" s="31"/>
      <c r="D309" s="32"/>
      <c r="E309" s="33"/>
      <c r="F309" s="33"/>
      <c r="G309" s="34"/>
    </row>
    <row r="310" spans="2:7" ht="17.100000000000001" customHeight="1" x14ac:dyDescent="0.25">
      <c r="B310" s="13"/>
      <c r="C310" s="31"/>
      <c r="D310" s="32"/>
      <c r="E310" s="33"/>
      <c r="F310" s="33"/>
      <c r="G310" s="34"/>
    </row>
    <row r="311" spans="2:7" ht="17.100000000000001" customHeight="1" x14ac:dyDescent="0.25">
      <c r="B311" s="13"/>
      <c r="C311" s="31"/>
      <c r="D311" s="32"/>
      <c r="E311" s="33"/>
      <c r="F311" s="33"/>
      <c r="G311" s="34"/>
    </row>
    <row r="312" spans="2:7" ht="17.100000000000001" customHeight="1" x14ac:dyDescent="0.25">
      <c r="B312" s="13"/>
      <c r="C312" s="31"/>
      <c r="D312" s="32"/>
      <c r="E312" s="33"/>
      <c r="F312" s="33"/>
      <c r="G312" s="34"/>
    </row>
    <row r="313" spans="2:7" ht="17.100000000000001" customHeight="1" x14ac:dyDescent="0.25">
      <c r="B313" s="13"/>
      <c r="C313" s="31"/>
      <c r="D313" s="32"/>
      <c r="E313" s="33"/>
      <c r="F313" s="33"/>
      <c r="G313" s="34"/>
    </row>
    <row r="314" spans="2:7" ht="17.100000000000001" customHeight="1" x14ac:dyDescent="0.25">
      <c r="B314" s="13"/>
      <c r="C314" s="31"/>
      <c r="D314" s="32"/>
      <c r="E314" s="33"/>
      <c r="F314" s="33"/>
      <c r="G314" s="34"/>
    </row>
    <row r="315" spans="2:7" ht="17.100000000000001" customHeight="1" x14ac:dyDescent="0.25">
      <c r="B315" s="13"/>
      <c r="G315" s="34"/>
    </row>
    <row r="316" spans="2:7" ht="17.100000000000001" customHeight="1" x14ac:dyDescent="0.25">
      <c r="B316" s="13"/>
      <c r="G316" s="34"/>
    </row>
    <row r="317" spans="2:7" ht="17.100000000000001" customHeight="1" x14ac:dyDescent="0.25">
      <c r="B317" s="13"/>
      <c r="C317" s="31"/>
      <c r="D317" s="32"/>
      <c r="E317" s="33"/>
      <c r="F317" s="33"/>
      <c r="G317" s="34"/>
    </row>
    <row r="318" spans="2:7" ht="17.100000000000001" customHeight="1" x14ac:dyDescent="0.25">
      <c r="B318" s="13"/>
      <c r="C318" s="31"/>
      <c r="D318" s="32"/>
      <c r="E318" s="33"/>
      <c r="F318" s="33"/>
      <c r="G318" s="34"/>
    </row>
    <row r="319" spans="2:7" ht="17.100000000000001" customHeight="1" x14ac:dyDescent="0.25">
      <c r="B319" s="13"/>
      <c r="C319" s="31"/>
      <c r="D319" s="32"/>
      <c r="E319" s="33"/>
      <c r="F319" s="33"/>
      <c r="G319" s="34"/>
    </row>
    <row r="320" spans="2:7" ht="17.100000000000001" customHeight="1" x14ac:dyDescent="0.25">
      <c r="B320" s="13"/>
      <c r="C320" s="31"/>
      <c r="D320" s="32"/>
      <c r="E320" s="33"/>
      <c r="F320" s="33"/>
      <c r="G320" s="34"/>
    </row>
    <row r="322" spans="2:7" ht="36" customHeight="1" x14ac:dyDescent="0.25">
      <c r="B322" s="45" t="s">
        <v>57</v>
      </c>
      <c r="C322" s="46"/>
      <c r="D322" s="46"/>
      <c r="E322" s="46"/>
      <c r="F322" s="46"/>
      <c r="G322" s="47"/>
    </row>
    <row r="323" spans="2:7" ht="29.1" customHeight="1" x14ac:dyDescent="0.25">
      <c r="B323" s="10"/>
      <c r="C323" s="20"/>
      <c r="D323" s="15" t="s">
        <v>2</v>
      </c>
      <c r="E323" s="16" t="s">
        <v>3</v>
      </c>
      <c r="F323" s="16" t="s">
        <v>4</v>
      </c>
      <c r="G323" s="17" t="s">
        <v>5</v>
      </c>
    </row>
    <row r="324" spans="2:7" ht="30" customHeight="1" x14ac:dyDescent="0.25">
      <c r="B324" s="11"/>
      <c r="C324" t="s">
        <v>41</v>
      </c>
      <c r="D324" s="83">
        <v>22</v>
      </c>
      <c r="E324" s="42">
        <f>D324/25*100</f>
        <v>88</v>
      </c>
      <c r="F324" s="42">
        <f>E324</f>
        <v>88</v>
      </c>
      <c r="G324" s="2">
        <f>F324</f>
        <v>88</v>
      </c>
    </row>
    <row r="325" spans="2:7" ht="30" customHeight="1" x14ac:dyDescent="0.25">
      <c r="B325" s="12"/>
      <c r="C325" t="s">
        <v>42</v>
      </c>
      <c r="D325" s="84">
        <v>3</v>
      </c>
      <c r="E325" s="42">
        <f>D325/25*100</f>
        <v>12</v>
      </c>
      <c r="F325" s="42">
        <f>E325</f>
        <v>12</v>
      </c>
      <c r="G325" s="26">
        <f>F325+G324</f>
        <v>100</v>
      </c>
    </row>
    <row r="326" spans="2:7" ht="17.100000000000001" customHeight="1" x14ac:dyDescent="0.25">
      <c r="B326" s="13"/>
      <c r="C326" s="27" t="s">
        <v>1</v>
      </c>
      <c r="D326" s="28">
        <v>25</v>
      </c>
      <c r="E326" s="29">
        <v>100</v>
      </c>
      <c r="F326" s="29">
        <v>100</v>
      </c>
      <c r="G326" s="7"/>
    </row>
    <row r="327" spans="2:7" ht="17.100000000000001" customHeight="1" x14ac:dyDescent="0.25">
      <c r="B327" s="13"/>
      <c r="C327" s="31"/>
      <c r="D327" s="32"/>
      <c r="E327" s="33"/>
      <c r="F327" s="33"/>
      <c r="G327" s="34"/>
    </row>
    <row r="328" spans="2:7" ht="17.100000000000001" customHeight="1" x14ac:dyDescent="0.25">
      <c r="B328" s="13"/>
      <c r="C328" s="31"/>
      <c r="D328" s="32"/>
      <c r="E328" s="33"/>
      <c r="F328" s="33"/>
      <c r="G328" s="34"/>
    </row>
    <row r="329" spans="2:7" ht="17.100000000000001" customHeight="1" x14ac:dyDescent="0.25">
      <c r="B329" s="13"/>
      <c r="C329" s="31"/>
      <c r="D329" s="32"/>
      <c r="E329" s="33"/>
      <c r="F329" s="33"/>
      <c r="G329" s="34"/>
    </row>
    <row r="330" spans="2:7" ht="17.100000000000001" customHeight="1" x14ac:dyDescent="0.25">
      <c r="B330" s="13"/>
      <c r="G330" s="34"/>
    </row>
    <row r="331" spans="2:7" ht="17.100000000000001" customHeight="1" x14ac:dyDescent="0.25">
      <c r="B331" s="13"/>
      <c r="G331" s="34"/>
    </row>
    <row r="332" spans="2:7" ht="17.100000000000001" customHeight="1" x14ac:dyDescent="0.25">
      <c r="B332" s="13"/>
      <c r="C332" s="31"/>
      <c r="D332" s="32"/>
      <c r="E332" s="33"/>
      <c r="F332" s="33"/>
      <c r="G332" s="34"/>
    </row>
    <row r="333" spans="2:7" ht="17.100000000000001" customHeight="1" x14ac:dyDescent="0.25">
      <c r="B333" s="13"/>
      <c r="C333" s="31"/>
      <c r="D333" s="32"/>
      <c r="E333" s="33"/>
      <c r="F333" s="33"/>
      <c r="G333" s="34"/>
    </row>
    <row r="334" spans="2:7" ht="17.100000000000001" customHeight="1" x14ac:dyDescent="0.25">
      <c r="B334" s="13"/>
      <c r="C334" s="31"/>
      <c r="D334" s="32"/>
      <c r="E334" s="33"/>
      <c r="F334" s="33"/>
      <c r="G334" s="34"/>
    </row>
    <row r="335" spans="2:7" ht="17.100000000000001" customHeight="1" x14ac:dyDescent="0.25">
      <c r="B335" s="13"/>
      <c r="C335" s="31"/>
      <c r="D335" s="32"/>
      <c r="E335" s="33"/>
      <c r="F335" s="33"/>
      <c r="G335" s="34"/>
    </row>
    <row r="336" spans="2:7" ht="17.100000000000001" customHeight="1" x14ac:dyDescent="0.25">
      <c r="B336" s="13"/>
      <c r="C336" s="31"/>
      <c r="D336" s="32"/>
      <c r="E336" s="33"/>
      <c r="F336" s="33"/>
      <c r="G336" s="34"/>
    </row>
    <row r="337" spans="2:7" ht="17.100000000000001" customHeight="1" x14ac:dyDescent="0.25">
      <c r="B337" s="13"/>
      <c r="C337" s="31"/>
      <c r="D337" s="32"/>
      <c r="E337" s="33"/>
      <c r="F337" s="33"/>
      <c r="G337" s="34"/>
    </row>
    <row r="338" spans="2:7" ht="17.100000000000001" customHeight="1" x14ac:dyDescent="0.25">
      <c r="B338" s="13"/>
      <c r="C338" s="31"/>
      <c r="D338" s="32"/>
      <c r="E338" s="33"/>
      <c r="F338" s="33"/>
      <c r="G338" s="34"/>
    </row>
    <row r="339" spans="2:7" ht="17.100000000000001" customHeight="1" x14ac:dyDescent="0.25">
      <c r="B339" s="13"/>
      <c r="C339" s="31"/>
      <c r="D339" s="32"/>
      <c r="E339" s="33"/>
      <c r="F339" s="33"/>
      <c r="G339" s="34"/>
    </row>
    <row r="341" spans="2:7" ht="36" customHeight="1" x14ac:dyDescent="0.25">
      <c r="B341" s="45" t="s">
        <v>58</v>
      </c>
      <c r="C341" s="46"/>
      <c r="D341" s="46"/>
      <c r="E341" s="46"/>
      <c r="F341" s="46"/>
      <c r="G341" s="47"/>
    </row>
    <row r="342" spans="2:7" ht="29.1" customHeight="1" x14ac:dyDescent="0.25">
      <c r="B342" s="10"/>
      <c r="C342" s="20"/>
      <c r="D342" s="15" t="s">
        <v>2</v>
      </c>
      <c r="E342" s="16" t="s">
        <v>3</v>
      </c>
      <c r="F342" s="16" t="s">
        <v>4</v>
      </c>
      <c r="G342" s="17" t="s">
        <v>5</v>
      </c>
    </row>
    <row r="343" spans="2:7" ht="15.75" customHeight="1" x14ac:dyDescent="0.25">
      <c r="B343" s="11"/>
      <c r="C343" t="s">
        <v>47</v>
      </c>
      <c r="D343" s="86">
        <v>20</v>
      </c>
      <c r="E343" s="42">
        <f>D343/25*100</f>
        <v>80</v>
      </c>
      <c r="F343" s="42">
        <f>E343</f>
        <v>80</v>
      </c>
      <c r="G343" s="2">
        <f>F343</f>
        <v>80</v>
      </c>
    </row>
    <row r="344" spans="2:7" ht="17.100000000000001" customHeight="1" x14ac:dyDescent="0.25">
      <c r="B344" s="12"/>
      <c r="C344" t="s">
        <v>49</v>
      </c>
      <c r="D344" s="85">
        <v>2</v>
      </c>
      <c r="E344" s="42">
        <f>D344/25*100</f>
        <v>8</v>
      </c>
      <c r="F344" s="42">
        <f>E344</f>
        <v>8</v>
      </c>
      <c r="G344" s="26">
        <f>F344+G343</f>
        <v>88</v>
      </c>
    </row>
    <row r="345" spans="2:7" ht="17.100000000000001" customHeight="1" x14ac:dyDescent="0.25">
      <c r="B345" s="12"/>
      <c r="C345" t="s">
        <v>37</v>
      </c>
      <c r="D345" s="87">
        <v>3</v>
      </c>
      <c r="E345" s="42">
        <f>D345/25*100</f>
        <v>12</v>
      </c>
      <c r="F345" s="42">
        <f>E345</f>
        <v>12</v>
      </c>
      <c r="G345" s="26">
        <f>F345+G344</f>
        <v>100</v>
      </c>
    </row>
    <row r="346" spans="2:7" ht="17.100000000000001" customHeight="1" x14ac:dyDescent="0.25">
      <c r="B346" s="13"/>
      <c r="C346" s="27" t="s">
        <v>1</v>
      </c>
      <c r="D346" s="28">
        <f>SUM(D343:D345)</f>
        <v>25</v>
      </c>
      <c r="E346" s="29">
        <v>100</v>
      </c>
      <c r="F346" s="29">
        <v>100</v>
      </c>
      <c r="G346" s="7"/>
    </row>
    <row r="347" spans="2:7" ht="17.100000000000001" customHeight="1" x14ac:dyDescent="0.25">
      <c r="B347" s="13"/>
      <c r="C347" s="31"/>
      <c r="D347" s="32"/>
      <c r="E347" s="33"/>
      <c r="F347" s="33"/>
      <c r="G347" s="34"/>
    </row>
    <row r="348" spans="2:7" ht="17.100000000000001" customHeight="1" x14ac:dyDescent="0.25">
      <c r="B348" s="13"/>
      <c r="C348" s="31"/>
      <c r="D348" s="32"/>
      <c r="E348" s="33"/>
      <c r="F348" s="33"/>
      <c r="G348" s="34"/>
    </row>
    <row r="349" spans="2:7" ht="17.100000000000001" customHeight="1" x14ac:dyDescent="0.25">
      <c r="B349" s="13"/>
      <c r="C349" s="31"/>
      <c r="D349" s="32"/>
      <c r="E349" s="33"/>
      <c r="F349" s="33"/>
      <c r="G349" s="34"/>
    </row>
    <row r="350" spans="2:7" ht="17.100000000000001" customHeight="1" x14ac:dyDescent="0.25">
      <c r="B350" s="13"/>
      <c r="C350" s="31"/>
      <c r="D350" s="32"/>
      <c r="E350" s="33"/>
      <c r="F350" s="33"/>
      <c r="G350" s="34"/>
    </row>
    <row r="351" spans="2:7" ht="17.100000000000001" customHeight="1" x14ac:dyDescent="0.25">
      <c r="B351" s="13"/>
      <c r="G351" s="34"/>
    </row>
    <row r="352" spans="2:7" ht="17.100000000000001" customHeight="1" x14ac:dyDescent="0.25">
      <c r="B352" s="13"/>
      <c r="G352" s="34"/>
    </row>
    <row r="353" spans="2:8" ht="17.100000000000001" customHeight="1" x14ac:dyDescent="0.25">
      <c r="B353" s="13"/>
      <c r="C353" s="31"/>
      <c r="D353" s="32"/>
      <c r="E353" s="33"/>
      <c r="F353" s="33"/>
      <c r="G353" s="34"/>
    </row>
    <row r="354" spans="2:8" ht="17.100000000000001" customHeight="1" x14ac:dyDescent="0.25">
      <c r="B354" s="13"/>
      <c r="C354" s="31"/>
      <c r="D354" s="32"/>
      <c r="E354" s="33"/>
      <c r="F354" s="33"/>
      <c r="G354" s="34"/>
    </row>
    <row r="355" spans="2:8" ht="17.100000000000001" customHeight="1" x14ac:dyDescent="0.25">
      <c r="B355" s="13"/>
      <c r="C355" s="31"/>
      <c r="D355" s="32"/>
      <c r="E355" s="33"/>
      <c r="F355" s="33"/>
      <c r="G355" s="34"/>
    </row>
    <row r="356" spans="2:8" ht="17.100000000000001" customHeight="1" x14ac:dyDescent="0.25">
      <c r="B356" s="13"/>
      <c r="C356" s="31"/>
      <c r="D356" s="32"/>
      <c r="E356" s="33"/>
      <c r="F356" s="33"/>
      <c r="G356" s="34"/>
    </row>
    <row r="357" spans="2:8" ht="17.100000000000001" customHeight="1" x14ac:dyDescent="0.25">
      <c r="B357" s="13"/>
      <c r="C357" s="31"/>
      <c r="D357" s="32"/>
      <c r="E357" s="33"/>
      <c r="F357" s="33"/>
      <c r="G357" s="34"/>
    </row>
    <row r="358" spans="2:8" ht="17.100000000000001" customHeight="1" x14ac:dyDescent="0.25">
      <c r="B358" s="13"/>
      <c r="C358" s="31"/>
      <c r="D358" s="32"/>
      <c r="E358" s="33"/>
      <c r="F358" s="33"/>
      <c r="G358" s="34"/>
    </row>
    <row r="359" spans="2:8" ht="17.100000000000001" customHeight="1" x14ac:dyDescent="0.25">
      <c r="B359" s="13"/>
      <c r="C359" s="31"/>
      <c r="D359" s="32"/>
      <c r="E359" s="33"/>
      <c r="F359" s="33"/>
      <c r="G359" s="34"/>
    </row>
    <row r="361" spans="2:8" ht="36" customHeight="1" x14ac:dyDescent="0.25">
      <c r="B361" s="45" t="s">
        <v>59</v>
      </c>
      <c r="C361" s="46"/>
      <c r="D361" s="46"/>
      <c r="E361" s="46"/>
      <c r="F361" s="46"/>
      <c r="G361" s="47"/>
    </row>
    <row r="362" spans="2:8" ht="29.1" customHeight="1" x14ac:dyDescent="0.25">
      <c r="B362" s="10"/>
      <c r="C362" s="20"/>
      <c r="D362" s="15" t="s">
        <v>2</v>
      </c>
      <c r="E362" s="16" t="s">
        <v>3</v>
      </c>
      <c r="F362" s="16" t="s">
        <v>4</v>
      </c>
      <c r="G362" s="17" t="s">
        <v>5</v>
      </c>
    </row>
    <row r="363" spans="2:8" ht="15" customHeight="1" x14ac:dyDescent="0.25">
      <c r="B363" s="11"/>
      <c r="C363" t="s">
        <v>47</v>
      </c>
      <c r="D363" s="89">
        <v>22</v>
      </c>
      <c r="E363" s="42">
        <f>D363/25*100</f>
        <v>88</v>
      </c>
      <c r="F363" s="42">
        <f>E363</f>
        <v>88</v>
      </c>
      <c r="G363" s="2">
        <f>F363</f>
        <v>88</v>
      </c>
      <c r="H363" s="2">
        <f>G363</f>
        <v>88</v>
      </c>
    </row>
    <row r="364" spans="2:8" ht="17.100000000000001" customHeight="1" x14ac:dyDescent="0.25">
      <c r="B364" s="12"/>
      <c r="C364" t="s">
        <v>49</v>
      </c>
      <c r="D364" s="88">
        <v>0</v>
      </c>
      <c r="E364" s="42">
        <f>D364/25*100</f>
        <v>0</v>
      </c>
      <c r="F364" s="42">
        <f>E364</f>
        <v>0</v>
      </c>
      <c r="G364" s="26">
        <f>F364+G363</f>
        <v>88</v>
      </c>
      <c r="H364" s="26">
        <f>G364+H363</f>
        <v>176</v>
      </c>
    </row>
    <row r="365" spans="2:8" ht="17.100000000000001" customHeight="1" x14ac:dyDescent="0.25">
      <c r="B365" s="12"/>
      <c r="C365" t="s">
        <v>37</v>
      </c>
      <c r="D365" s="90">
        <v>3</v>
      </c>
      <c r="E365" s="42">
        <f>D365/25*100</f>
        <v>12</v>
      </c>
      <c r="F365" s="42">
        <f>E365</f>
        <v>12</v>
      </c>
      <c r="G365" s="26">
        <f>F365+G364</f>
        <v>100</v>
      </c>
    </row>
    <row r="366" spans="2:8" ht="17.100000000000001" customHeight="1" x14ac:dyDescent="0.25">
      <c r="B366" s="13"/>
      <c r="C366" s="27" t="s">
        <v>1</v>
      </c>
      <c r="D366" s="28">
        <v>25</v>
      </c>
      <c r="E366" s="29">
        <v>100</v>
      </c>
      <c r="F366" s="29">
        <v>100</v>
      </c>
      <c r="G366" s="7"/>
    </row>
    <row r="367" spans="2:8" ht="17.100000000000001" customHeight="1" x14ac:dyDescent="0.25">
      <c r="B367" s="13"/>
      <c r="C367" s="31"/>
      <c r="D367" s="32"/>
      <c r="E367" s="33"/>
      <c r="F367" s="33"/>
      <c r="G367" s="34"/>
    </row>
    <row r="368" spans="2:8" ht="17.100000000000001" customHeight="1" x14ac:dyDescent="0.25">
      <c r="B368" s="13"/>
      <c r="C368" s="31"/>
      <c r="D368" s="32"/>
      <c r="E368" s="33"/>
      <c r="F368" s="33"/>
      <c r="G368" s="34"/>
    </row>
    <row r="369" spans="2:7" ht="17.100000000000001" customHeight="1" x14ac:dyDescent="0.25">
      <c r="B369" s="13"/>
      <c r="C369" s="31"/>
      <c r="D369" s="32"/>
      <c r="E369" s="33"/>
      <c r="F369" s="33"/>
      <c r="G369" s="34"/>
    </row>
    <row r="370" spans="2:7" ht="17.100000000000001" customHeight="1" x14ac:dyDescent="0.25">
      <c r="B370" s="13"/>
      <c r="C370" s="31"/>
      <c r="D370" s="32"/>
      <c r="E370" s="33"/>
      <c r="F370" s="33"/>
      <c r="G370" s="34"/>
    </row>
    <row r="371" spans="2:7" ht="17.100000000000001" customHeight="1" x14ac:dyDescent="0.25">
      <c r="B371" s="13"/>
      <c r="C371" s="31"/>
      <c r="D371" s="32"/>
      <c r="E371" s="33"/>
      <c r="F371" s="33"/>
      <c r="G371" s="34"/>
    </row>
    <row r="372" spans="2:7" ht="17.100000000000001" customHeight="1" x14ac:dyDescent="0.25">
      <c r="B372" s="13"/>
      <c r="C372" s="31"/>
      <c r="D372" s="32"/>
      <c r="E372" s="33"/>
      <c r="F372" s="33"/>
      <c r="G372" s="34"/>
    </row>
    <row r="373" spans="2:7" ht="17.100000000000001" customHeight="1" x14ac:dyDescent="0.25">
      <c r="B373" s="13"/>
      <c r="C373" s="31"/>
      <c r="D373" s="32"/>
      <c r="E373" s="33"/>
      <c r="F373" s="33"/>
      <c r="G373" s="34"/>
    </row>
    <row r="374" spans="2:7" ht="17.100000000000001" customHeight="1" x14ac:dyDescent="0.25">
      <c r="B374" s="13"/>
      <c r="C374" s="31"/>
      <c r="D374" s="32"/>
      <c r="E374" s="33"/>
      <c r="F374" s="33"/>
      <c r="G374" s="34"/>
    </row>
    <row r="375" spans="2:7" ht="17.100000000000001" customHeight="1" x14ac:dyDescent="0.25">
      <c r="B375" s="13"/>
      <c r="C375" s="31"/>
      <c r="D375" s="32"/>
      <c r="E375" s="33"/>
      <c r="F375" s="33"/>
      <c r="G375" s="34"/>
    </row>
    <row r="376" spans="2:7" ht="17.100000000000001" customHeight="1" x14ac:dyDescent="0.25">
      <c r="B376" s="13"/>
      <c r="C376" s="31"/>
      <c r="D376" s="32"/>
      <c r="E376" s="33"/>
      <c r="F376" s="33"/>
      <c r="G376" s="34"/>
    </row>
    <row r="377" spans="2:7" ht="17.100000000000001" customHeight="1" x14ac:dyDescent="0.25">
      <c r="B377" s="13"/>
      <c r="C377" s="31"/>
      <c r="D377" s="32"/>
      <c r="E377" s="33"/>
      <c r="F377" s="33"/>
      <c r="G377" s="34"/>
    </row>
    <row r="378" spans="2:7" ht="17.100000000000001" customHeight="1" x14ac:dyDescent="0.25">
      <c r="B378" s="13"/>
      <c r="C378" s="31"/>
      <c r="D378" s="32"/>
      <c r="E378" s="33"/>
      <c r="F378" s="33"/>
      <c r="G378" s="34"/>
    </row>
    <row r="379" spans="2:7" ht="17.100000000000001" customHeight="1" x14ac:dyDescent="0.25">
      <c r="B379" s="13"/>
      <c r="C379" s="31"/>
      <c r="D379" s="32"/>
      <c r="E379" s="33"/>
      <c r="F379" s="33"/>
      <c r="G379" s="34"/>
    </row>
    <row r="381" spans="2:7" ht="21" customHeight="1" x14ac:dyDescent="0.25">
      <c r="B381" s="45" t="s">
        <v>60</v>
      </c>
      <c r="C381" s="46"/>
      <c r="D381" s="46"/>
      <c r="E381" s="46"/>
      <c r="F381" s="46"/>
      <c r="G381" s="47"/>
    </row>
    <row r="382" spans="2:7" ht="29.1" customHeight="1" x14ac:dyDescent="0.25">
      <c r="B382" s="10"/>
      <c r="C382" s="20"/>
      <c r="D382" s="15" t="s">
        <v>2</v>
      </c>
      <c r="E382" s="16" t="s">
        <v>3</v>
      </c>
      <c r="F382" s="16" t="s">
        <v>4</v>
      </c>
      <c r="G382" s="17" t="s">
        <v>5</v>
      </c>
    </row>
    <row r="383" spans="2:7" ht="15" customHeight="1" x14ac:dyDescent="0.25">
      <c r="B383" s="11"/>
      <c r="C383" t="s">
        <v>47</v>
      </c>
      <c r="D383" s="91">
        <v>19</v>
      </c>
      <c r="E383" s="42">
        <f>D383/25*100</f>
        <v>76</v>
      </c>
      <c r="F383" s="42">
        <f>E383</f>
        <v>76</v>
      </c>
      <c r="G383" s="2">
        <f>F383</f>
        <v>76</v>
      </c>
    </row>
    <row r="384" spans="2:7" ht="17.100000000000001" customHeight="1" x14ac:dyDescent="0.25">
      <c r="B384" s="12"/>
      <c r="C384" t="s">
        <v>49</v>
      </c>
      <c r="D384" s="93">
        <v>5</v>
      </c>
      <c r="E384" s="42">
        <f>D384/25*100</f>
        <v>20</v>
      </c>
      <c r="F384" s="42">
        <f>E384</f>
        <v>20</v>
      </c>
      <c r="G384" s="26">
        <f>F384+G383</f>
        <v>96</v>
      </c>
    </row>
    <row r="385" spans="2:7" ht="17.100000000000001" customHeight="1" x14ac:dyDescent="0.25">
      <c r="B385" s="12"/>
      <c r="C385" t="s">
        <v>37</v>
      </c>
      <c r="D385" s="92">
        <v>1</v>
      </c>
      <c r="E385" s="42">
        <f>D385/25*100</f>
        <v>4</v>
      </c>
      <c r="F385" s="42">
        <f>E385</f>
        <v>4</v>
      </c>
      <c r="G385" s="26">
        <f>F385+G384</f>
        <v>100</v>
      </c>
    </row>
    <row r="386" spans="2:7" ht="17.100000000000001" customHeight="1" x14ac:dyDescent="0.25">
      <c r="B386" s="13"/>
      <c r="C386" s="27" t="s">
        <v>1</v>
      </c>
      <c r="D386" s="28">
        <v>25</v>
      </c>
      <c r="E386" s="29">
        <v>100</v>
      </c>
      <c r="F386" s="29">
        <v>100</v>
      </c>
      <c r="G386" s="30"/>
    </row>
    <row r="387" spans="2:7" ht="17.100000000000001" customHeight="1" x14ac:dyDescent="0.25">
      <c r="B387" s="13"/>
      <c r="C387" s="31"/>
      <c r="D387" s="32"/>
      <c r="E387" s="33"/>
      <c r="F387" s="33"/>
      <c r="G387" s="34"/>
    </row>
    <row r="388" spans="2:7" ht="17.100000000000001" customHeight="1" x14ac:dyDescent="0.25">
      <c r="B388" s="13"/>
      <c r="C388" s="31"/>
      <c r="D388" s="32"/>
      <c r="E388" s="33"/>
      <c r="F388" s="33"/>
      <c r="G388" s="34"/>
    </row>
    <row r="389" spans="2:7" ht="17.100000000000001" customHeight="1" x14ac:dyDescent="0.25">
      <c r="B389" s="13"/>
      <c r="C389" s="31"/>
      <c r="D389" s="32"/>
      <c r="E389" s="33"/>
      <c r="F389" s="33"/>
      <c r="G389" s="34"/>
    </row>
    <row r="390" spans="2:7" ht="17.100000000000001" customHeight="1" x14ac:dyDescent="0.25">
      <c r="B390" s="13"/>
      <c r="C390" s="31"/>
      <c r="D390" s="32"/>
      <c r="E390" s="33"/>
      <c r="F390" s="33"/>
      <c r="G390" s="34"/>
    </row>
    <row r="391" spans="2:7" ht="17.100000000000001" customHeight="1" x14ac:dyDescent="0.25">
      <c r="B391" s="13"/>
      <c r="C391" s="31"/>
      <c r="D391" s="32"/>
      <c r="E391" s="33"/>
      <c r="F391" s="33"/>
      <c r="G391" s="34"/>
    </row>
    <row r="392" spans="2:7" ht="17.100000000000001" customHeight="1" x14ac:dyDescent="0.25">
      <c r="B392" s="13"/>
      <c r="C392" s="31"/>
      <c r="D392" s="32"/>
      <c r="E392" s="33"/>
      <c r="F392" s="33"/>
      <c r="G392" s="34"/>
    </row>
    <row r="393" spans="2:7" ht="17.100000000000001" customHeight="1" x14ac:dyDescent="0.25">
      <c r="B393" s="13"/>
      <c r="C393" s="31"/>
      <c r="D393" s="32"/>
      <c r="E393" s="33"/>
      <c r="F393" s="33"/>
      <c r="G393" s="34"/>
    </row>
    <row r="394" spans="2:7" ht="17.100000000000001" customHeight="1" x14ac:dyDescent="0.25">
      <c r="B394" s="13"/>
      <c r="C394" s="31"/>
      <c r="D394" s="32"/>
      <c r="E394" s="33"/>
      <c r="F394" s="33"/>
      <c r="G394" s="34"/>
    </row>
    <row r="395" spans="2:7" ht="17.100000000000001" customHeight="1" x14ac:dyDescent="0.25">
      <c r="B395" s="13"/>
      <c r="C395" s="31"/>
      <c r="D395" s="32"/>
      <c r="E395" s="33"/>
      <c r="F395" s="33"/>
      <c r="G395" s="34"/>
    </row>
    <row r="396" spans="2:7" ht="17.100000000000001" customHeight="1" x14ac:dyDescent="0.25">
      <c r="B396" s="13"/>
      <c r="C396" s="31"/>
      <c r="D396" s="32"/>
      <c r="E396" s="33"/>
      <c r="F396" s="33"/>
      <c r="G396" s="34"/>
    </row>
    <row r="397" spans="2:7" ht="17.100000000000001" customHeight="1" x14ac:dyDescent="0.25">
      <c r="B397" s="13"/>
      <c r="C397" s="31"/>
      <c r="D397" s="32"/>
      <c r="E397" s="33"/>
      <c r="F397" s="33"/>
      <c r="G397" s="34"/>
    </row>
    <row r="398" spans="2:7" ht="17.100000000000001" customHeight="1" x14ac:dyDescent="0.25">
      <c r="B398" s="13"/>
      <c r="C398" s="31"/>
      <c r="D398" s="32"/>
      <c r="E398" s="33"/>
      <c r="F398" s="33"/>
      <c r="G398" s="34"/>
    </row>
    <row r="399" spans="2:7" ht="17.100000000000001" customHeight="1" x14ac:dyDescent="0.25">
      <c r="B399" s="13"/>
      <c r="C399" s="31"/>
      <c r="D399" s="32"/>
      <c r="E399" s="33"/>
      <c r="F399" s="33"/>
      <c r="G399" s="34"/>
    </row>
    <row r="401" spans="2:7" ht="36" customHeight="1" x14ac:dyDescent="0.25">
      <c r="B401" s="45" t="s">
        <v>61</v>
      </c>
      <c r="C401" s="46"/>
      <c r="D401" s="46"/>
      <c r="E401" s="46"/>
      <c r="F401" s="46"/>
      <c r="G401" s="47"/>
    </row>
    <row r="402" spans="2:7" ht="29.1" customHeight="1" x14ac:dyDescent="0.25">
      <c r="B402" s="10"/>
      <c r="C402" s="20"/>
      <c r="D402" s="15" t="s">
        <v>2</v>
      </c>
      <c r="E402" s="16" t="s">
        <v>3</v>
      </c>
      <c r="F402" s="16" t="s">
        <v>4</v>
      </c>
      <c r="G402" s="17" t="s">
        <v>5</v>
      </c>
    </row>
    <row r="403" spans="2:7" ht="17.100000000000001" customHeight="1" x14ac:dyDescent="0.25">
      <c r="B403" s="11"/>
      <c r="C403" t="s">
        <v>47</v>
      </c>
      <c r="D403" s="94">
        <v>18</v>
      </c>
      <c r="E403" s="42">
        <f>D403/25*100</f>
        <v>72</v>
      </c>
      <c r="F403" s="42">
        <f>E403</f>
        <v>72</v>
      </c>
      <c r="G403" s="2">
        <f>F403</f>
        <v>72</v>
      </c>
    </row>
    <row r="404" spans="2:7" ht="17.100000000000001" customHeight="1" x14ac:dyDescent="0.25">
      <c r="B404" s="12"/>
      <c r="C404" t="s">
        <v>49</v>
      </c>
      <c r="D404" s="96">
        <v>2</v>
      </c>
      <c r="E404" s="42">
        <f>D404/25*100</f>
        <v>8</v>
      </c>
      <c r="F404" s="42">
        <f>E404</f>
        <v>8</v>
      </c>
      <c r="G404" s="26">
        <f>F404+G403</f>
        <v>80</v>
      </c>
    </row>
    <row r="405" spans="2:7" ht="17.100000000000001" customHeight="1" x14ac:dyDescent="0.25">
      <c r="B405" s="12"/>
      <c r="C405" t="s">
        <v>37</v>
      </c>
      <c r="D405" s="95">
        <v>5</v>
      </c>
      <c r="E405" s="42">
        <f>D405/25*100</f>
        <v>20</v>
      </c>
      <c r="F405" s="42">
        <f>E405</f>
        <v>20</v>
      </c>
      <c r="G405" s="26">
        <f>F405+G404</f>
        <v>100</v>
      </c>
    </row>
    <row r="406" spans="2:7" ht="17.100000000000001" customHeight="1" x14ac:dyDescent="0.25">
      <c r="B406" s="13"/>
      <c r="C406" s="14" t="s">
        <v>1</v>
      </c>
      <c r="D406" s="1">
        <v>25</v>
      </c>
      <c r="E406" s="6">
        <v>100</v>
      </c>
      <c r="F406" s="6">
        <v>100</v>
      </c>
      <c r="G406" s="7"/>
    </row>
    <row r="407" spans="2:7" ht="17.100000000000001" customHeight="1" x14ac:dyDescent="0.25">
      <c r="B407" s="13"/>
      <c r="C407" s="31"/>
      <c r="D407" s="32"/>
      <c r="E407" s="33"/>
      <c r="F407" s="33"/>
      <c r="G407" s="34"/>
    </row>
    <row r="408" spans="2:7" ht="17.100000000000001" customHeight="1" x14ac:dyDescent="0.25">
      <c r="B408" s="13"/>
      <c r="C408" s="31"/>
      <c r="D408" s="32"/>
      <c r="E408" s="33"/>
      <c r="F408" s="33"/>
      <c r="G408" s="34"/>
    </row>
    <row r="409" spans="2:7" ht="17.100000000000001" customHeight="1" x14ac:dyDescent="0.25">
      <c r="B409" s="13"/>
      <c r="C409" s="31"/>
      <c r="D409" s="32"/>
      <c r="E409" s="33"/>
      <c r="F409" s="33"/>
      <c r="G409" s="34"/>
    </row>
    <row r="410" spans="2:7" ht="17.100000000000001" customHeight="1" x14ac:dyDescent="0.25">
      <c r="B410" s="13"/>
      <c r="C410" s="31"/>
      <c r="D410" s="32"/>
      <c r="E410" s="33"/>
      <c r="F410" s="33"/>
      <c r="G410" s="34"/>
    </row>
    <row r="411" spans="2:7" ht="17.100000000000001" customHeight="1" x14ac:dyDescent="0.25">
      <c r="B411" s="13"/>
      <c r="C411" s="31"/>
      <c r="D411" s="32"/>
      <c r="E411" s="33"/>
      <c r="F411" s="33"/>
      <c r="G411" s="34"/>
    </row>
    <row r="412" spans="2:7" ht="17.100000000000001" customHeight="1" x14ac:dyDescent="0.25">
      <c r="B412" s="13"/>
      <c r="C412" s="31"/>
      <c r="D412" s="32"/>
      <c r="E412" s="33"/>
      <c r="F412" s="33"/>
      <c r="G412" s="34"/>
    </row>
    <row r="413" spans="2:7" ht="17.100000000000001" customHeight="1" x14ac:dyDescent="0.25">
      <c r="B413" s="13"/>
      <c r="C413" s="31"/>
      <c r="D413" s="32"/>
      <c r="E413" s="33"/>
      <c r="F413" s="33"/>
      <c r="G413" s="34"/>
    </row>
    <row r="414" spans="2:7" ht="17.100000000000001" customHeight="1" x14ac:dyDescent="0.25">
      <c r="B414" s="13"/>
      <c r="C414" s="31"/>
      <c r="D414" s="32"/>
      <c r="E414" s="33"/>
      <c r="F414" s="33"/>
      <c r="G414" s="34"/>
    </row>
    <row r="415" spans="2:7" ht="17.100000000000001" customHeight="1" x14ac:dyDescent="0.25">
      <c r="B415" s="13"/>
      <c r="C415" s="31"/>
      <c r="D415" s="32"/>
      <c r="E415" s="33"/>
      <c r="F415" s="33"/>
      <c r="G415" s="34"/>
    </row>
    <row r="416" spans="2:7" ht="17.100000000000001" customHeight="1" x14ac:dyDescent="0.25">
      <c r="B416" s="13"/>
      <c r="C416" s="31"/>
      <c r="D416" s="32"/>
      <c r="E416" s="33"/>
      <c r="F416" s="33"/>
      <c r="G416" s="34"/>
    </row>
    <row r="417" spans="2:9" ht="17.100000000000001" customHeight="1" x14ac:dyDescent="0.25">
      <c r="B417" s="13"/>
      <c r="C417" s="31"/>
      <c r="D417" s="32"/>
      <c r="E417" s="33"/>
      <c r="F417" s="33"/>
      <c r="G417" s="34"/>
    </row>
    <row r="418" spans="2:9" ht="17.100000000000001" customHeight="1" x14ac:dyDescent="0.25">
      <c r="B418" s="13"/>
      <c r="C418" s="31"/>
      <c r="D418" s="32"/>
      <c r="E418" s="33"/>
      <c r="F418" s="33"/>
      <c r="G418" s="34"/>
    </row>
    <row r="419" spans="2:9" ht="17.100000000000001" customHeight="1" x14ac:dyDescent="0.25">
      <c r="B419" s="13"/>
      <c r="C419" s="31"/>
      <c r="D419" s="32"/>
      <c r="E419" s="33"/>
      <c r="F419" s="33"/>
      <c r="G419" s="34"/>
    </row>
    <row r="421" spans="2:9" ht="54.95" customHeight="1" x14ac:dyDescent="0.25">
      <c r="B421" s="45" t="s">
        <v>62</v>
      </c>
      <c r="C421" s="46"/>
      <c r="D421" s="46"/>
      <c r="E421" s="46"/>
      <c r="F421" s="46"/>
      <c r="G421" s="47"/>
    </row>
    <row r="422" spans="2:9" ht="29.1" customHeight="1" x14ac:dyDescent="0.25">
      <c r="B422" s="10"/>
      <c r="C422" s="20"/>
      <c r="D422" s="15" t="s">
        <v>2</v>
      </c>
      <c r="E422" s="16" t="s">
        <v>3</v>
      </c>
      <c r="F422" s="16" t="s">
        <v>4</v>
      </c>
      <c r="G422" s="17" t="s">
        <v>5</v>
      </c>
    </row>
    <row r="423" spans="2:9" ht="17.100000000000001" customHeight="1" x14ac:dyDescent="0.25">
      <c r="B423" s="11"/>
      <c r="C423" t="s">
        <v>47</v>
      </c>
      <c r="D423" s="97">
        <v>19</v>
      </c>
      <c r="E423" s="42">
        <f>D423/25*100</f>
        <v>76</v>
      </c>
      <c r="F423" s="42">
        <f>E423</f>
        <v>76</v>
      </c>
      <c r="G423" s="2">
        <f>F423</f>
        <v>76</v>
      </c>
      <c r="I423" s="18"/>
    </row>
    <row r="424" spans="2:9" ht="17.100000000000001" customHeight="1" x14ac:dyDescent="0.25">
      <c r="B424" s="12"/>
      <c r="C424" t="s">
        <v>49</v>
      </c>
      <c r="D424" s="99">
        <v>1</v>
      </c>
      <c r="E424" s="42">
        <f>D424/25*100</f>
        <v>4</v>
      </c>
      <c r="F424" s="42">
        <f>E424</f>
        <v>4</v>
      </c>
      <c r="G424" s="26">
        <f>F424+G423</f>
        <v>80</v>
      </c>
      <c r="I424" s="21"/>
    </row>
    <row r="425" spans="2:9" ht="17.100000000000001" customHeight="1" x14ac:dyDescent="0.25">
      <c r="B425" s="12"/>
      <c r="C425" t="s">
        <v>37</v>
      </c>
      <c r="D425" s="98">
        <v>5</v>
      </c>
      <c r="E425" s="42">
        <f>D425/25*100</f>
        <v>20</v>
      </c>
      <c r="F425" s="42">
        <f>E425</f>
        <v>20</v>
      </c>
      <c r="G425" s="26">
        <f>F425+G424</f>
        <v>100</v>
      </c>
      <c r="I425" s="21"/>
    </row>
    <row r="426" spans="2:9" x14ac:dyDescent="0.25">
      <c r="C426" s="14" t="s">
        <v>1</v>
      </c>
      <c r="D426" s="28">
        <v>25</v>
      </c>
      <c r="E426" s="29">
        <v>100</v>
      </c>
      <c r="F426" s="29">
        <v>100</v>
      </c>
      <c r="G426" s="30"/>
    </row>
    <row r="427" spans="2:9" ht="17.100000000000001" customHeight="1" x14ac:dyDescent="0.25">
      <c r="B427" s="13"/>
      <c r="C427" s="31"/>
      <c r="D427" s="32"/>
      <c r="E427" s="33"/>
      <c r="F427" s="33"/>
      <c r="G427" s="34"/>
    </row>
    <row r="428" spans="2:9" ht="17.100000000000001" customHeight="1" x14ac:dyDescent="0.25">
      <c r="B428" s="13"/>
      <c r="C428" s="31"/>
      <c r="D428" s="32"/>
      <c r="E428" s="33"/>
      <c r="F428" s="33"/>
      <c r="G428" s="34"/>
    </row>
    <row r="429" spans="2:9" ht="17.100000000000001" customHeight="1" x14ac:dyDescent="0.25">
      <c r="B429" s="13"/>
      <c r="C429" s="31"/>
      <c r="D429" s="32"/>
      <c r="E429" s="33"/>
      <c r="F429" s="33"/>
      <c r="G429" s="34"/>
    </row>
    <row r="430" spans="2:9" ht="17.100000000000001" customHeight="1" x14ac:dyDescent="0.25">
      <c r="B430" s="13"/>
      <c r="C430" s="31"/>
      <c r="D430" s="32"/>
      <c r="E430" s="33"/>
      <c r="F430" s="33"/>
      <c r="G430" s="34"/>
    </row>
    <row r="431" spans="2:9" ht="17.100000000000001" customHeight="1" x14ac:dyDescent="0.25">
      <c r="B431" s="13"/>
      <c r="C431" s="31"/>
      <c r="D431" s="32"/>
      <c r="E431" s="33"/>
      <c r="F431" s="33"/>
      <c r="G431" s="34"/>
    </row>
    <row r="432" spans="2:9" ht="17.100000000000001" customHeight="1" x14ac:dyDescent="0.25">
      <c r="B432" s="13"/>
      <c r="C432" s="31"/>
      <c r="D432" s="32"/>
      <c r="E432" s="33"/>
      <c r="F432" s="33"/>
      <c r="G432" s="34"/>
    </row>
    <row r="433" spans="2:7" ht="17.100000000000001" customHeight="1" x14ac:dyDescent="0.25">
      <c r="B433" s="13"/>
      <c r="C433" s="31"/>
      <c r="D433" s="32"/>
      <c r="E433" s="33"/>
      <c r="F433" s="33"/>
      <c r="G433" s="34"/>
    </row>
    <row r="434" spans="2:7" ht="17.100000000000001" customHeight="1" x14ac:dyDescent="0.25">
      <c r="B434" s="13"/>
      <c r="C434" s="31"/>
      <c r="D434" s="32"/>
      <c r="E434" s="33"/>
      <c r="F434" s="33"/>
      <c r="G434" s="34"/>
    </row>
    <row r="435" spans="2:7" ht="17.100000000000001" customHeight="1" x14ac:dyDescent="0.25">
      <c r="B435" s="13"/>
      <c r="C435" s="31"/>
      <c r="D435" s="32"/>
      <c r="E435" s="33"/>
      <c r="F435" s="33"/>
      <c r="G435" s="34"/>
    </row>
    <row r="436" spans="2:7" ht="17.100000000000001" customHeight="1" x14ac:dyDescent="0.25">
      <c r="B436" s="13"/>
      <c r="C436" s="31"/>
      <c r="D436" s="32"/>
      <c r="E436" s="33"/>
      <c r="F436" s="33"/>
      <c r="G436" s="34"/>
    </row>
    <row r="437" spans="2:7" ht="17.100000000000001" customHeight="1" x14ac:dyDescent="0.25">
      <c r="B437" s="13"/>
      <c r="C437" s="31"/>
      <c r="D437" s="32"/>
      <c r="E437" s="33"/>
      <c r="F437" s="33"/>
      <c r="G437" s="34"/>
    </row>
    <row r="438" spans="2:7" ht="17.100000000000001" customHeight="1" x14ac:dyDescent="0.25">
      <c r="B438" s="13"/>
      <c r="C438" s="31"/>
      <c r="D438" s="32"/>
      <c r="E438" s="33"/>
      <c r="F438" s="33"/>
      <c r="G438" s="34"/>
    </row>
    <row r="439" spans="2:7" ht="17.100000000000001" customHeight="1" x14ac:dyDescent="0.25">
      <c r="B439" s="13"/>
      <c r="C439" s="31"/>
      <c r="D439" s="32"/>
      <c r="E439" s="33"/>
      <c r="F439" s="33"/>
      <c r="G439" s="34"/>
    </row>
    <row r="440" spans="2:7" x14ac:dyDescent="0.25">
      <c r="C440" s="31"/>
      <c r="D440" s="32"/>
      <c r="E440" s="33"/>
      <c r="F440" s="33"/>
      <c r="G440" s="34"/>
    </row>
    <row r="441" spans="2:7" ht="36" customHeight="1" x14ac:dyDescent="0.25">
      <c r="B441" s="45" t="s">
        <v>63</v>
      </c>
      <c r="C441" s="46"/>
      <c r="D441" s="46"/>
      <c r="E441" s="46"/>
      <c r="F441" s="46"/>
      <c r="G441" s="47"/>
    </row>
    <row r="442" spans="2:7" ht="29.1" customHeight="1" x14ac:dyDescent="0.25">
      <c r="B442" s="10"/>
      <c r="C442" s="20"/>
      <c r="D442" s="15" t="s">
        <v>2</v>
      </c>
      <c r="E442" s="16" t="s">
        <v>3</v>
      </c>
      <c r="F442" s="16" t="s">
        <v>4</v>
      </c>
      <c r="G442" s="17" t="s">
        <v>5</v>
      </c>
    </row>
    <row r="443" spans="2:7" ht="15" customHeight="1" x14ac:dyDescent="0.25">
      <c r="B443" s="11"/>
      <c r="C443" t="s">
        <v>47</v>
      </c>
      <c r="D443" s="101">
        <v>19</v>
      </c>
      <c r="E443" s="42">
        <f>D443/25*100</f>
        <v>76</v>
      </c>
      <c r="F443" s="42">
        <f>E443</f>
        <v>76</v>
      </c>
      <c r="G443" s="2">
        <f>F443</f>
        <v>76</v>
      </c>
    </row>
    <row r="444" spans="2:7" ht="16.5" customHeight="1" x14ac:dyDescent="0.25">
      <c r="B444" s="12"/>
      <c r="C444" t="s">
        <v>49</v>
      </c>
      <c r="D444" s="100">
        <v>0</v>
      </c>
      <c r="E444" s="42">
        <f>D444/25*100</f>
        <v>0</v>
      </c>
      <c r="F444" s="42">
        <f>E444</f>
        <v>0</v>
      </c>
      <c r="G444" s="26">
        <f>F444+G443</f>
        <v>76</v>
      </c>
    </row>
    <row r="445" spans="2:7" ht="18" customHeight="1" x14ac:dyDescent="0.25">
      <c r="B445" s="12"/>
      <c r="C445" t="s">
        <v>37</v>
      </c>
      <c r="D445" s="102">
        <v>6</v>
      </c>
      <c r="E445" s="42">
        <f>D445/25*100</f>
        <v>24</v>
      </c>
      <c r="F445" s="42">
        <f>E445</f>
        <v>24</v>
      </c>
      <c r="G445" s="26">
        <f>F445+G444</f>
        <v>100</v>
      </c>
    </row>
    <row r="446" spans="2:7" ht="17.100000000000001" customHeight="1" x14ac:dyDescent="0.25">
      <c r="B446" s="13"/>
      <c r="C446" s="27" t="s">
        <v>1</v>
      </c>
      <c r="D446" s="28">
        <v>25</v>
      </c>
      <c r="E446" s="29">
        <v>100</v>
      </c>
      <c r="F446" s="29">
        <v>100</v>
      </c>
      <c r="G446" s="30"/>
    </row>
    <row r="455" spans="2:7" ht="15" x14ac:dyDescent="0.25">
      <c r="B455" s="45" t="s">
        <v>64</v>
      </c>
      <c r="C455" s="46"/>
      <c r="D455" s="46"/>
      <c r="E455" s="46"/>
      <c r="F455" s="46"/>
      <c r="G455" s="47"/>
    </row>
    <row r="456" spans="2:7" ht="31.5" x14ac:dyDescent="0.25">
      <c r="B456" s="10"/>
      <c r="C456" s="20"/>
      <c r="D456" s="15" t="s">
        <v>2</v>
      </c>
      <c r="E456" s="16" t="s">
        <v>3</v>
      </c>
      <c r="F456" s="16" t="s">
        <v>4</v>
      </c>
      <c r="G456" s="17" t="s">
        <v>5</v>
      </c>
    </row>
    <row r="457" spans="2:7" ht="15" x14ac:dyDescent="0.25">
      <c r="B457" s="11"/>
      <c r="C457" t="s">
        <v>47</v>
      </c>
      <c r="D457" s="104">
        <v>21</v>
      </c>
      <c r="E457" s="42">
        <f>D457/25*100</f>
        <v>84</v>
      </c>
      <c r="F457" s="42">
        <f>E457</f>
        <v>84</v>
      </c>
      <c r="G457" s="2">
        <f>F457</f>
        <v>84</v>
      </c>
    </row>
    <row r="458" spans="2:7" ht="15" x14ac:dyDescent="0.25">
      <c r="B458" s="12"/>
      <c r="C458" t="s">
        <v>49</v>
      </c>
      <c r="D458" s="103">
        <v>0</v>
      </c>
      <c r="E458" s="42">
        <f>D458/25*100</f>
        <v>0</v>
      </c>
      <c r="F458" s="42">
        <f>E458</f>
        <v>0</v>
      </c>
      <c r="G458" s="26">
        <f>F458+G457</f>
        <v>84</v>
      </c>
    </row>
    <row r="459" spans="2:7" ht="15" x14ac:dyDescent="0.25">
      <c r="B459" s="12"/>
      <c r="C459" t="s">
        <v>37</v>
      </c>
      <c r="D459" s="105">
        <v>4</v>
      </c>
      <c r="E459" s="42">
        <f>D459/25*100</f>
        <v>16</v>
      </c>
      <c r="F459" s="42">
        <f>E459</f>
        <v>16</v>
      </c>
      <c r="G459" s="26">
        <f>F459+G458</f>
        <v>100</v>
      </c>
    </row>
    <row r="460" spans="2:7" x14ac:dyDescent="0.25">
      <c r="B460" s="13"/>
      <c r="C460" s="27" t="s">
        <v>1</v>
      </c>
      <c r="D460" s="28">
        <v>25</v>
      </c>
      <c r="E460" s="29">
        <v>100</v>
      </c>
      <c r="F460" s="29">
        <v>100</v>
      </c>
      <c r="G460" s="30"/>
    </row>
    <row r="472" spans="2:7" ht="15" x14ac:dyDescent="0.25">
      <c r="B472" s="45" t="s">
        <v>65</v>
      </c>
      <c r="C472" s="46"/>
      <c r="D472" s="46"/>
      <c r="E472" s="46"/>
      <c r="F472" s="46"/>
      <c r="G472" s="47"/>
    </row>
    <row r="473" spans="2:7" ht="15" x14ac:dyDescent="0.25">
      <c r="B473" s="37"/>
      <c r="C473" s="38"/>
      <c r="D473" s="38"/>
      <c r="E473" s="38"/>
      <c r="F473" s="38"/>
      <c r="G473" s="35"/>
    </row>
    <row r="474" spans="2:7" ht="31.5" x14ac:dyDescent="0.25">
      <c r="B474" s="10"/>
      <c r="C474" s="20"/>
      <c r="D474" s="15" t="s">
        <v>2</v>
      </c>
      <c r="E474" s="16" t="s">
        <v>3</v>
      </c>
      <c r="F474" s="16" t="s">
        <v>4</v>
      </c>
      <c r="G474" s="17" t="s">
        <v>5</v>
      </c>
    </row>
    <row r="475" spans="2:7" ht="15" x14ac:dyDescent="0.25">
      <c r="B475" s="11"/>
      <c r="C475" t="s">
        <v>47</v>
      </c>
      <c r="D475" s="106">
        <v>25</v>
      </c>
      <c r="E475" s="42">
        <f>D475/25*100</f>
        <v>100</v>
      </c>
      <c r="F475" s="42">
        <f>E475</f>
        <v>100</v>
      </c>
      <c r="G475" s="2">
        <f>F475</f>
        <v>100</v>
      </c>
    </row>
    <row r="476" spans="2:7" ht="15" x14ac:dyDescent="0.25">
      <c r="B476" s="12"/>
      <c r="C476" t="s">
        <v>49</v>
      </c>
      <c r="D476" s="103">
        <v>0</v>
      </c>
      <c r="E476" s="42">
        <f>D476/25*100</f>
        <v>0</v>
      </c>
      <c r="F476" s="42">
        <f>E476</f>
        <v>0</v>
      </c>
      <c r="G476" s="26">
        <f>F476+G475</f>
        <v>100</v>
      </c>
    </row>
    <row r="477" spans="2:7" x14ac:dyDescent="0.25">
      <c r="B477" s="13"/>
      <c r="C477" s="27" t="s">
        <v>1</v>
      </c>
      <c r="D477" s="28">
        <v>25</v>
      </c>
      <c r="E477" s="29">
        <v>100</v>
      </c>
      <c r="F477" s="29">
        <v>100</v>
      </c>
      <c r="G477" s="30"/>
    </row>
    <row r="487" spans="2:7" ht="15" x14ac:dyDescent="0.25">
      <c r="B487" s="45" t="s">
        <v>66</v>
      </c>
      <c r="C487" s="46"/>
      <c r="D487" s="46"/>
      <c r="E487" s="46"/>
      <c r="F487" s="46"/>
      <c r="G487" s="47"/>
    </row>
    <row r="488" spans="2:7" ht="15" x14ac:dyDescent="0.25">
      <c r="B488" s="37"/>
      <c r="C488" s="38"/>
      <c r="D488" s="38"/>
      <c r="E488" s="38"/>
      <c r="F488" s="38"/>
      <c r="G488" s="35"/>
    </row>
    <row r="489" spans="2:7" ht="31.5" x14ac:dyDescent="0.25">
      <c r="B489" s="10"/>
      <c r="C489" s="20"/>
      <c r="D489" s="15" t="s">
        <v>2</v>
      </c>
      <c r="E489" s="16" t="s">
        <v>3</v>
      </c>
      <c r="F489" s="16" t="s">
        <v>4</v>
      </c>
      <c r="G489" s="17" t="s">
        <v>5</v>
      </c>
    </row>
    <row r="490" spans="2:7" ht="15" x14ac:dyDescent="0.25">
      <c r="B490" s="11"/>
      <c r="C490" t="s">
        <v>47</v>
      </c>
      <c r="D490" s="108">
        <v>19</v>
      </c>
      <c r="E490" s="42">
        <f>D490/25*100</f>
        <v>76</v>
      </c>
      <c r="F490" s="42">
        <f>E490</f>
        <v>76</v>
      </c>
      <c r="G490" s="2">
        <f>F490</f>
        <v>76</v>
      </c>
    </row>
    <row r="491" spans="2:7" ht="15" x14ac:dyDescent="0.25">
      <c r="B491" s="12"/>
      <c r="C491" t="s">
        <v>49</v>
      </c>
      <c r="D491" s="107">
        <v>6</v>
      </c>
      <c r="E491" s="42">
        <f>D491/25*100</f>
        <v>24</v>
      </c>
      <c r="F491" s="42">
        <f>E491</f>
        <v>24</v>
      </c>
      <c r="G491" s="26">
        <f>F491+G490</f>
        <v>100</v>
      </c>
    </row>
    <row r="492" spans="2:7" x14ac:dyDescent="0.25">
      <c r="B492" s="13"/>
      <c r="C492" s="27" t="s">
        <v>1</v>
      </c>
      <c r="D492" s="44">
        <v>25</v>
      </c>
      <c r="E492" s="29">
        <v>100</v>
      </c>
      <c r="F492" s="29">
        <v>100</v>
      </c>
      <c r="G492" s="30"/>
    </row>
    <row r="502" spans="2:7" ht="15" x14ac:dyDescent="0.25">
      <c r="B502" s="45" t="s">
        <v>67</v>
      </c>
      <c r="C502" s="46"/>
      <c r="D502" s="46"/>
      <c r="E502" s="46"/>
      <c r="F502" s="46"/>
      <c r="G502" s="47"/>
    </row>
    <row r="503" spans="2:7" ht="31.5" x14ac:dyDescent="0.25">
      <c r="B503" s="10"/>
      <c r="C503" s="20"/>
      <c r="D503" s="15" t="s">
        <v>2</v>
      </c>
      <c r="E503" s="16" t="s">
        <v>3</v>
      </c>
      <c r="F503" s="16" t="s">
        <v>4</v>
      </c>
      <c r="G503" s="17" t="s">
        <v>5</v>
      </c>
    </row>
    <row r="504" spans="2:7" ht="15" x14ac:dyDescent="0.25">
      <c r="B504" s="11"/>
      <c r="C504" t="s">
        <v>47</v>
      </c>
      <c r="D504" s="109">
        <v>11</v>
      </c>
      <c r="E504" s="42">
        <f>D504/25*100</f>
        <v>44</v>
      </c>
      <c r="F504" s="42">
        <f>E504</f>
        <v>44</v>
      </c>
      <c r="G504" s="2">
        <f>F504</f>
        <v>44</v>
      </c>
    </row>
    <row r="505" spans="2:7" ht="15" x14ac:dyDescent="0.25">
      <c r="B505" s="12"/>
      <c r="C505" t="s">
        <v>49</v>
      </c>
      <c r="D505" s="110">
        <v>4</v>
      </c>
      <c r="E505" s="42">
        <f>D505/25*100</f>
        <v>16</v>
      </c>
      <c r="F505" s="42">
        <f>E505</f>
        <v>16</v>
      </c>
      <c r="G505" s="26">
        <f>F505+G504</f>
        <v>60</v>
      </c>
    </row>
    <row r="506" spans="2:7" ht="15" x14ac:dyDescent="0.25">
      <c r="B506" s="12"/>
      <c r="C506" t="s">
        <v>37</v>
      </c>
      <c r="D506" s="111">
        <v>5</v>
      </c>
      <c r="E506" s="42">
        <f>D506/25*100</f>
        <v>20</v>
      </c>
      <c r="F506" s="42">
        <f>E506</f>
        <v>20</v>
      </c>
      <c r="G506" s="26">
        <f>F506+G505</f>
        <v>80</v>
      </c>
    </row>
    <row r="507" spans="2:7" x14ac:dyDescent="0.25">
      <c r="B507" s="13"/>
      <c r="C507" s="27" t="s">
        <v>1</v>
      </c>
      <c r="D507" s="28">
        <v>25</v>
      </c>
      <c r="E507" s="29">
        <v>100</v>
      </c>
      <c r="F507" s="29">
        <v>100</v>
      </c>
      <c r="G507" s="30"/>
    </row>
    <row r="521" spans="2:7" ht="15" x14ac:dyDescent="0.25">
      <c r="B521" s="45" t="s">
        <v>68</v>
      </c>
      <c r="C521" s="46"/>
      <c r="D521" s="46"/>
      <c r="E521" s="46"/>
      <c r="F521" s="46"/>
      <c r="G521" s="47"/>
    </row>
    <row r="522" spans="2:7" ht="15" x14ac:dyDescent="0.25">
      <c r="B522" s="37"/>
      <c r="C522" s="38"/>
      <c r="D522" s="38"/>
      <c r="E522" s="38"/>
      <c r="F522" s="38"/>
      <c r="G522" s="35"/>
    </row>
    <row r="523" spans="2:7" ht="31.5" x14ac:dyDescent="0.25">
      <c r="B523" s="10"/>
      <c r="C523" s="20"/>
      <c r="D523" s="15" t="s">
        <v>2</v>
      </c>
      <c r="E523" s="16" t="s">
        <v>3</v>
      </c>
      <c r="F523" s="16" t="s">
        <v>4</v>
      </c>
      <c r="G523" s="17" t="s">
        <v>5</v>
      </c>
    </row>
    <row r="524" spans="2:7" ht="15" x14ac:dyDescent="0.25">
      <c r="B524" s="11"/>
      <c r="C524" t="s">
        <v>47</v>
      </c>
      <c r="D524" s="113">
        <v>23</v>
      </c>
      <c r="E524" s="42">
        <f>D524/25*100</f>
        <v>92</v>
      </c>
      <c r="F524" s="42">
        <f>E524</f>
        <v>92</v>
      </c>
      <c r="G524" s="2">
        <f>F524</f>
        <v>92</v>
      </c>
    </row>
    <row r="525" spans="2:7" ht="15" x14ac:dyDescent="0.25">
      <c r="B525" s="12"/>
      <c r="C525" t="s">
        <v>49</v>
      </c>
      <c r="D525" s="112">
        <v>2</v>
      </c>
      <c r="E525" s="42">
        <f>D525/25*100</f>
        <v>8</v>
      </c>
      <c r="F525" s="42">
        <f>E525</f>
        <v>8</v>
      </c>
      <c r="G525" s="26">
        <f>F525+G524</f>
        <v>100</v>
      </c>
    </row>
    <row r="526" spans="2:7" x14ac:dyDescent="0.25">
      <c r="B526" s="13"/>
      <c r="C526" s="27" t="s">
        <v>1</v>
      </c>
      <c r="D526" s="28">
        <v>25</v>
      </c>
      <c r="E526" s="29">
        <v>100</v>
      </c>
      <c r="F526" s="29">
        <v>100</v>
      </c>
      <c r="G526" s="30"/>
    </row>
  </sheetData>
  <mergeCells count="29">
    <mergeCell ref="B455:G455"/>
    <mergeCell ref="B472:G472"/>
    <mergeCell ref="B487:G487"/>
    <mergeCell ref="B502:G502"/>
    <mergeCell ref="B521:G521"/>
    <mergeCell ref="B237:G237"/>
    <mergeCell ref="B257:G257"/>
    <mergeCell ref="B217:G217"/>
    <mergeCell ref="B322:G322"/>
    <mergeCell ref="B341:G341"/>
    <mergeCell ref="B303:G303"/>
    <mergeCell ref="B276:G276"/>
    <mergeCell ref="B296:G296"/>
    <mergeCell ref="B421:G421"/>
    <mergeCell ref="B441:G441"/>
    <mergeCell ref="B401:G401"/>
    <mergeCell ref="B361:G361"/>
    <mergeCell ref="B381:G381"/>
    <mergeCell ref="B197:G197"/>
    <mergeCell ref="B108:G108"/>
    <mergeCell ref="B127:G127"/>
    <mergeCell ref="B85:G85"/>
    <mergeCell ref="B164:G164"/>
    <mergeCell ref="B177:G177"/>
    <mergeCell ref="B45:G45"/>
    <mergeCell ref="B64:G64"/>
    <mergeCell ref="B6:G6"/>
    <mergeCell ref="B27:G27"/>
    <mergeCell ref="B146:G146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2023-06-23T09:17:31Z</dcterms:modified>
</cp:coreProperties>
</file>