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Pulasthi Hettige 94 70 315 1330\400\"/>
    </mc:Choice>
  </mc:AlternateContent>
  <xr:revisionPtr revIDLastSave="0" documentId="13_ncr:1_{AC30E8BB-8EEB-4C74-B6D7-0BF5CA882A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144" i="1" l="1"/>
  <c r="G145" i="1" s="1"/>
  <c r="G146" i="1" s="1"/>
  <c r="D147" i="1"/>
  <c r="D110" i="1"/>
  <c r="G107" i="1"/>
  <c r="G108" i="1" s="1"/>
  <c r="G109" i="1" s="1"/>
  <c r="D82" i="1"/>
  <c r="G79" i="1"/>
  <c r="G80" i="1" s="1"/>
  <c r="G81" i="1" s="1"/>
  <c r="D62" i="1"/>
  <c r="D12" i="1"/>
  <c r="E32" i="1"/>
  <c r="F32" i="1" s="1"/>
  <c r="E31" i="1"/>
  <c r="F31" i="1" s="1"/>
  <c r="E30" i="1"/>
  <c r="F30" i="1" s="1"/>
  <c r="G30" i="1" s="1"/>
  <c r="D33" i="1"/>
  <c r="G9" i="1"/>
  <c r="G10" i="1" s="1"/>
  <c r="G11" i="1" s="1"/>
  <c r="G59" i="1"/>
  <c r="G31" i="1" l="1"/>
  <c r="G32" i="1" s="1"/>
  <c r="G60" i="1"/>
  <c r="G61" i="1" s="1"/>
</calcChain>
</file>

<file path=xl/sharedStrings.xml><?xml version="1.0" encoding="utf-8"?>
<sst xmlns="http://schemas.openxmlformats.org/spreadsheetml/2006/main" count="82" uniqueCount="37">
  <si>
    <t>Frequency Table</t>
  </si>
  <si>
    <t>tl;=j</t>
  </si>
  <si>
    <t>ixLHd;h</t>
  </si>
  <si>
    <t>m%;sY;h</t>
  </si>
  <si>
    <t>j,x.= m%;sY;h</t>
  </si>
  <si>
    <t>iuqÉÑ; m%;sY;h</t>
  </si>
  <si>
    <t>fjk;a</t>
  </si>
  <si>
    <t>Tõ</t>
  </si>
  <si>
    <t>ke;</t>
  </si>
  <si>
    <t>ඔබ ජීවත් වන දිස්ත‍්‍රික්කය</t>
  </si>
  <si>
    <t>cd;sl rEmjdysksh</t>
  </si>
  <si>
    <t>forK</t>
  </si>
  <si>
    <t>.ïmy</t>
  </si>
  <si>
    <t>fld&lt;U</t>
  </si>
  <si>
    <t>l¿;r</t>
  </si>
  <si>
    <t>ඔබගේ ප‍්‍රදේශය</t>
  </si>
  <si>
    <t xml:space="preserve">ඔබ වැඩි වශයෙන් බලන රූපවාහිනී නාලිකාව </t>
  </si>
  <si>
    <t>ප‍්‍රවෘත්ති හා කාලීන වැඩසටහන් ඉදිරිපත් කරන්නා සතුව පවතින සමාජ අවබෝධය පිළිබඳව ඔබගේ අදහස</t>
  </si>
  <si>
    <t>ප‍්‍රවෘත්ති හා කාලීන වැඩසටහන් ඉදිරිපත් කරන්නන් සන්නිවේදනය පිළිබඳව අවබෝධයෙන් යුතුව කටයුතු කරන්නේද?</t>
  </si>
  <si>
    <t xml:space="preserve">ප‍්‍රවෘත්ති හා කාලීන වැඩසටහන් ඉදිරිපත් කරන්නා විසින් සිදුකරන ප‍්‍රකාශ මත සමාජ මතය වෙනස් වන්නේ යැයි ඔබ සිතනවාද? 
</t>
  </si>
  <si>
    <t>ප‍්‍රවෘත්ති හා කාලීන වැඩසටහන් ඉදිරිපත් කරන්නාට, තමාගේ සමාජ වගකීම ඉටුකළ නොහැක්කේ ආයතනික බලපෑම නිසාය. මේ පිළිබඳ ඔබේ අදහස</t>
  </si>
  <si>
    <t>රටේ දේශපාලන පසුබිම ප‍්‍රවෘත්ති හා කාලීන වැඩසටහන් ඉදිරිපත් කරන්නාගේ අදහස් වලට බලපෑම් කරන්නේ යැයි ඔබ සිතන්නේ ද?</t>
  </si>
  <si>
    <t>ඔබ සිතන පරිදි සමාජ වගකීමෙන් යුතුව කටයුතු කරන්නේ?</t>
  </si>
  <si>
    <t>rdcH kd,sld</t>
  </si>
  <si>
    <t>fm!oa.,sl kd,sld</t>
  </si>
  <si>
    <t>lsisjla tf,i lghq;= fkdlrhs</t>
  </si>
  <si>
    <t>;rula ÿrg</t>
  </si>
  <si>
    <t>woyi iuÕ tlÕ fõ'</t>
  </si>
  <si>
    <t>;rula ÿrg tlÕ fõ'</t>
  </si>
  <si>
    <t>tlÕ fkdfõ'</t>
  </si>
  <si>
    <t>uo jYfhka</t>
  </si>
  <si>
    <t>b;d ;Dma;su;a</t>
  </si>
  <si>
    <t xml:space="preserve">;Dma;su;a </t>
  </si>
  <si>
    <t xml:space="preserve">w;Dma;su;a </t>
  </si>
  <si>
    <t>kd.ßl</t>
  </si>
  <si>
    <t>w¾O kd.ßl</t>
  </si>
  <si>
    <t>.‍%dóh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</si>
</sst>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</borders>
  <cellStyleXfs count="6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54">
    <xf numFmtId="0" fontId="0" fillId="0" borderId="0" xfId="0"/>
    <xf numFmtId="165" fontId="3" fillId="0" borderId="10" xfId="33" applyNumberFormat="1" applyFont="1" applyBorder="1" applyAlignment="1">
      <alignment horizontal="right" vertical="top"/>
    </xf>
    <xf numFmtId="0" fontId="3" fillId="0" borderId="12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4" xfId="12" applyFont="1" applyBorder="1" applyAlignment="1">
      <alignment horizontal="left" vertical="top" wrapText="1"/>
    </xf>
    <xf numFmtId="0" fontId="6" fillId="0" borderId="16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5" fillId="0" borderId="0" xfId="0" applyFont="1"/>
    <xf numFmtId="0" fontId="5" fillId="0" borderId="6" xfId="20" applyFont="1" applyBorder="1" applyAlignment="1">
      <alignment wrapText="1"/>
    </xf>
    <xf numFmtId="165" fontId="3" fillId="0" borderId="5" xfId="36" applyNumberFormat="1" applyFont="1" applyBorder="1" applyAlignment="1">
      <alignment horizontal="right" vertical="top"/>
    </xf>
    <xf numFmtId="0" fontId="5" fillId="0" borderId="6" xfId="12" applyFont="1" applyBorder="1" applyAlignment="1">
      <alignment horizontal="left" vertical="top" wrapText="1"/>
    </xf>
    <xf numFmtId="164" fontId="3" fillId="0" borderId="7" xfId="29" applyNumberFormat="1" applyFont="1" applyBorder="1" applyAlignment="1">
      <alignment horizontal="right" vertical="top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165" fontId="3" fillId="0" borderId="11" xfId="40" applyNumberFormat="1" applyFont="1" applyBorder="1" applyAlignment="1">
      <alignment horizontal="right" vertical="top"/>
    </xf>
    <xf numFmtId="165" fontId="3" fillId="0" borderId="3" xfId="44" applyNumberFormat="1" applyFont="1" applyAlignment="1">
      <alignment horizontal="right" vertical="top"/>
    </xf>
    <xf numFmtId="0" fontId="0" fillId="2" borderId="0" xfId="0" applyFill="1"/>
    <xf numFmtId="165" fontId="3" fillId="0" borderId="8" xfId="40" applyNumberFormat="1" applyFont="1" applyBorder="1" applyAlignment="1">
      <alignment horizontal="right" vertical="top"/>
    </xf>
    <xf numFmtId="164" fontId="3" fillId="0" borderId="13" xfId="49" applyNumberFormat="1" applyFont="1" applyBorder="1" applyAlignment="1">
      <alignment horizontal="right" vertical="top"/>
    </xf>
    <xf numFmtId="164" fontId="3" fillId="0" borderId="13" xfId="58" applyNumberFormat="1" applyFont="1" applyBorder="1" applyAlignment="1">
      <alignment horizontal="right" vertical="top"/>
    </xf>
    <xf numFmtId="165" fontId="3" fillId="0" borderId="14" xfId="59" applyNumberFormat="1" applyFont="1" applyBorder="1" applyAlignment="1">
      <alignment horizontal="right" vertical="top"/>
    </xf>
    <xf numFmtId="164" fontId="3" fillId="0" borderId="9" xfId="60" applyNumberFormat="1" applyFont="1" applyBorder="1" applyAlignment="1">
      <alignment horizontal="right" vertical="top"/>
    </xf>
    <xf numFmtId="165" fontId="3" fillId="0" borderId="22" xfId="61" applyNumberFormat="1" applyFont="1" applyBorder="1" applyAlignment="1">
      <alignment horizontal="right" vertical="top"/>
    </xf>
    <xf numFmtId="164" fontId="3" fillId="0" borderId="19" xfId="58" applyNumberFormat="1" applyFont="1" applyBorder="1" applyAlignment="1">
      <alignment horizontal="right" vertical="top"/>
    </xf>
    <xf numFmtId="165" fontId="3" fillId="0" borderId="23" xfId="59" applyNumberFormat="1" applyFont="1" applyBorder="1" applyAlignment="1">
      <alignment horizontal="right" vertical="top"/>
    </xf>
    <xf numFmtId="164" fontId="3" fillId="0" borderId="20" xfId="58" applyNumberFormat="1" applyFont="1" applyBorder="1" applyAlignment="1">
      <alignment horizontal="right" vertical="top"/>
    </xf>
    <xf numFmtId="165" fontId="3" fillId="0" borderId="21" xfId="59" applyNumberFormat="1" applyFont="1" applyBorder="1" applyAlignment="1">
      <alignment horizontal="right" vertical="top"/>
    </xf>
    <xf numFmtId="164" fontId="3" fillId="0" borderId="3" xfId="60" applyNumberFormat="1" applyFont="1" applyAlignment="1">
      <alignment horizontal="right" vertical="top"/>
    </xf>
    <xf numFmtId="165" fontId="3" fillId="0" borderId="3" xfId="61" applyNumberFormat="1" applyFont="1" applyAlignment="1">
      <alignment horizontal="right" vertical="top"/>
    </xf>
    <xf numFmtId="164" fontId="3" fillId="0" borderId="24" xfId="62" applyNumberFormat="1" applyFont="1" applyBorder="1" applyAlignment="1">
      <alignment horizontal="right" vertical="top"/>
    </xf>
    <xf numFmtId="165" fontId="3" fillId="0" borderId="11" xfId="63" applyNumberFormat="1" applyFont="1" applyBorder="1" applyAlignment="1">
      <alignment horizontal="right" vertical="top"/>
    </xf>
    <xf numFmtId="165" fontId="3" fillId="0" borderId="10" xfId="64" applyNumberFormat="1" applyFont="1" applyBorder="1" applyAlignment="1">
      <alignment horizontal="right" vertical="top"/>
    </xf>
    <xf numFmtId="165" fontId="3" fillId="0" borderId="15" xfId="65" applyNumberFormat="1" applyFont="1" applyBorder="1" applyAlignment="1">
      <alignment horizontal="right" vertical="top"/>
    </xf>
    <xf numFmtId="0" fontId="3" fillId="0" borderId="12" xfId="66" applyFont="1" applyBorder="1" applyAlignment="1">
      <alignment horizontal="left" vertical="top" wrapText="1"/>
    </xf>
    <xf numFmtId="164" fontId="3" fillId="0" borderId="20" xfId="60" applyNumberFormat="1" applyFont="1" applyBorder="1" applyAlignment="1">
      <alignment horizontal="right" vertical="top"/>
    </xf>
    <xf numFmtId="165" fontId="3" fillId="0" borderId="21" xfId="61" applyNumberFormat="1" applyFont="1" applyBorder="1" applyAlignment="1">
      <alignment horizontal="right" vertical="top"/>
    </xf>
    <xf numFmtId="164" fontId="3" fillId="0" borderId="3" xfId="58" applyNumberFormat="1" applyFont="1" applyAlignment="1">
      <alignment horizontal="right" vertical="top"/>
    </xf>
    <xf numFmtId="165" fontId="3" fillId="0" borderId="3" xfId="59" applyNumberFormat="1" applyFont="1" applyAlignment="1">
      <alignment horizontal="right" vertical="top"/>
    </xf>
    <xf numFmtId="0" fontId="2" fillId="0" borderId="3" xfId="6" applyFont="1" applyBorder="1" applyAlignment="1">
      <alignment horizontal="center" vertical="center" wrapText="1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2" fillId="0" borderId="1" xfId="6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2" fillId="0" borderId="3" xfId="5" applyFont="1" applyBorder="1" applyAlignment="1">
      <alignment horizontal="left" vertical="top" wrapText="1"/>
    </xf>
  </cellXfs>
  <cellStyles count="67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103311674" xfId="47" xr:uid="{C834EB17-3DE8-42F0-9503-62B0AAAAE0A9}"/>
    <cellStyle name="style1687103313101" xfId="45" xr:uid="{B6F4FEB6-D064-4519-9992-AC07270C4606}"/>
    <cellStyle name="style1687103313183" xfId="43" xr:uid="{43D6BE8F-1079-4A07-9F6D-67A7C9DD44DA}"/>
    <cellStyle name="style1687103313455" xfId="39" xr:uid="{B2CDE0F1-0629-43C1-98C9-CE27A5EA234E}"/>
    <cellStyle name="style1687103313726" xfId="44" xr:uid="{8130D6D6-A157-438F-B782-22C6191B44EF}"/>
    <cellStyle name="style1687103313800" xfId="46" xr:uid="{80079473-7A53-4593-AC06-F86E56F4E1DF}"/>
    <cellStyle name="style1687103313876" xfId="41" xr:uid="{2BB0040F-23C2-48DB-A37A-C1D69C1B9533}"/>
    <cellStyle name="style1687103314014" xfId="42" xr:uid="{7EC9F0FD-96B6-4A3A-B16E-5BD100889551}"/>
    <cellStyle name="style1687103314131" xfId="48" xr:uid="{CF19A746-589D-4857-998F-982C93C2471C}"/>
    <cellStyle name="style1687103314222" xfId="40" xr:uid="{C8011DA8-A40C-4231-94DD-D9A9F869A6FF}"/>
    <cellStyle name="style1687107196059" xfId="51" xr:uid="{32E68166-5426-4560-A20F-48F04A0F65A9}"/>
    <cellStyle name="style1687107196522" xfId="52" xr:uid="{9B5E29C7-217B-4C2C-B356-83C727E6D411}"/>
    <cellStyle name="style1687107196576" xfId="53" xr:uid="{E60A7B46-2BC4-4C56-8B07-45F525BF6632}"/>
    <cellStyle name="style1687107196638" xfId="49" xr:uid="{785008B2-18D1-493E-A39B-AA3BFBDCDB24}"/>
    <cellStyle name="style1687107196707" xfId="50" xr:uid="{82951AAB-2449-4441-9648-BA3786978BF3}"/>
    <cellStyle name="style1687107196776" xfId="54" xr:uid="{6576B0EB-C607-44EF-B04F-CEC81B024EB6}"/>
    <cellStyle name="style1687107197155" xfId="55" xr:uid="{E3D82921-3520-444A-956E-83E401374C19}"/>
    <cellStyle name="style1687107197240" xfId="56" xr:uid="{CF9C7F53-C20A-4804-96CE-16BE37F415C9}"/>
    <cellStyle name="style1687107197321" xfId="57" xr:uid="{9ABA516E-3D77-44AB-BD2B-042F1BD9A0F4}"/>
    <cellStyle name="style1687108225722" xfId="60" xr:uid="{86D87399-34AC-4BBD-B093-886C574651E7}"/>
    <cellStyle name="style1687108225947" xfId="62" xr:uid="{7ACB0215-C1B4-4264-AF5E-2AAA4C48DCF0}"/>
    <cellStyle name="style1687108226198" xfId="61" xr:uid="{8E577394-0F5D-475B-AE48-A6647C62B5DD}"/>
    <cellStyle name="style1687108226256" xfId="64" xr:uid="{CC14AAA8-955B-466B-AE79-717908A47F30}"/>
    <cellStyle name="style1687108226316" xfId="58" xr:uid="{F1CCBC9C-CA3A-4289-BC94-60F33E9056CF}"/>
    <cellStyle name="style1687108226388" xfId="59" xr:uid="{3754090E-CE47-47D0-B676-57B6486E594B}"/>
    <cellStyle name="style1687108226464" xfId="65" xr:uid="{9FCCF14B-B255-4C31-9673-FC4ABFF40FDA}"/>
    <cellStyle name="style1687108226576" xfId="63" xr:uid="{732C541E-4E42-482A-82B5-5868F385FA89}"/>
    <cellStyle name="style1687108226633" xfId="66" xr:uid="{61BE658D-5459-4608-A93B-B4B0A5E164E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Sheet1!$C$9:$C$10</c:f>
              <c:strCache>
                <c:ptCount val="2"/>
                <c:pt idx="0">
                  <c:v>kd.ßl</c:v>
                </c:pt>
                <c:pt idx="1">
                  <c:v>w¾O kd.ßl</c:v>
                </c:pt>
              </c:strCache>
            </c:strRef>
          </c:cat>
          <c:val>
            <c:numRef>
              <c:f>Sheet1!$D$9:$D$10</c:f>
              <c:numCache>
                <c:formatCode>###0</c:formatCode>
                <c:ptCount val="2"/>
                <c:pt idx="0">
                  <c:v>97</c:v>
                </c:pt>
                <c:pt idx="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Sheet1!$C$79:$C$81</c:f>
              <c:strCache>
                <c:ptCount val="3"/>
                <c:pt idx="0">
                  <c:v>Tõ</c:v>
                </c:pt>
                <c:pt idx="1">
                  <c:v>uo jYfhka</c:v>
                </c:pt>
                <c:pt idx="2">
                  <c:v>ke;</c:v>
                </c:pt>
              </c:strCache>
            </c:strRef>
          </c:cat>
          <c:val>
            <c:numRef>
              <c:f>Sheet1!$D$79:$D$81</c:f>
              <c:numCache>
                <c:formatCode>###0</c:formatCode>
                <c:ptCount val="3"/>
                <c:pt idx="0">
                  <c:v>136</c:v>
                </c:pt>
                <c:pt idx="1">
                  <c:v>216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Sheet1!$C$99:$C$102</c:f>
              <c:strCache>
                <c:ptCount val="4"/>
                <c:pt idx="0">
                  <c:v>Tõ</c:v>
                </c:pt>
                <c:pt idx="1">
                  <c:v>;rula ÿrg</c:v>
                </c:pt>
                <c:pt idx="2">
                  <c:v>ke;</c:v>
                </c:pt>
                <c:pt idx="3">
                  <c:v>tl;=j</c:v>
                </c:pt>
              </c:strCache>
            </c:strRef>
          </c:cat>
          <c:val>
            <c:numRef>
              <c:f>Sheet1!$D$99:$D$102</c:f>
              <c:numCache>
                <c:formatCode>###0</c:formatCode>
                <c:ptCount val="4"/>
                <c:pt idx="0">
                  <c:v>122</c:v>
                </c:pt>
                <c:pt idx="1">
                  <c:v>240</c:v>
                </c:pt>
                <c:pt idx="2">
                  <c:v>38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F98-42C7-9B54-2C6DE2BED0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F98-42C7-9B54-2C6DE2BED0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F98-42C7-9B54-2C6DE2BED06A}"/>
              </c:ext>
            </c:extLst>
          </c:dPt>
          <c:cat>
            <c:strRef>
              <c:f>Sheet1!$C$99:$C$102</c:f>
              <c:strCache>
                <c:ptCount val="4"/>
                <c:pt idx="0">
                  <c:v>Tõ</c:v>
                </c:pt>
                <c:pt idx="1">
                  <c:v>;rula ÿrg</c:v>
                </c:pt>
                <c:pt idx="2">
                  <c:v>ke;</c:v>
                </c:pt>
                <c:pt idx="3">
                  <c:v>tl;=j</c:v>
                </c:pt>
              </c:strCache>
            </c:strRef>
          </c:cat>
          <c:val>
            <c:numRef>
              <c:f>Sheet1!$D$99:$D$102</c:f>
              <c:numCache>
                <c:formatCode>###0</c:formatCode>
                <c:ptCount val="4"/>
                <c:pt idx="0">
                  <c:v>122</c:v>
                </c:pt>
                <c:pt idx="1">
                  <c:v>240</c:v>
                </c:pt>
                <c:pt idx="2">
                  <c:v>38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Sheet1!$C$107:$C$109</c:f>
              <c:strCache>
                <c:ptCount val="3"/>
                <c:pt idx="0">
                  <c:v>woyi iuÕ tlÕ fõ'</c:v>
                </c:pt>
                <c:pt idx="1">
                  <c:v>;rula ÿrg tlÕ fõ'</c:v>
                </c:pt>
                <c:pt idx="2">
                  <c:v>tlÕ fkdfõ'</c:v>
                </c:pt>
              </c:strCache>
            </c:strRef>
          </c:cat>
          <c:val>
            <c:numRef>
              <c:f>Sheet1!$D$107:$D$109</c:f>
              <c:numCache>
                <c:formatCode>###0</c:formatCode>
                <c:ptCount val="3"/>
                <c:pt idx="0">
                  <c:v>172</c:v>
                </c:pt>
                <c:pt idx="1">
                  <c:v>202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63-487F-9EA8-1CF94D283E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63-487F-9EA8-1CF94D283E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63-487F-9EA8-1CF94D283E1F}"/>
              </c:ext>
            </c:extLst>
          </c:dPt>
          <c:cat>
            <c:strRef>
              <c:f>Sheet1!$C$107:$C$109</c:f>
              <c:strCache>
                <c:ptCount val="3"/>
                <c:pt idx="0">
                  <c:v>woyi iuÕ tlÕ fõ'</c:v>
                </c:pt>
                <c:pt idx="1">
                  <c:v>;rula ÿrg tlÕ fõ'</c:v>
                </c:pt>
                <c:pt idx="2">
                  <c:v>tlÕ fkdfõ'</c:v>
                </c:pt>
              </c:strCache>
            </c:strRef>
          </c:cat>
          <c:val>
            <c:numRef>
              <c:f>Sheet1!$D$107:$D$109</c:f>
              <c:numCache>
                <c:formatCode>###0</c:formatCode>
                <c:ptCount val="3"/>
                <c:pt idx="0">
                  <c:v>172</c:v>
                </c:pt>
                <c:pt idx="1">
                  <c:v>202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Sheet1!$C$126:$C$128</c:f>
              <c:strCache>
                <c:ptCount val="3"/>
                <c:pt idx="0">
                  <c:v>Tõ</c:v>
                </c:pt>
                <c:pt idx="1">
                  <c:v>;rula ÿrg</c:v>
                </c:pt>
                <c:pt idx="2">
                  <c:v>ke;</c:v>
                </c:pt>
              </c:strCache>
            </c:strRef>
          </c:cat>
          <c:val>
            <c:numRef>
              <c:f>Sheet1!$D$126:$D$128</c:f>
              <c:numCache>
                <c:formatCode>###0</c:formatCode>
                <c:ptCount val="3"/>
                <c:pt idx="0">
                  <c:v>227</c:v>
                </c:pt>
                <c:pt idx="1">
                  <c:v>150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D6-48BB-944C-6C438A109C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D6-48BB-944C-6C438A109C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AD6-48BB-944C-6C438A109CA0}"/>
              </c:ext>
            </c:extLst>
          </c:dPt>
          <c:cat>
            <c:strRef>
              <c:f>Sheet1!$C$126:$C$128</c:f>
              <c:strCache>
                <c:ptCount val="3"/>
                <c:pt idx="0">
                  <c:v>Tõ</c:v>
                </c:pt>
                <c:pt idx="1">
                  <c:v>;rula ÿrg</c:v>
                </c:pt>
                <c:pt idx="2">
                  <c:v>ke;</c:v>
                </c:pt>
              </c:strCache>
            </c:strRef>
          </c:cat>
          <c:val>
            <c:numRef>
              <c:f>Sheet1!$D$126:$D$128</c:f>
              <c:numCache>
                <c:formatCode>###0</c:formatCode>
                <c:ptCount val="3"/>
                <c:pt idx="0">
                  <c:v>227</c:v>
                </c:pt>
                <c:pt idx="1">
                  <c:v>150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Sheet1!$C$144:$C$146</c:f>
              <c:strCache>
                <c:ptCount val="3"/>
                <c:pt idx="0">
                  <c:v>rdcH kd,sld</c:v>
                </c:pt>
                <c:pt idx="1">
                  <c:v>fm!oa.,sl kd,sld</c:v>
                </c:pt>
                <c:pt idx="2">
                  <c:v>lsisjla tf,i lghq;= fkdlrhs</c:v>
                </c:pt>
              </c:strCache>
            </c:strRef>
          </c:cat>
          <c:val>
            <c:numRef>
              <c:f>Sheet1!$D$144:$D$146</c:f>
              <c:numCache>
                <c:formatCode>###0</c:formatCode>
                <c:ptCount val="3"/>
                <c:pt idx="0">
                  <c:v>27</c:v>
                </c:pt>
                <c:pt idx="1">
                  <c:v>92</c:v>
                </c:pt>
                <c:pt idx="2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C1-4D5B-A7B1-ED06867BE699}"/>
              </c:ext>
            </c:extLst>
          </c:dPt>
          <c:cat>
            <c:strRef>
              <c:f>Sheet1!$C$9:$C$10</c:f>
              <c:strCache>
                <c:ptCount val="2"/>
                <c:pt idx="0">
                  <c:v>kd.ßl</c:v>
                </c:pt>
                <c:pt idx="1">
                  <c:v>w¾O kd.ßl</c:v>
                </c:pt>
              </c:strCache>
            </c:strRef>
          </c:cat>
          <c:val>
            <c:numRef>
              <c:f>Sheet1!$D$9:$D$10</c:f>
              <c:numCache>
                <c:formatCode>###0</c:formatCode>
                <c:ptCount val="2"/>
                <c:pt idx="0">
                  <c:v>97</c:v>
                </c:pt>
                <c:pt idx="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Sheet1!$C$30:$C$32</c:f>
              <c:strCache>
                <c:ptCount val="3"/>
                <c:pt idx="0">
                  <c:v>.ïmy</c:v>
                </c:pt>
                <c:pt idx="1">
                  <c:v>fld&lt;U</c:v>
                </c:pt>
                <c:pt idx="2">
                  <c:v>l¿;r</c:v>
                </c:pt>
              </c:strCache>
            </c:strRef>
          </c:cat>
          <c:val>
            <c:numRef>
              <c:f>Sheet1!$D$30:$D$32</c:f>
              <c:numCache>
                <c:formatCode>###0</c:formatCode>
                <c:ptCount val="3"/>
                <c:pt idx="0">
                  <c:v>147</c:v>
                </c:pt>
                <c:pt idx="1">
                  <c:v>148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D4-4B50-9E24-DA0B8C9484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D4-4B50-9E24-DA0B8C9484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D4-4B50-9E24-DA0B8C94843F}"/>
              </c:ext>
            </c:extLst>
          </c:dPt>
          <c:cat>
            <c:strRef>
              <c:f>Sheet1!$C$30:$C$32</c:f>
              <c:strCache>
                <c:ptCount val="3"/>
                <c:pt idx="0">
                  <c:v>.ïmy</c:v>
                </c:pt>
                <c:pt idx="1">
                  <c:v>fld&lt;U</c:v>
                </c:pt>
                <c:pt idx="2">
                  <c:v>l¿;r</c:v>
                </c:pt>
              </c:strCache>
            </c:strRef>
          </c:cat>
          <c:val>
            <c:numRef>
              <c:f>Sheet1!$D$30:$D$32</c:f>
              <c:numCache>
                <c:formatCode>###0</c:formatCode>
                <c:ptCount val="3"/>
                <c:pt idx="0">
                  <c:v>147</c:v>
                </c:pt>
                <c:pt idx="1">
                  <c:v>148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Sheet1!$C$47:$C$49</c:f>
              <c:strCache>
                <c:ptCount val="3"/>
                <c:pt idx="0">
                  <c:v>cd;sl rEmjdysksh</c:v>
                </c:pt>
                <c:pt idx="1">
                  <c:v>forK</c:v>
                </c:pt>
                <c:pt idx="2">
                  <c:v>fjk;a</c:v>
                </c:pt>
              </c:strCache>
            </c:strRef>
          </c:cat>
          <c:val>
            <c:numRef>
              <c:f>Sheet1!$D$47:$D$49</c:f>
              <c:numCache>
                <c:formatCode>###0</c:formatCode>
                <c:ptCount val="3"/>
                <c:pt idx="0">
                  <c:v>15</c:v>
                </c:pt>
                <c:pt idx="1">
                  <c:v>147</c:v>
                </c:pt>
                <c:pt idx="2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B3-475E-80F7-A87CE9D7B6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B3-475E-80F7-A87CE9D7B6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B3-475E-80F7-A87CE9D7B6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B3-475E-80F7-A87CE9D7B6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5B3-475E-80F7-A87CE9D7B6B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5B3-475E-80F7-A87CE9D7B6B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5B3-475E-80F7-A87CE9D7B6B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5B3-475E-80F7-A87CE9D7B6BD}"/>
              </c:ext>
            </c:extLst>
          </c:dPt>
          <c:cat>
            <c:strRef>
              <c:f>Sheet1!$C$47:$C$49</c:f>
              <c:strCache>
                <c:ptCount val="3"/>
                <c:pt idx="0">
                  <c:v>cd;sl rEmjdysksh</c:v>
                </c:pt>
                <c:pt idx="1">
                  <c:v>forK</c:v>
                </c:pt>
                <c:pt idx="2">
                  <c:v>fjk;a</c:v>
                </c:pt>
              </c:strCache>
            </c:strRef>
          </c:cat>
          <c:val>
            <c:numRef>
              <c:f>Sheet1!$D$47:$D$49</c:f>
              <c:numCache>
                <c:formatCode>###0</c:formatCode>
                <c:ptCount val="3"/>
                <c:pt idx="0">
                  <c:v>15</c:v>
                </c:pt>
                <c:pt idx="1">
                  <c:v>147</c:v>
                </c:pt>
                <c:pt idx="2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Sheet1!$C$59:$C$61</c:f>
              <c:strCache>
                <c:ptCount val="3"/>
                <c:pt idx="0">
                  <c:v>b;d ;Dma;su;a</c:v>
                </c:pt>
                <c:pt idx="1">
                  <c:v>;Dma;su;a </c:v>
                </c:pt>
                <c:pt idx="2">
                  <c:v>w;Dma;su;a </c:v>
                </c:pt>
              </c:strCache>
            </c:strRef>
          </c:cat>
          <c:val>
            <c:numRef>
              <c:f>Sheet1!$D$59:$D$61</c:f>
              <c:numCache>
                <c:formatCode>###0</c:formatCode>
                <c:ptCount val="3"/>
                <c:pt idx="0">
                  <c:v>36</c:v>
                </c:pt>
                <c:pt idx="1">
                  <c:v>215</c:v>
                </c:pt>
                <c:pt idx="2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DF-4C01-90FA-90FA89DA883F}"/>
              </c:ext>
            </c:extLst>
          </c:dPt>
          <c:cat>
            <c:strRef>
              <c:f>Sheet1!$C$59:$C$61</c:f>
              <c:strCache>
                <c:ptCount val="3"/>
                <c:pt idx="0">
                  <c:v>b;d ;Dma;su;a</c:v>
                </c:pt>
                <c:pt idx="1">
                  <c:v>;Dma;su;a </c:v>
                </c:pt>
                <c:pt idx="2">
                  <c:v>w;Dma;su;a </c:v>
                </c:pt>
              </c:strCache>
            </c:strRef>
          </c:cat>
          <c:val>
            <c:numRef>
              <c:f>Sheet1!$D$59:$D$61</c:f>
              <c:numCache>
                <c:formatCode>###0</c:formatCode>
                <c:ptCount val="3"/>
                <c:pt idx="0">
                  <c:v>36</c:v>
                </c:pt>
                <c:pt idx="1">
                  <c:v>215</c:v>
                </c:pt>
                <c:pt idx="2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Sheet1!$C$79:$C$81</c:f>
              <c:strCache>
                <c:ptCount val="3"/>
                <c:pt idx="0">
                  <c:v>Tõ</c:v>
                </c:pt>
                <c:pt idx="1">
                  <c:v>uo jYfhka</c:v>
                </c:pt>
                <c:pt idx="2">
                  <c:v>ke;</c:v>
                </c:pt>
              </c:strCache>
            </c:strRef>
          </c:cat>
          <c:val>
            <c:numRef>
              <c:f>Sheet1!$D$79:$D$81</c:f>
              <c:numCache>
                <c:formatCode>###0</c:formatCode>
                <c:ptCount val="3"/>
                <c:pt idx="0">
                  <c:v>136</c:v>
                </c:pt>
                <c:pt idx="1">
                  <c:v>216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12</xdr:row>
      <xdr:rowOff>123825</xdr:rowOff>
    </xdr:from>
    <xdr:to>
      <xdr:col>6</xdr:col>
      <xdr:colOff>333375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12</xdr:row>
      <xdr:rowOff>104775</xdr:rowOff>
    </xdr:from>
    <xdr:to>
      <xdr:col>11</xdr:col>
      <xdr:colOff>647700</xdr:colOff>
      <xdr:row>25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104775</xdr:colOff>
      <xdr:row>27</xdr:row>
      <xdr:rowOff>152400</xdr:rowOff>
    </xdr:from>
    <xdr:to>
      <xdr:col>12</xdr:col>
      <xdr:colOff>152400</xdr:colOff>
      <xdr:row>38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314325</xdr:colOff>
      <xdr:row>27</xdr:row>
      <xdr:rowOff>95250</xdr:rowOff>
    </xdr:from>
    <xdr:to>
      <xdr:col>17</xdr:col>
      <xdr:colOff>361950</xdr:colOff>
      <xdr:row>38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619124</xdr:colOff>
      <xdr:row>44</xdr:row>
      <xdr:rowOff>238125</xdr:rowOff>
    </xdr:from>
    <xdr:to>
      <xdr:col>12</xdr:col>
      <xdr:colOff>371474</xdr:colOff>
      <xdr:row>55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685799</xdr:colOff>
      <xdr:row>44</xdr:row>
      <xdr:rowOff>247650</xdr:rowOff>
    </xdr:from>
    <xdr:to>
      <xdr:col>17</xdr:col>
      <xdr:colOff>647699</xdr:colOff>
      <xdr:row>55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57</xdr:row>
      <xdr:rowOff>66675</xdr:rowOff>
    </xdr:from>
    <xdr:to>
      <xdr:col>12</xdr:col>
      <xdr:colOff>657225</xdr:colOff>
      <xdr:row>68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57</xdr:row>
      <xdr:rowOff>66675</xdr:rowOff>
    </xdr:from>
    <xdr:to>
      <xdr:col>18</xdr:col>
      <xdr:colOff>200025</xdr:colOff>
      <xdr:row>68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457200</xdr:colOff>
      <xdr:row>77</xdr:row>
      <xdr:rowOff>171449</xdr:rowOff>
    </xdr:from>
    <xdr:to>
      <xdr:col>17</xdr:col>
      <xdr:colOff>142875</xdr:colOff>
      <xdr:row>88</xdr:row>
      <xdr:rowOff>104774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561975</xdr:colOff>
      <xdr:row>77</xdr:row>
      <xdr:rowOff>180975</xdr:rowOff>
    </xdr:from>
    <xdr:to>
      <xdr:col>12</xdr:col>
      <xdr:colOff>76200</xdr:colOff>
      <xdr:row>88</xdr:row>
      <xdr:rowOff>200025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438149</xdr:colOff>
      <xdr:row>90</xdr:row>
      <xdr:rowOff>190500</xdr:rowOff>
    </xdr:from>
    <xdr:to>
      <xdr:col>11</xdr:col>
      <xdr:colOff>485774</xdr:colOff>
      <xdr:row>103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666749</xdr:colOff>
      <xdr:row>91</xdr:row>
      <xdr:rowOff>133349</xdr:rowOff>
    </xdr:from>
    <xdr:to>
      <xdr:col>16</xdr:col>
      <xdr:colOff>647699</xdr:colOff>
      <xdr:row>102</xdr:row>
      <xdr:rowOff>57149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238124</xdr:colOff>
      <xdr:row>111</xdr:row>
      <xdr:rowOff>76200</xdr:rowOff>
    </xdr:from>
    <xdr:to>
      <xdr:col>5</xdr:col>
      <xdr:colOff>866774</xdr:colOff>
      <xdr:row>122</xdr:row>
      <xdr:rowOff>161925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523875</xdr:colOff>
      <xdr:row>112</xdr:row>
      <xdr:rowOff>0</xdr:rowOff>
    </xdr:from>
    <xdr:to>
      <xdr:col>11</xdr:col>
      <xdr:colOff>390525</xdr:colOff>
      <xdr:row>122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123</xdr:row>
      <xdr:rowOff>390525</xdr:rowOff>
    </xdr:from>
    <xdr:to>
      <xdr:col>12</xdr:col>
      <xdr:colOff>285750</xdr:colOff>
      <xdr:row>134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123</xdr:row>
      <xdr:rowOff>400050</xdr:rowOff>
    </xdr:from>
    <xdr:to>
      <xdr:col>17</xdr:col>
      <xdr:colOff>723900</xdr:colOff>
      <xdr:row>134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581025</xdr:colOff>
      <xdr:row>140</xdr:row>
      <xdr:rowOff>66676</xdr:rowOff>
    </xdr:from>
    <xdr:to>
      <xdr:col>12</xdr:col>
      <xdr:colOff>495300</xdr:colOff>
      <xdr:row>151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152"/>
  <sheetViews>
    <sheetView tabSelected="1" topLeftCell="A13" workbookViewId="0">
      <selection activeCell="E36" sqref="E36"/>
    </sheetView>
  </sheetViews>
  <sheetFormatPr defaultRowHeight="15.75" x14ac:dyDescent="0.25"/>
  <cols>
    <col min="2" max="2" width="21.140625" style="3" customWidth="1"/>
    <col min="3" max="3" width="22.7109375" style="13" customWidth="1"/>
    <col min="4" max="4" width="23" customWidth="1"/>
    <col min="5" max="25" width="13.5703125" customWidth="1"/>
  </cols>
  <sheetData>
    <row r="5" spans="2:7" ht="18" x14ac:dyDescent="0.25">
      <c r="B5" s="4" t="s">
        <v>0</v>
      </c>
    </row>
    <row r="7" spans="2:7" ht="21" customHeight="1" x14ac:dyDescent="0.25">
      <c r="B7" s="47" t="s">
        <v>15</v>
      </c>
      <c r="C7" s="47"/>
      <c r="D7" s="47"/>
      <c r="E7" s="47"/>
      <c r="F7" s="47"/>
      <c r="G7" s="47"/>
    </row>
    <row r="8" spans="2:7" ht="29.1" customHeight="1" x14ac:dyDescent="0.25">
      <c r="B8" s="5"/>
      <c r="C8" s="14"/>
      <c r="D8" s="10" t="s">
        <v>2</v>
      </c>
      <c r="E8" s="11" t="s">
        <v>3</v>
      </c>
      <c r="F8" s="11" t="s">
        <v>4</v>
      </c>
      <c r="G8" s="12" t="s">
        <v>5</v>
      </c>
    </row>
    <row r="9" spans="2:7" ht="17.100000000000001" customHeight="1" x14ac:dyDescent="0.25">
      <c r="B9" s="6"/>
      <c r="C9" s="22" t="s">
        <v>34</v>
      </c>
      <c r="D9" s="32">
        <v>97</v>
      </c>
      <c r="E9" s="33">
        <v>24.25</v>
      </c>
      <c r="F9" s="33">
        <v>24.25</v>
      </c>
      <c r="G9" s="1">
        <f>F9</f>
        <v>24.25</v>
      </c>
    </row>
    <row r="10" spans="2:7" ht="17.100000000000001" customHeight="1" x14ac:dyDescent="0.25">
      <c r="B10" s="6"/>
      <c r="C10" s="22" t="s">
        <v>35</v>
      </c>
      <c r="D10" s="36">
        <v>191</v>
      </c>
      <c r="E10" s="37">
        <v>47.75</v>
      </c>
      <c r="F10" s="37">
        <v>47.75</v>
      </c>
      <c r="G10" s="15">
        <f>F10+G9</f>
        <v>72</v>
      </c>
    </row>
    <row r="11" spans="2:7" ht="17.100000000000001" customHeight="1" x14ac:dyDescent="0.25">
      <c r="B11" s="6"/>
      <c r="C11" s="22" t="s">
        <v>36</v>
      </c>
      <c r="D11" s="34">
        <v>112</v>
      </c>
      <c r="E11" s="35">
        <v>28.000000000000004</v>
      </c>
      <c r="F11" s="35">
        <v>28.000000000000004</v>
      </c>
      <c r="G11" s="15">
        <f>F11+G10</f>
        <v>100</v>
      </c>
    </row>
    <row r="12" spans="2:7" ht="17.100000000000001" customHeight="1" x14ac:dyDescent="0.25">
      <c r="B12" s="8"/>
      <c r="C12" s="9" t="s">
        <v>1</v>
      </c>
      <c r="D12" s="38">
        <f>SUM(D9:D11)</f>
        <v>400</v>
      </c>
      <c r="E12" s="39">
        <v>100</v>
      </c>
      <c r="F12" s="39">
        <v>100</v>
      </c>
      <c r="G12" s="2"/>
    </row>
    <row r="13" spans="2:7" ht="17.100000000000001" customHeight="1" x14ac:dyDescent="0.25">
      <c r="B13" s="8"/>
      <c r="C13" s="18"/>
      <c r="D13" s="19"/>
      <c r="E13" s="20"/>
      <c r="F13" s="20"/>
      <c r="G13" s="21"/>
    </row>
    <row r="14" spans="2:7" ht="17.100000000000001" customHeight="1" x14ac:dyDescent="0.25">
      <c r="B14" s="8"/>
      <c r="C14" s="18"/>
      <c r="D14" s="19"/>
      <c r="E14" s="20"/>
      <c r="F14" s="20"/>
      <c r="G14" s="21"/>
    </row>
    <row r="15" spans="2:7" ht="17.100000000000001" customHeight="1" x14ac:dyDescent="0.25">
      <c r="B15" s="8"/>
      <c r="C15" s="18"/>
      <c r="D15" s="19"/>
      <c r="E15" s="20"/>
      <c r="F15" s="20"/>
      <c r="G15" s="21"/>
    </row>
    <row r="16" spans="2:7" ht="17.100000000000001" customHeight="1" x14ac:dyDescent="0.25">
      <c r="B16" s="8"/>
      <c r="C16" s="18"/>
      <c r="D16" s="19"/>
      <c r="E16" s="20"/>
      <c r="F16" s="20"/>
      <c r="G16" s="21"/>
    </row>
    <row r="17" spans="2:7" ht="17.100000000000001" customHeight="1" x14ac:dyDescent="0.25">
      <c r="B17" s="8"/>
      <c r="C17" s="18"/>
      <c r="D17" s="19"/>
      <c r="E17" s="20"/>
      <c r="F17" s="20"/>
      <c r="G17" s="21"/>
    </row>
    <row r="18" spans="2:7" ht="17.100000000000001" customHeight="1" x14ac:dyDescent="0.25">
      <c r="B18" s="8"/>
      <c r="C18" s="18"/>
      <c r="D18" s="19"/>
      <c r="E18" s="20"/>
      <c r="F18" s="20"/>
      <c r="G18" s="21"/>
    </row>
    <row r="19" spans="2:7" ht="17.100000000000001" customHeight="1" x14ac:dyDescent="0.25">
      <c r="B19" s="8"/>
      <c r="C19" s="18"/>
      <c r="D19" s="19"/>
      <c r="E19" s="20"/>
      <c r="F19" s="20"/>
      <c r="G19" s="21"/>
    </row>
    <row r="20" spans="2:7" ht="17.100000000000001" customHeight="1" x14ac:dyDescent="0.25">
      <c r="B20" s="8"/>
      <c r="C20" s="18"/>
      <c r="D20" s="19"/>
      <c r="E20" s="20"/>
      <c r="F20" s="20"/>
      <c r="G20" s="21"/>
    </row>
    <row r="21" spans="2:7" ht="17.100000000000001" customHeight="1" x14ac:dyDescent="0.25">
      <c r="B21" s="8"/>
      <c r="C21" s="18"/>
      <c r="D21" s="19"/>
      <c r="E21" s="20"/>
      <c r="F21" s="20"/>
      <c r="G21" s="21"/>
    </row>
    <row r="22" spans="2:7" ht="17.100000000000001" customHeight="1" x14ac:dyDescent="0.25">
      <c r="B22" s="8"/>
      <c r="C22" s="18"/>
      <c r="D22" s="19"/>
      <c r="E22" s="20"/>
      <c r="F22" s="20"/>
      <c r="G22" s="21"/>
    </row>
    <row r="23" spans="2:7" ht="17.100000000000001" customHeight="1" x14ac:dyDescent="0.25">
      <c r="B23" s="8"/>
      <c r="C23" s="18"/>
      <c r="D23" s="19"/>
      <c r="E23" s="20"/>
      <c r="F23" s="20"/>
      <c r="G23" s="21"/>
    </row>
    <row r="24" spans="2:7" ht="17.100000000000001" customHeight="1" x14ac:dyDescent="0.25">
      <c r="B24" s="8"/>
      <c r="C24" s="18"/>
      <c r="D24" s="19"/>
      <c r="E24" s="20"/>
      <c r="F24" s="20"/>
      <c r="G24" s="21"/>
    </row>
    <row r="25" spans="2:7" ht="17.100000000000001" customHeight="1" x14ac:dyDescent="0.25">
      <c r="B25" s="8"/>
      <c r="C25" s="18"/>
      <c r="D25" s="19"/>
      <c r="E25" s="20"/>
      <c r="F25" s="20"/>
      <c r="G25" s="21"/>
    </row>
    <row r="26" spans="2:7" ht="17.100000000000001" customHeight="1" x14ac:dyDescent="0.25">
      <c r="B26" s="8"/>
      <c r="C26" s="18"/>
      <c r="D26" s="19"/>
      <c r="E26" s="20"/>
      <c r="F26" s="20"/>
      <c r="G26" s="21"/>
    </row>
    <row r="28" spans="2:7" ht="21" customHeight="1" x14ac:dyDescent="0.25">
      <c r="B28" s="48" t="s">
        <v>9</v>
      </c>
      <c r="C28" s="49"/>
      <c r="D28" s="49"/>
      <c r="E28" s="49"/>
      <c r="F28" s="49"/>
      <c r="G28" s="50"/>
    </row>
    <row r="29" spans="2:7" ht="29.1" customHeight="1" x14ac:dyDescent="0.25">
      <c r="B29" s="5"/>
      <c r="C29" s="14"/>
      <c r="D29" s="10" t="s">
        <v>2</v>
      </c>
      <c r="E29" s="11" t="s">
        <v>3</v>
      </c>
      <c r="F29" s="11" t="s">
        <v>4</v>
      </c>
      <c r="G29" s="12" t="s">
        <v>5</v>
      </c>
    </row>
    <row r="30" spans="2:7" ht="17.100000000000001" customHeight="1" x14ac:dyDescent="0.25">
      <c r="B30" s="6"/>
      <c r="C30" s="22" t="s">
        <v>12</v>
      </c>
      <c r="D30" s="27">
        <v>147</v>
      </c>
      <c r="E30" s="24">
        <f>D30/400*100</f>
        <v>36.75</v>
      </c>
      <c r="F30" s="24">
        <f>E30</f>
        <v>36.75</v>
      </c>
      <c r="G30" s="1">
        <f>F30</f>
        <v>36.75</v>
      </c>
    </row>
    <row r="31" spans="2:7" ht="17.100000000000001" customHeight="1" x14ac:dyDescent="0.25">
      <c r="B31" s="7"/>
      <c r="C31" s="22" t="s">
        <v>13</v>
      </c>
      <c r="D31" s="27">
        <v>148</v>
      </c>
      <c r="E31" s="24">
        <f>D31/400*100</f>
        <v>37</v>
      </c>
      <c r="F31" s="24">
        <f>E31</f>
        <v>37</v>
      </c>
      <c r="G31" s="15">
        <f>F31+G30</f>
        <v>73.75</v>
      </c>
    </row>
    <row r="32" spans="2:7" ht="17.100000000000001" customHeight="1" x14ac:dyDescent="0.25">
      <c r="B32" s="7"/>
      <c r="C32" s="22" t="s">
        <v>14</v>
      </c>
      <c r="D32" s="27">
        <v>105</v>
      </c>
      <c r="E32" s="24">
        <f>D32/400*100</f>
        <v>26.25</v>
      </c>
      <c r="F32" s="24">
        <f>E32</f>
        <v>26.25</v>
      </c>
      <c r="G32" s="15">
        <f t="shared" ref="G32" si="0">F32+G31</f>
        <v>100</v>
      </c>
    </row>
    <row r="33" spans="2:7" ht="17.100000000000001" customHeight="1" x14ac:dyDescent="0.25">
      <c r="B33" s="8"/>
      <c r="C33" s="9" t="s">
        <v>1</v>
      </c>
      <c r="D33" s="17">
        <f>SUM(D30:D32)</f>
        <v>400</v>
      </c>
      <c r="E33" s="23">
        <v>100</v>
      </c>
      <c r="F33" s="23">
        <v>100</v>
      </c>
      <c r="G33" s="2"/>
    </row>
    <row r="34" spans="2:7" ht="17.100000000000001" customHeight="1" x14ac:dyDescent="0.25">
      <c r="B34" s="8"/>
      <c r="C34" s="18"/>
      <c r="D34" s="19"/>
      <c r="E34" s="20"/>
      <c r="F34" s="20"/>
      <c r="G34" s="21"/>
    </row>
    <row r="35" spans="2:7" ht="17.100000000000001" customHeight="1" x14ac:dyDescent="0.25">
      <c r="B35" s="8"/>
      <c r="C35" s="18"/>
      <c r="D35" s="19"/>
      <c r="E35" s="20"/>
      <c r="F35" s="20"/>
      <c r="G35" s="21"/>
    </row>
    <row r="36" spans="2:7" ht="17.100000000000001" customHeight="1" x14ac:dyDescent="0.25">
      <c r="B36" s="8"/>
      <c r="C36" s="18"/>
      <c r="D36" s="19"/>
      <c r="E36" s="20"/>
      <c r="F36" s="20"/>
      <c r="G36" s="21"/>
    </row>
    <row r="37" spans="2:7" ht="17.100000000000001" customHeight="1" x14ac:dyDescent="0.25">
      <c r="B37" s="8"/>
      <c r="C37" s="18"/>
      <c r="D37" s="19"/>
      <c r="E37" s="20"/>
      <c r="F37" s="20"/>
      <c r="G37" s="21"/>
    </row>
    <row r="38" spans="2:7" ht="17.100000000000001" customHeight="1" x14ac:dyDescent="0.25">
      <c r="B38" s="8"/>
      <c r="C38" s="18"/>
      <c r="D38" s="19"/>
      <c r="E38" s="20"/>
      <c r="F38" s="20"/>
      <c r="G38" s="21"/>
    </row>
    <row r="39" spans="2:7" ht="17.100000000000001" customHeight="1" x14ac:dyDescent="0.25">
      <c r="B39" s="8"/>
      <c r="C39" s="18"/>
      <c r="D39" s="19"/>
      <c r="E39" s="20"/>
      <c r="F39" s="20"/>
      <c r="G39" s="21"/>
    </row>
    <row r="40" spans="2:7" ht="17.100000000000001" customHeight="1" x14ac:dyDescent="0.25">
      <c r="B40" s="8"/>
      <c r="C40" s="18"/>
      <c r="D40" s="19"/>
      <c r="E40" s="20"/>
      <c r="F40" s="20"/>
      <c r="G40" s="21"/>
    </row>
    <row r="41" spans="2:7" ht="17.100000000000001" customHeight="1" x14ac:dyDescent="0.25">
      <c r="B41" s="8"/>
      <c r="C41" s="18"/>
      <c r="D41" s="19"/>
      <c r="E41" s="20"/>
      <c r="F41" s="20"/>
      <c r="G41" s="21"/>
    </row>
    <row r="42" spans="2:7" ht="17.100000000000001" customHeight="1" x14ac:dyDescent="0.25">
      <c r="B42" s="8"/>
      <c r="C42" s="18"/>
      <c r="D42" s="19"/>
      <c r="E42" s="20"/>
      <c r="F42" s="20"/>
      <c r="G42" s="21"/>
    </row>
    <row r="43" spans="2:7" ht="17.100000000000001" customHeight="1" x14ac:dyDescent="0.25">
      <c r="B43" s="8"/>
      <c r="C43" s="18"/>
      <c r="D43" s="19"/>
      <c r="E43" s="20"/>
      <c r="F43" s="20"/>
      <c r="G43" s="21"/>
    </row>
    <row r="45" spans="2:7" ht="21" customHeight="1" x14ac:dyDescent="0.25">
      <c r="B45" s="48" t="s">
        <v>16</v>
      </c>
      <c r="C45" s="49"/>
      <c r="D45" s="49"/>
      <c r="E45" s="49"/>
      <c r="F45" s="49"/>
      <c r="G45" s="50"/>
    </row>
    <row r="46" spans="2:7" ht="29.1" customHeight="1" x14ac:dyDescent="0.25">
      <c r="B46" s="5"/>
      <c r="C46" s="14"/>
      <c r="D46" s="10" t="s">
        <v>2</v>
      </c>
      <c r="E46" s="11" t="s">
        <v>3</v>
      </c>
      <c r="F46" s="11" t="s">
        <v>4</v>
      </c>
      <c r="G46" s="12" t="s">
        <v>5</v>
      </c>
    </row>
    <row r="47" spans="2:7" ht="17.100000000000001" customHeight="1" x14ac:dyDescent="0.25">
      <c r="B47" s="6"/>
      <c r="C47" s="13" t="s">
        <v>10</v>
      </c>
      <c r="D47" s="30">
        <v>15</v>
      </c>
      <c r="E47" s="31">
        <v>3.75</v>
      </c>
      <c r="F47" s="31">
        <v>3.75</v>
      </c>
      <c r="G47" s="40">
        <v>3.75</v>
      </c>
    </row>
    <row r="48" spans="2:7" ht="17.100000000000001" customHeight="1" x14ac:dyDescent="0.25">
      <c r="B48" s="7"/>
      <c r="C48" s="22" t="s">
        <v>11</v>
      </c>
      <c r="D48" s="28">
        <v>147</v>
      </c>
      <c r="E48" s="29">
        <v>36.75</v>
      </c>
      <c r="F48" s="29">
        <v>36.75</v>
      </c>
      <c r="G48" s="41">
        <v>40.5</v>
      </c>
    </row>
    <row r="49" spans="2:7" ht="17.100000000000001" customHeight="1" x14ac:dyDescent="0.25">
      <c r="B49" s="8"/>
      <c r="C49" s="13" t="s">
        <v>6</v>
      </c>
      <c r="D49" s="28">
        <v>238</v>
      </c>
      <c r="E49" s="29">
        <v>59.5</v>
      </c>
      <c r="F49" s="29">
        <v>59.5</v>
      </c>
      <c r="G49" s="41">
        <v>100</v>
      </c>
    </row>
    <row r="50" spans="2:7" ht="17.100000000000001" customHeight="1" x14ac:dyDescent="0.25">
      <c r="B50" s="8"/>
      <c r="C50" s="16" t="s">
        <v>1</v>
      </c>
      <c r="D50" s="38">
        <v>400</v>
      </c>
      <c r="E50" s="39">
        <v>100</v>
      </c>
      <c r="F50" s="39">
        <v>100</v>
      </c>
      <c r="G50" s="42"/>
    </row>
    <row r="51" spans="2:7" ht="17.100000000000001" customHeight="1" x14ac:dyDescent="0.25">
      <c r="B51" s="8"/>
      <c r="C51" s="18"/>
      <c r="D51" s="19"/>
      <c r="E51" s="20"/>
      <c r="F51" s="20"/>
      <c r="G51" s="21"/>
    </row>
    <row r="52" spans="2:7" ht="17.100000000000001" customHeight="1" x14ac:dyDescent="0.25">
      <c r="B52" s="8"/>
      <c r="C52" s="18"/>
      <c r="D52" s="19"/>
      <c r="E52" s="20"/>
      <c r="F52" s="20"/>
      <c r="G52" s="21"/>
    </row>
    <row r="53" spans="2:7" ht="17.100000000000001" customHeight="1" x14ac:dyDescent="0.25">
      <c r="B53" s="8"/>
      <c r="C53" s="18"/>
      <c r="D53" s="19"/>
      <c r="E53" s="20"/>
      <c r="F53" s="20"/>
      <c r="G53" s="21"/>
    </row>
    <row r="54" spans="2:7" ht="17.100000000000001" customHeight="1" x14ac:dyDescent="0.25">
      <c r="B54" s="8"/>
      <c r="C54" s="18"/>
      <c r="D54" s="19"/>
      <c r="E54" s="20"/>
      <c r="F54" s="20"/>
      <c r="G54" s="21"/>
    </row>
    <row r="55" spans="2:7" ht="17.100000000000001" customHeight="1" x14ac:dyDescent="0.25">
      <c r="B55" s="8"/>
      <c r="C55" s="18"/>
      <c r="D55" s="19"/>
      <c r="E55" s="20"/>
      <c r="F55" s="20"/>
      <c r="G55" s="21"/>
    </row>
    <row r="57" spans="2:7" ht="21" customHeight="1" x14ac:dyDescent="0.25">
      <c r="B57" s="48" t="s">
        <v>17</v>
      </c>
      <c r="C57" s="49"/>
      <c r="D57" s="49"/>
      <c r="E57" s="49"/>
      <c r="F57" s="49"/>
      <c r="G57" s="50"/>
    </row>
    <row r="58" spans="2:7" ht="29.1" customHeight="1" x14ac:dyDescent="0.25">
      <c r="B58" s="5"/>
      <c r="C58" s="14"/>
      <c r="D58" s="10" t="s">
        <v>2</v>
      </c>
      <c r="E58" s="11" t="s">
        <v>3</v>
      </c>
      <c r="F58" s="11" t="s">
        <v>4</v>
      </c>
      <c r="G58" s="12" t="s">
        <v>5</v>
      </c>
    </row>
    <row r="59" spans="2:7" ht="17.100000000000001" customHeight="1" x14ac:dyDescent="0.25">
      <c r="B59" s="6"/>
      <c r="C59" s="13" t="s">
        <v>31</v>
      </c>
      <c r="D59" s="32">
        <v>36</v>
      </c>
      <c r="E59" s="33">
        <v>9</v>
      </c>
      <c r="F59" s="33">
        <v>9</v>
      </c>
      <c r="G59" s="1">
        <f>F59</f>
        <v>9</v>
      </c>
    </row>
    <row r="60" spans="2:7" ht="17.100000000000001" customHeight="1" x14ac:dyDescent="0.25">
      <c r="B60" s="7"/>
      <c r="C60" s="13" t="s">
        <v>32</v>
      </c>
      <c r="D60" s="45">
        <v>215</v>
      </c>
      <c r="E60" s="46">
        <v>53.75</v>
      </c>
      <c r="F60" s="46">
        <v>53.75</v>
      </c>
      <c r="G60" s="15">
        <f>F60+G59</f>
        <v>62.75</v>
      </c>
    </row>
    <row r="61" spans="2:7" ht="17.100000000000001" customHeight="1" x14ac:dyDescent="0.25">
      <c r="B61" s="7"/>
      <c r="C61" s="13" t="s">
        <v>33</v>
      </c>
      <c r="D61" s="43">
        <v>149</v>
      </c>
      <c r="E61" s="44">
        <v>37.25</v>
      </c>
      <c r="F61" s="44">
        <v>37.25</v>
      </c>
      <c r="G61" s="15">
        <f>F61+G60</f>
        <v>100</v>
      </c>
    </row>
    <row r="62" spans="2:7" ht="17.100000000000001" customHeight="1" x14ac:dyDescent="0.25">
      <c r="B62" s="8"/>
      <c r="C62" s="9" t="s">
        <v>1</v>
      </c>
      <c r="D62" s="17">
        <f>SUM(D59:D61)</f>
        <v>400</v>
      </c>
      <c r="E62" s="23">
        <v>100</v>
      </c>
      <c r="F62" s="23">
        <v>100</v>
      </c>
      <c r="G62" s="2"/>
    </row>
    <row r="63" spans="2:7" ht="17.100000000000001" customHeight="1" x14ac:dyDescent="0.25">
      <c r="B63" s="8"/>
      <c r="C63" s="18"/>
      <c r="D63" s="19"/>
      <c r="E63" s="20"/>
      <c r="F63" s="20"/>
      <c r="G63" s="21"/>
    </row>
    <row r="64" spans="2:7" ht="17.100000000000001" customHeight="1" x14ac:dyDescent="0.25">
      <c r="B64" s="8"/>
      <c r="C64" s="18"/>
      <c r="D64" s="19"/>
      <c r="E64" s="20"/>
      <c r="F64" s="20"/>
      <c r="G64" s="21"/>
    </row>
    <row r="65" spans="2:7" ht="17.100000000000001" customHeight="1" x14ac:dyDescent="0.25">
      <c r="B65" s="8"/>
      <c r="C65" s="18"/>
      <c r="D65" s="19"/>
      <c r="E65" s="20"/>
      <c r="F65" s="20"/>
      <c r="G65" s="21"/>
    </row>
    <row r="66" spans="2:7" ht="17.100000000000001" customHeight="1" x14ac:dyDescent="0.25">
      <c r="B66" s="8"/>
      <c r="C66" s="18"/>
      <c r="D66" s="19"/>
      <c r="E66" s="20"/>
      <c r="F66" s="20"/>
      <c r="G66" s="21"/>
    </row>
    <row r="67" spans="2:7" ht="17.100000000000001" customHeight="1" x14ac:dyDescent="0.25">
      <c r="B67" s="8"/>
    </row>
    <row r="68" spans="2:7" ht="17.100000000000001" customHeight="1" x14ac:dyDescent="0.25">
      <c r="B68" s="8"/>
      <c r="C68" s="18"/>
      <c r="D68" s="19"/>
      <c r="E68" s="20"/>
      <c r="F68" s="20"/>
      <c r="G68" s="21"/>
    </row>
    <row r="69" spans="2:7" ht="17.100000000000001" customHeight="1" x14ac:dyDescent="0.25">
      <c r="B69" s="8"/>
      <c r="C69" s="18"/>
      <c r="D69" s="19"/>
      <c r="E69" s="20"/>
      <c r="F69" s="20"/>
      <c r="G69" s="21"/>
    </row>
    <row r="70" spans="2:7" ht="17.100000000000001" customHeight="1" x14ac:dyDescent="0.25">
      <c r="B70" s="8"/>
      <c r="C70" s="18"/>
      <c r="D70" s="19"/>
      <c r="E70" s="20"/>
      <c r="F70" s="20"/>
      <c r="G70" s="21"/>
    </row>
    <row r="71" spans="2:7" ht="17.100000000000001" customHeight="1" x14ac:dyDescent="0.25">
      <c r="B71" s="8"/>
      <c r="C71" s="18"/>
      <c r="D71" s="19"/>
      <c r="E71" s="20"/>
      <c r="F71" s="20"/>
      <c r="G71" s="21"/>
    </row>
    <row r="72" spans="2:7" ht="17.100000000000001" customHeight="1" x14ac:dyDescent="0.25">
      <c r="B72" s="8"/>
      <c r="C72" s="18"/>
      <c r="D72" s="19"/>
      <c r="E72" s="20"/>
      <c r="F72" s="20"/>
      <c r="G72" s="21"/>
    </row>
    <row r="73" spans="2:7" ht="17.100000000000001" customHeight="1" x14ac:dyDescent="0.25">
      <c r="B73" s="8"/>
      <c r="C73" s="18"/>
      <c r="D73" s="19"/>
      <c r="E73" s="20"/>
      <c r="F73" s="20"/>
      <c r="G73" s="21"/>
    </row>
    <row r="74" spans="2:7" ht="17.100000000000001" customHeight="1" x14ac:dyDescent="0.25">
      <c r="B74" s="8"/>
      <c r="C74" s="18"/>
      <c r="D74" s="19"/>
      <c r="E74" s="20"/>
      <c r="F74" s="20"/>
      <c r="G74" s="21"/>
    </row>
    <row r="75" spans="2:7" ht="17.100000000000001" customHeight="1" x14ac:dyDescent="0.25">
      <c r="B75" s="8"/>
      <c r="C75" s="18"/>
      <c r="D75" s="19"/>
      <c r="E75" s="20"/>
      <c r="F75" s="20"/>
      <c r="G75" s="21"/>
    </row>
    <row r="77" spans="2:7" ht="21" customHeight="1" x14ac:dyDescent="0.25">
      <c r="B77" s="48" t="s">
        <v>18</v>
      </c>
      <c r="C77" s="49"/>
      <c r="D77" s="49"/>
      <c r="E77" s="49"/>
      <c r="F77" s="49"/>
      <c r="G77" s="50"/>
    </row>
    <row r="78" spans="2:7" ht="29.1" customHeight="1" x14ac:dyDescent="0.25">
      <c r="B78" s="5"/>
      <c r="C78" s="14"/>
      <c r="D78" s="10" t="s">
        <v>2</v>
      </c>
      <c r="E78" s="11" t="s">
        <v>3</v>
      </c>
      <c r="F78" s="11" t="s">
        <v>4</v>
      </c>
      <c r="G78" s="12" t="s">
        <v>5</v>
      </c>
    </row>
    <row r="79" spans="2:7" ht="17.100000000000001" customHeight="1" x14ac:dyDescent="0.25">
      <c r="B79" s="6"/>
      <c r="C79" s="22" t="s">
        <v>7</v>
      </c>
      <c r="D79" s="30">
        <v>136</v>
      </c>
      <c r="E79" s="31">
        <v>34</v>
      </c>
      <c r="F79" s="31">
        <v>34</v>
      </c>
      <c r="G79" s="1">
        <f>F79</f>
        <v>34</v>
      </c>
    </row>
    <row r="80" spans="2:7" ht="18.75" customHeight="1" x14ac:dyDescent="0.25">
      <c r="B80" s="7"/>
      <c r="C80" s="13" t="s">
        <v>30</v>
      </c>
      <c r="D80" s="28">
        <v>216</v>
      </c>
      <c r="E80" s="29">
        <v>54</v>
      </c>
      <c r="F80" s="29">
        <v>54</v>
      </c>
      <c r="G80" s="15">
        <f>F80+G79</f>
        <v>88</v>
      </c>
    </row>
    <row r="81" spans="2:7" ht="18.75" customHeight="1" x14ac:dyDescent="0.25">
      <c r="B81" s="7"/>
      <c r="C81" s="22" t="s">
        <v>8</v>
      </c>
      <c r="D81" s="28">
        <v>48</v>
      </c>
      <c r="E81" s="29">
        <v>12</v>
      </c>
      <c r="F81" s="29">
        <v>12</v>
      </c>
      <c r="G81" s="15">
        <f>F81+G80</f>
        <v>100</v>
      </c>
    </row>
    <row r="82" spans="2:7" ht="17.100000000000001" customHeight="1" x14ac:dyDescent="0.25">
      <c r="B82" s="8"/>
      <c r="C82" s="9" t="s">
        <v>1</v>
      </c>
      <c r="D82" s="17">
        <f>SUM(D79:D81)</f>
        <v>400</v>
      </c>
      <c r="E82" s="23">
        <v>100</v>
      </c>
      <c r="F82" s="23">
        <v>100</v>
      </c>
      <c r="G82" s="2"/>
    </row>
    <row r="83" spans="2:7" ht="17.100000000000001" customHeight="1" x14ac:dyDescent="0.25">
      <c r="B83" s="8"/>
      <c r="C83" s="18"/>
      <c r="D83" s="19"/>
      <c r="E83" s="20"/>
      <c r="F83" s="20"/>
      <c r="G83" s="21"/>
    </row>
    <row r="84" spans="2:7" ht="17.100000000000001" customHeight="1" x14ac:dyDescent="0.25">
      <c r="B84" s="8"/>
      <c r="C84" s="18"/>
      <c r="D84" s="19"/>
      <c r="E84" s="20"/>
      <c r="F84" s="20"/>
      <c r="G84" s="21"/>
    </row>
    <row r="85" spans="2:7" ht="17.100000000000001" customHeight="1" x14ac:dyDescent="0.25">
      <c r="B85" s="8"/>
      <c r="C85" s="18"/>
      <c r="D85" s="19"/>
      <c r="E85" s="20"/>
      <c r="F85" s="20"/>
      <c r="G85" s="21"/>
    </row>
    <row r="86" spans="2:7" ht="17.100000000000001" customHeight="1" x14ac:dyDescent="0.25">
      <c r="B86" s="8"/>
      <c r="C86" s="18"/>
      <c r="D86" s="19"/>
      <c r="E86" s="20"/>
      <c r="F86" s="20"/>
      <c r="G86" s="21"/>
    </row>
    <row r="87" spans="2:7" ht="17.100000000000001" customHeight="1" x14ac:dyDescent="0.25">
      <c r="B87" s="8"/>
      <c r="C87" s="18"/>
      <c r="D87" s="19"/>
      <c r="E87" s="20"/>
      <c r="F87" s="20"/>
      <c r="G87" s="21"/>
    </row>
    <row r="88" spans="2:7" ht="17.100000000000001" customHeight="1" x14ac:dyDescent="0.25">
      <c r="B88" s="8"/>
      <c r="C88" s="18"/>
      <c r="D88" s="19"/>
      <c r="E88" s="20"/>
      <c r="F88" s="20"/>
      <c r="G88" s="21"/>
    </row>
    <row r="89" spans="2:7" ht="17.100000000000001" customHeight="1" x14ac:dyDescent="0.25">
      <c r="B89" s="8"/>
      <c r="C89" s="18"/>
      <c r="D89" s="19"/>
      <c r="E89" s="20"/>
      <c r="F89" s="20"/>
      <c r="G89" s="21"/>
    </row>
    <row r="90" spans="2:7" ht="17.100000000000001" customHeight="1" x14ac:dyDescent="0.25">
      <c r="B90" s="8"/>
      <c r="C90" s="18"/>
      <c r="D90" s="19"/>
      <c r="E90" s="20"/>
      <c r="F90" s="20"/>
      <c r="G90" s="21"/>
    </row>
    <row r="91" spans="2:7" ht="17.100000000000001" customHeight="1" x14ac:dyDescent="0.25">
      <c r="B91" s="8"/>
      <c r="C91" s="18"/>
      <c r="D91" s="19"/>
      <c r="E91" s="20"/>
      <c r="F91" s="20"/>
      <c r="G91" s="21"/>
    </row>
    <row r="92" spans="2:7" ht="17.100000000000001" customHeight="1" x14ac:dyDescent="0.25">
      <c r="B92" s="8"/>
      <c r="C92" s="18"/>
      <c r="D92" s="19"/>
      <c r="E92" s="20"/>
      <c r="F92" s="20"/>
      <c r="G92" s="21"/>
    </row>
    <row r="93" spans="2:7" ht="17.100000000000001" customHeight="1" x14ac:dyDescent="0.25">
      <c r="B93" s="8"/>
      <c r="C93" s="18"/>
      <c r="D93" s="19"/>
      <c r="E93" s="20"/>
      <c r="F93" s="20"/>
      <c r="G93" s="21"/>
    </row>
    <row r="94" spans="2:7" ht="17.100000000000001" customHeight="1" x14ac:dyDescent="0.25">
      <c r="B94" s="8"/>
      <c r="C94" s="18"/>
      <c r="D94" s="19"/>
      <c r="E94" s="20"/>
      <c r="F94" s="20"/>
      <c r="G94" s="21"/>
    </row>
    <row r="95" spans="2:7" ht="17.100000000000001" customHeight="1" x14ac:dyDescent="0.25">
      <c r="B95" s="8"/>
      <c r="C95" s="18"/>
      <c r="D95" s="19"/>
      <c r="E95" s="20"/>
      <c r="F95" s="20"/>
      <c r="G95" s="21"/>
    </row>
    <row r="97" spans="1:7" ht="21" customHeight="1" x14ac:dyDescent="0.25">
      <c r="A97" s="25"/>
      <c r="B97" s="51" t="s">
        <v>19</v>
      </c>
      <c r="C97" s="52"/>
      <c r="D97" s="52"/>
      <c r="E97" s="52"/>
      <c r="F97" s="52"/>
      <c r="G97" s="53"/>
    </row>
    <row r="98" spans="1:7" ht="29.1" customHeight="1" x14ac:dyDescent="0.25">
      <c r="B98" s="5"/>
      <c r="C98" s="14"/>
      <c r="D98" s="10" t="s">
        <v>2</v>
      </c>
      <c r="E98" s="11" t="s">
        <v>3</v>
      </c>
      <c r="F98" s="11" t="s">
        <v>4</v>
      </c>
      <c r="G98" s="12" t="s">
        <v>5</v>
      </c>
    </row>
    <row r="99" spans="1:7" ht="17.100000000000001" customHeight="1" x14ac:dyDescent="0.25">
      <c r="B99" s="6"/>
      <c r="C99" s="22" t="s">
        <v>7</v>
      </c>
      <c r="D99" s="30">
        <v>122</v>
      </c>
      <c r="E99" s="31">
        <v>30.5</v>
      </c>
      <c r="F99" s="31">
        <v>30.5</v>
      </c>
      <c r="G99" s="40">
        <v>30.5</v>
      </c>
    </row>
    <row r="100" spans="1:7" ht="17.100000000000001" customHeight="1" x14ac:dyDescent="0.25">
      <c r="B100" s="6"/>
      <c r="C100" s="13" t="s">
        <v>26</v>
      </c>
      <c r="D100" s="28">
        <v>240</v>
      </c>
      <c r="E100" s="29">
        <v>60</v>
      </c>
      <c r="F100" s="29">
        <v>60</v>
      </c>
      <c r="G100" s="41">
        <v>90.5</v>
      </c>
    </row>
    <row r="101" spans="1:7" ht="17.100000000000001" customHeight="1" x14ac:dyDescent="0.25">
      <c r="B101" s="7"/>
      <c r="C101" s="22" t="s">
        <v>8</v>
      </c>
      <c r="D101" s="28">
        <v>38</v>
      </c>
      <c r="E101" s="29">
        <v>9.5</v>
      </c>
      <c r="F101" s="29">
        <v>9.5</v>
      </c>
      <c r="G101" s="41">
        <v>100</v>
      </c>
    </row>
    <row r="102" spans="1:7" ht="17.100000000000001" customHeight="1" x14ac:dyDescent="0.25">
      <c r="B102" s="7"/>
      <c r="C102" s="9" t="s">
        <v>1</v>
      </c>
      <c r="D102" s="38">
        <v>400</v>
      </c>
      <c r="E102" s="39">
        <v>100</v>
      </c>
      <c r="F102" s="39">
        <v>100</v>
      </c>
      <c r="G102" s="42"/>
    </row>
    <row r="103" spans="1:7" ht="17.100000000000001" customHeight="1" x14ac:dyDescent="0.25">
      <c r="B103" s="8"/>
      <c r="C103" s="18"/>
      <c r="D103" s="19"/>
      <c r="E103" s="20"/>
      <c r="F103" s="20"/>
      <c r="G103" s="21"/>
    </row>
    <row r="105" spans="1:7" ht="21" customHeight="1" x14ac:dyDescent="0.25">
      <c r="B105" s="48" t="s">
        <v>20</v>
      </c>
      <c r="C105" s="49"/>
      <c r="D105" s="49"/>
      <c r="E105" s="49"/>
      <c r="F105" s="49"/>
      <c r="G105" s="50"/>
    </row>
    <row r="106" spans="1:7" ht="29.1" customHeight="1" x14ac:dyDescent="0.25">
      <c r="B106" s="5"/>
      <c r="C106" s="14"/>
      <c r="D106" s="10" t="s">
        <v>2</v>
      </c>
      <c r="E106" s="11" t="s">
        <v>3</v>
      </c>
      <c r="F106" s="11" t="s">
        <v>4</v>
      </c>
      <c r="G106" s="12" t="s">
        <v>5</v>
      </c>
    </row>
    <row r="107" spans="1:7" ht="17.100000000000001" customHeight="1" x14ac:dyDescent="0.25">
      <c r="B107" s="6"/>
      <c r="C107" s="13" t="s">
        <v>27</v>
      </c>
      <c r="D107" s="30">
        <v>172</v>
      </c>
      <c r="E107" s="31">
        <v>43</v>
      </c>
      <c r="F107" s="31">
        <v>43</v>
      </c>
      <c r="G107" s="1">
        <f>F107</f>
        <v>43</v>
      </c>
    </row>
    <row r="108" spans="1:7" ht="17.100000000000001" customHeight="1" x14ac:dyDescent="0.25">
      <c r="B108" s="7"/>
      <c r="C108" s="13" t="s">
        <v>28</v>
      </c>
      <c r="D108" s="28">
        <v>202</v>
      </c>
      <c r="E108" s="29">
        <v>50.5</v>
      </c>
      <c r="F108" s="29">
        <v>50.5</v>
      </c>
      <c r="G108" s="15">
        <f>F108+G107</f>
        <v>93.5</v>
      </c>
    </row>
    <row r="109" spans="1:7" ht="17.100000000000001" customHeight="1" x14ac:dyDescent="0.25">
      <c r="B109" s="8"/>
      <c r="C109" s="13" t="s">
        <v>29</v>
      </c>
      <c r="D109" s="28">
        <v>26</v>
      </c>
      <c r="E109" s="29">
        <v>6.5</v>
      </c>
      <c r="F109" s="29">
        <v>6.5</v>
      </c>
      <c r="G109" s="15">
        <f>F109+G108</f>
        <v>100</v>
      </c>
    </row>
    <row r="110" spans="1:7" ht="17.100000000000001" customHeight="1" x14ac:dyDescent="0.25">
      <c r="B110" s="8"/>
      <c r="C110" s="9" t="s">
        <v>1</v>
      </c>
      <c r="D110" s="17">
        <f>SUM(D107:D109)</f>
        <v>400</v>
      </c>
      <c r="E110" s="23">
        <v>100</v>
      </c>
      <c r="F110" s="23">
        <v>100</v>
      </c>
      <c r="G110" s="2"/>
    </row>
    <row r="111" spans="1:7" ht="17.100000000000001" customHeight="1" x14ac:dyDescent="0.25">
      <c r="B111" s="8"/>
      <c r="C111" s="18"/>
      <c r="D111" s="19"/>
      <c r="E111" s="20"/>
      <c r="F111" s="20"/>
      <c r="G111" s="21"/>
    </row>
    <row r="112" spans="1:7" ht="17.100000000000001" customHeight="1" x14ac:dyDescent="0.25">
      <c r="B112" s="8"/>
      <c r="C112" s="18"/>
      <c r="D112" s="19"/>
      <c r="E112" s="20"/>
      <c r="F112" s="20"/>
      <c r="G112" s="21"/>
    </row>
    <row r="113" spans="2:7" ht="17.100000000000001" customHeight="1" x14ac:dyDescent="0.25">
      <c r="B113" s="8"/>
      <c r="C113" s="18"/>
      <c r="D113" s="19"/>
      <c r="E113" s="20"/>
      <c r="F113" s="20"/>
      <c r="G113" s="21"/>
    </row>
    <row r="114" spans="2:7" ht="17.100000000000001" customHeight="1" x14ac:dyDescent="0.25">
      <c r="B114" s="8"/>
      <c r="C114" s="18"/>
      <c r="D114" s="19"/>
      <c r="E114" s="20"/>
      <c r="F114" s="20"/>
      <c r="G114" s="21"/>
    </row>
    <row r="115" spans="2:7" ht="17.100000000000001" customHeight="1" x14ac:dyDescent="0.25">
      <c r="B115" s="8"/>
      <c r="C115" s="18"/>
      <c r="D115" s="19"/>
      <c r="E115" s="20"/>
      <c r="F115" s="20"/>
      <c r="G115" s="21"/>
    </row>
    <row r="116" spans="2:7" ht="17.100000000000001" customHeight="1" x14ac:dyDescent="0.25">
      <c r="B116" s="8"/>
      <c r="C116" s="18"/>
      <c r="D116" s="19"/>
      <c r="E116" s="20"/>
      <c r="F116" s="20"/>
      <c r="G116" s="21"/>
    </row>
    <row r="117" spans="2:7" ht="17.100000000000001" customHeight="1" x14ac:dyDescent="0.25">
      <c r="B117" s="8"/>
      <c r="C117" s="18"/>
      <c r="D117" s="19"/>
      <c r="E117" s="20"/>
      <c r="F117" s="20"/>
      <c r="G117" s="21"/>
    </row>
    <row r="118" spans="2:7" ht="17.100000000000001" customHeight="1" x14ac:dyDescent="0.25">
      <c r="B118" s="8"/>
      <c r="C118" s="18"/>
      <c r="D118" s="19"/>
      <c r="E118" s="20"/>
      <c r="F118" s="20"/>
      <c r="G118" s="21"/>
    </row>
    <row r="119" spans="2:7" ht="17.100000000000001" customHeight="1" x14ac:dyDescent="0.25">
      <c r="B119" s="8"/>
      <c r="C119" s="18"/>
      <c r="D119" s="19"/>
      <c r="E119" s="20"/>
      <c r="F119" s="20"/>
      <c r="G119" s="21"/>
    </row>
    <row r="120" spans="2:7" ht="17.100000000000001" customHeight="1" x14ac:dyDescent="0.25">
      <c r="B120" s="8"/>
      <c r="C120" s="18"/>
      <c r="D120" s="19"/>
      <c r="E120" s="20"/>
      <c r="F120" s="20"/>
      <c r="G120" s="21"/>
    </row>
    <row r="121" spans="2:7" ht="17.100000000000001" customHeight="1" x14ac:dyDescent="0.25">
      <c r="B121" s="8"/>
      <c r="C121" s="18"/>
      <c r="D121" s="19"/>
      <c r="E121" s="20"/>
      <c r="F121" s="20"/>
      <c r="G121" s="21"/>
    </row>
    <row r="122" spans="2:7" ht="17.100000000000001" customHeight="1" x14ac:dyDescent="0.25">
      <c r="B122" s="8"/>
      <c r="C122" s="18"/>
      <c r="D122" s="19"/>
      <c r="E122" s="20"/>
      <c r="F122" s="20"/>
      <c r="G122" s="21"/>
    </row>
    <row r="124" spans="2:7" ht="36" customHeight="1" x14ac:dyDescent="0.25">
      <c r="B124" s="48" t="s">
        <v>21</v>
      </c>
      <c r="C124" s="49"/>
      <c r="D124" s="49"/>
      <c r="E124" s="49"/>
      <c r="F124" s="49"/>
      <c r="G124" s="50"/>
    </row>
    <row r="125" spans="2:7" ht="29.1" customHeight="1" x14ac:dyDescent="0.25">
      <c r="B125" s="5"/>
      <c r="C125" s="14"/>
      <c r="D125" s="10" t="s">
        <v>2</v>
      </c>
      <c r="E125" s="11" t="s">
        <v>3</v>
      </c>
      <c r="F125" s="11" t="s">
        <v>4</v>
      </c>
      <c r="G125" s="12" t="s">
        <v>5</v>
      </c>
    </row>
    <row r="126" spans="2:7" ht="17.100000000000001" customHeight="1" x14ac:dyDescent="0.25">
      <c r="B126" s="6"/>
      <c r="C126" s="22" t="s">
        <v>7</v>
      </c>
      <c r="D126" s="30">
        <v>227</v>
      </c>
      <c r="E126" s="31">
        <v>56.75</v>
      </c>
      <c r="F126" s="31">
        <v>56.75</v>
      </c>
      <c r="G126" s="40">
        <v>56.75</v>
      </c>
    </row>
    <row r="127" spans="2:7" ht="17.100000000000001" customHeight="1" x14ac:dyDescent="0.25">
      <c r="B127" s="7"/>
      <c r="C127" s="13" t="s">
        <v>26</v>
      </c>
      <c r="D127" s="28">
        <v>150</v>
      </c>
      <c r="E127" s="29">
        <v>37.5</v>
      </c>
      <c r="F127" s="29">
        <v>37.5</v>
      </c>
      <c r="G127" s="41">
        <v>94.25</v>
      </c>
    </row>
    <row r="128" spans="2:7" ht="17.100000000000001" customHeight="1" x14ac:dyDescent="0.25">
      <c r="B128" s="8"/>
      <c r="C128" s="22" t="s">
        <v>8</v>
      </c>
      <c r="D128" s="28">
        <v>23</v>
      </c>
      <c r="E128" s="29">
        <v>5.75</v>
      </c>
      <c r="F128" s="29">
        <v>5.75</v>
      </c>
      <c r="G128" s="41">
        <v>100</v>
      </c>
    </row>
    <row r="129" spans="2:7" ht="17.100000000000001" customHeight="1" x14ac:dyDescent="0.25">
      <c r="B129" s="8"/>
      <c r="C129" s="9" t="s">
        <v>1</v>
      </c>
      <c r="D129" s="38">
        <v>400</v>
      </c>
      <c r="E129" s="39">
        <v>100</v>
      </c>
      <c r="F129" s="39">
        <v>100</v>
      </c>
      <c r="G129" s="42"/>
    </row>
    <row r="130" spans="2:7" ht="17.100000000000001" customHeight="1" x14ac:dyDescent="0.25">
      <c r="B130" s="8"/>
      <c r="C130" s="18"/>
      <c r="D130" s="19"/>
      <c r="E130" s="20"/>
      <c r="F130" s="20"/>
      <c r="G130" s="21"/>
    </row>
    <row r="131" spans="2:7" ht="17.100000000000001" customHeight="1" x14ac:dyDescent="0.25">
      <c r="B131" s="8"/>
      <c r="C131" s="18"/>
      <c r="D131" s="19"/>
      <c r="E131" s="20"/>
      <c r="F131" s="20"/>
      <c r="G131" s="21"/>
    </row>
    <row r="132" spans="2:7" ht="17.100000000000001" customHeight="1" x14ac:dyDescent="0.25">
      <c r="B132" s="8"/>
      <c r="C132" s="18"/>
      <c r="D132" s="19"/>
      <c r="E132" s="20"/>
      <c r="F132" s="20"/>
      <c r="G132" s="21"/>
    </row>
    <row r="133" spans="2:7" ht="17.100000000000001" customHeight="1" x14ac:dyDescent="0.25">
      <c r="B133" s="8"/>
      <c r="C133" s="18"/>
      <c r="G133" s="21"/>
    </row>
    <row r="134" spans="2:7" ht="17.100000000000001" customHeight="1" x14ac:dyDescent="0.25">
      <c r="B134" s="8"/>
      <c r="C134" s="18"/>
      <c r="G134" s="21"/>
    </row>
    <row r="135" spans="2:7" ht="17.100000000000001" customHeight="1" x14ac:dyDescent="0.25">
      <c r="B135" s="8"/>
      <c r="C135" s="18"/>
      <c r="G135" s="21"/>
    </row>
    <row r="136" spans="2:7" ht="17.100000000000001" customHeight="1" x14ac:dyDescent="0.25">
      <c r="B136" s="8"/>
      <c r="C136" s="18"/>
      <c r="D136" s="19"/>
      <c r="E136" s="20"/>
      <c r="F136" s="20"/>
      <c r="G136" s="21"/>
    </row>
    <row r="137" spans="2:7" ht="17.100000000000001" customHeight="1" x14ac:dyDescent="0.25">
      <c r="B137" s="8"/>
      <c r="C137" s="18"/>
      <c r="D137" s="19"/>
      <c r="E137" s="20"/>
      <c r="F137" s="20"/>
      <c r="G137" s="21"/>
    </row>
    <row r="138" spans="2:7" ht="17.100000000000001" customHeight="1" x14ac:dyDescent="0.25">
      <c r="B138" s="8"/>
      <c r="C138" s="18"/>
      <c r="D138" s="19"/>
      <c r="E138" s="20"/>
      <c r="F138" s="20"/>
      <c r="G138" s="21"/>
    </row>
    <row r="139" spans="2:7" ht="17.100000000000001" customHeight="1" x14ac:dyDescent="0.25">
      <c r="B139" s="8"/>
      <c r="C139" s="18"/>
      <c r="D139" s="19"/>
      <c r="E139" s="20"/>
      <c r="F139" s="20"/>
      <c r="G139" s="21"/>
    </row>
    <row r="140" spans="2:7" ht="17.100000000000001" customHeight="1" x14ac:dyDescent="0.25">
      <c r="B140" s="8"/>
      <c r="C140" s="18"/>
      <c r="D140" s="19"/>
      <c r="E140" s="20"/>
      <c r="F140" s="20"/>
      <c r="G140" s="21"/>
    </row>
    <row r="141" spans="2:7" ht="17.100000000000001" customHeight="1" x14ac:dyDescent="0.25">
      <c r="B141" s="48" t="s">
        <v>22</v>
      </c>
      <c r="C141" s="49"/>
      <c r="D141" s="49"/>
      <c r="E141" s="49"/>
      <c r="F141" s="49"/>
      <c r="G141" s="50"/>
    </row>
    <row r="142" spans="2:7" ht="17.100000000000001" customHeight="1" x14ac:dyDescent="0.25">
      <c r="B142" s="8"/>
      <c r="C142" s="18"/>
      <c r="D142" s="19"/>
      <c r="E142" s="20"/>
      <c r="F142" s="20"/>
      <c r="G142" s="21"/>
    </row>
    <row r="143" spans="2:7" ht="34.5" customHeight="1" x14ac:dyDescent="0.25">
      <c r="B143" s="8"/>
      <c r="C143" s="14"/>
      <c r="D143" s="10" t="s">
        <v>2</v>
      </c>
      <c r="E143" s="11" t="s">
        <v>3</v>
      </c>
      <c r="F143" s="11" t="s">
        <v>4</v>
      </c>
      <c r="G143" s="12" t="s">
        <v>5</v>
      </c>
    </row>
    <row r="144" spans="2:7" ht="17.100000000000001" customHeight="1" x14ac:dyDescent="0.25">
      <c r="B144" s="8"/>
      <c r="C144" s="13" t="s">
        <v>23</v>
      </c>
      <c r="D144" s="28">
        <v>27</v>
      </c>
      <c r="E144" s="29">
        <v>6.75</v>
      </c>
      <c r="F144" s="29">
        <v>6.75</v>
      </c>
      <c r="G144" s="1">
        <f>F144</f>
        <v>6.75</v>
      </c>
    </row>
    <row r="145" spans="2:7" ht="17.100000000000001" customHeight="1" x14ac:dyDescent="0.25">
      <c r="B145" s="8"/>
      <c r="C145" s="13" t="s">
        <v>24</v>
      </c>
      <c r="D145" s="32">
        <v>92</v>
      </c>
      <c r="E145" s="33">
        <v>23</v>
      </c>
      <c r="F145" s="33">
        <v>23</v>
      </c>
      <c r="G145" s="15">
        <f>F145+G144</f>
        <v>29.75</v>
      </c>
    </row>
    <row r="146" spans="2:7" ht="17.100000000000001" customHeight="1" x14ac:dyDescent="0.25">
      <c r="B146" s="8"/>
      <c r="C146" s="13" t="s">
        <v>25</v>
      </c>
      <c r="D146" s="36">
        <v>281</v>
      </c>
      <c r="E146" s="37">
        <v>70.25</v>
      </c>
      <c r="F146" s="37">
        <v>70.25</v>
      </c>
      <c r="G146" s="15">
        <f>F146+G145</f>
        <v>100</v>
      </c>
    </row>
    <row r="147" spans="2:7" ht="17.100000000000001" customHeight="1" x14ac:dyDescent="0.25">
      <c r="B147" s="8"/>
      <c r="C147" s="9" t="s">
        <v>1</v>
      </c>
      <c r="D147" s="17">
        <f>SUM(D144:D146)</f>
        <v>400</v>
      </c>
      <c r="E147" s="26">
        <v>100</v>
      </c>
      <c r="F147" s="26">
        <v>100</v>
      </c>
      <c r="G147" s="2"/>
    </row>
    <row r="148" spans="2:7" ht="17.100000000000001" customHeight="1" x14ac:dyDescent="0.25">
      <c r="B148" s="8"/>
      <c r="C148" s="18"/>
      <c r="D148" s="19"/>
      <c r="E148" s="20"/>
      <c r="F148" s="20"/>
      <c r="G148" s="21"/>
    </row>
    <row r="149" spans="2:7" ht="17.100000000000001" customHeight="1" x14ac:dyDescent="0.25">
      <c r="B149" s="8"/>
      <c r="C149" s="18"/>
      <c r="D149" s="19"/>
      <c r="E149" s="20"/>
      <c r="F149" s="20"/>
      <c r="G149" s="21"/>
    </row>
    <row r="150" spans="2:7" ht="17.100000000000001" customHeight="1" x14ac:dyDescent="0.25">
      <c r="B150" s="8"/>
      <c r="C150" s="18"/>
      <c r="D150" s="19"/>
      <c r="E150" s="20"/>
      <c r="F150" s="20"/>
      <c r="G150" s="21"/>
    </row>
    <row r="151" spans="2:7" ht="17.100000000000001" customHeight="1" x14ac:dyDescent="0.25">
      <c r="B151" s="8"/>
      <c r="C151" s="18"/>
      <c r="D151" s="19"/>
      <c r="E151" s="20"/>
      <c r="F151" s="20"/>
      <c r="G151" s="21"/>
    </row>
    <row r="152" spans="2:7" ht="17.100000000000001" customHeight="1" x14ac:dyDescent="0.25">
      <c r="B152" s="8"/>
      <c r="C152" s="18"/>
      <c r="D152" s="19"/>
      <c r="E152" s="20"/>
      <c r="F152" s="20"/>
      <c r="G152" s="21"/>
    </row>
  </sheetData>
  <mergeCells count="9">
    <mergeCell ref="B141:G141"/>
    <mergeCell ref="B45:G45"/>
    <mergeCell ref="B57:G57"/>
    <mergeCell ref="B124:G124"/>
    <mergeCell ref="B7:G7"/>
    <mergeCell ref="B28:G28"/>
    <mergeCell ref="B97:G97"/>
    <mergeCell ref="B105:G105"/>
    <mergeCell ref="B77:G77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2023-06-19T04:04:35Z</dcterms:modified>
</cp:coreProperties>
</file>