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unsara kahadawana\"/>
    </mc:Choice>
  </mc:AlternateContent>
  <xr:revisionPtr revIDLastSave="0" documentId="13_ncr:1_{F5E55E70-47F5-4C1D-9C1E-D6DB34CCE1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17" i="1" l="1"/>
  <c r="E218" i="1"/>
  <c r="E219" i="1"/>
  <c r="E220" i="1"/>
  <c r="F220" i="1" s="1"/>
  <c r="E221" i="1"/>
  <c r="E222" i="1"/>
  <c r="E223" i="1"/>
  <c r="F223" i="1" s="1"/>
  <c r="E216" i="1"/>
  <c r="D224" i="1"/>
  <c r="F222" i="1"/>
  <c r="F221" i="1"/>
  <c r="F219" i="1"/>
  <c r="F218" i="1"/>
  <c r="F217" i="1"/>
  <c r="F216" i="1"/>
  <c r="D212" i="1"/>
  <c r="D192" i="1"/>
  <c r="E246" i="1"/>
  <c r="F246" i="1" s="1"/>
  <c r="E245" i="1"/>
  <c r="F245" i="1" s="1"/>
  <c r="G245" i="1" s="1"/>
  <c r="E210" i="1"/>
  <c r="F210" i="1" s="1"/>
  <c r="E211" i="1"/>
  <c r="F211" i="1" s="1"/>
  <c r="E106" i="1"/>
  <c r="F106" i="1" s="1"/>
  <c r="E49" i="1"/>
  <c r="F49" i="1" s="1"/>
  <c r="E48" i="1"/>
  <c r="F48" i="1" s="1"/>
  <c r="E47" i="1"/>
  <c r="F47" i="1" s="1"/>
  <c r="G47" i="1" s="1"/>
  <c r="E29" i="1"/>
  <c r="F29" i="1" s="1"/>
  <c r="E28" i="1"/>
  <c r="F28" i="1" s="1"/>
  <c r="G28" i="1" s="1"/>
  <c r="E11" i="1"/>
  <c r="F11" i="1" s="1"/>
  <c r="E10" i="1"/>
  <c r="F10" i="1" s="1"/>
  <c r="G10" i="1" s="1"/>
  <c r="E67" i="1"/>
  <c r="F67" i="1" s="1"/>
  <c r="E66" i="1"/>
  <c r="F66" i="1" s="1"/>
  <c r="G66" i="1" s="1"/>
  <c r="E86" i="1"/>
  <c r="F86" i="1" s="1"/>
  <c r="E85" i="1"/>
  <c r="F85" i="1" s="1"/>
  <c r="G85" i="1" s="1"/>
  <c r="E105" i="1"/>
  <c r="F105" i="1" s="1"/>
  <c r="E104" i="1"/>
  <c r="F104" i="1" s="1"/>
  <c r="G104" i="1" s="1"/>
  <c r="E124" i="1"/>
  <c r="F124" i="1" s="1"/>
  <c r="E123" i="1"/>
  <c r="F123" i="1" s="1"/>
  <c r="G123" i="1" s="1"/>
  <c r="E142" i="1"/>
  <c r="F142" i="1" s="1"/>
  <c r="E143" i="1"/>
  <c r="F143" i="1" s="1"/>
  <c r="E141" i="1"/>
  <c r="F141" i="1" s="1"/>
  <c r="E140" i="1"/>
  <c r="F140" i="1" s="1"/>
  <c r="G140" i="1" s="1"/>
  <c r="E160" i="1"/>
  <c r="F160" i="1" s="1"/>
  <c r="E159" i="1"/>
  <c r="F159" i="1" s="1"/>
  <c r="G159" i="1" s="1"/>
  <c r="E173" i="1"/>
  <c r="F173" i="1" s="1"/>
  <c r="E172" i="1"/>
  <c r="F172" i="1" s="1"/>
  <c r="G172" i="1" s="1"/>
  <c r="E189" i="1"/>
  <c r="F189" i="1" s="1"/>
  <c r="E190" i="1"/>
  <c r="F190" i="1" s="1"/>
  <c r="E191" i="1"/>
  <c r="F191" i="1" s="1"/>
  <c r="E188" i="1"/>
  <c r="F188" i="1" s="1"/>
  <c r="E187" i="1"/>
  <c r="F187" i="1" s="1"/>
  <c r="G187" i="1" s="1"/>
  <c r="E206" i="1"/>
  <c r="F206" i="1" s="1"/>
  <c r="E207" i="1"/>
  <c r="F207" i="1" s="1"/>
  <c r="E208" i="1"/>
  <c r="F208" i="1" s="1"/>
  <c r="E209" i="1"/>
  <c r="F209" i="1" s="1"/>
  <c r="E205" i="1"/>
  <c r="F205" i="1" s="1"/>
  <c r="E204" i="1"/>
  <c r="F204" i="1" s="1"/>
  <c r="G204" i="1" s="1"/>
  <c r="E230" i="1"/>
  <c r="F230" i="1" s="1"/>
  <c r="E229" i="1"/>
  <c r="F229" i="1" s="1"/>
  <c r="G229" i="1" s="1"/>
  <c r="D174" i="1"/>
  <c r="E224" i="1" l="1"/>
  <c r="F224" i="1"/>
  <c r="G216" i="1"/>
  <c r="G217" i="1" s="1"/>
  <c r="G218" i="1" s="1"/>
  <c r="G219" i="1" s="1"/>
  <c r="G220" i="1" s="1"/>
  <c r="G221" i="1" s="1"/>
  <c r="G222" i="1" s="1"/>
  <c r="G223" i="1" s="1"/>
  <c r="G246" i="1"/>
  <c r="E212" i="1"/>
  <c r="F212" i="1"/>
  <c r="G86" i="1"/>
  <c r="G48" i="1"/>
  <c r="G49" i="1" s="1"/>
  <c r="G160" i="1"/>
  <c r="G29" i="1"/>
  <c r="G205" i="1"/>
  <c r="G206" i="1" s="1"/>
  <c r="G207" i="1" s="1"/>
  <c r="G208" i="1" s="1"/>
  <c r="G209" i="1" s="1"/>
  <c r="G210" i="1" s="1"/>
  <c r="G211" i="1" s="1"/>
  <c r="G124" i="1"/>
  <c r="G11" i="1"/>
  <c r="G67" i="1"/>
  <c r="G105" i="1"/>
  <c r="G106" i="1" s="1"/>
  <c r="G141" i="1"/>
  <c r="G142" i="1" s="1"/>
  <c r="G143" i="1" s="1"/>
  <c r="G173" i="1"/>
  <c r="G188" i="1"/>
  <c r="G189" i="1" s="1"/>
  <c r="G190" i="1" s="1"/>
  <c r="G191" i="1" s="1"/>
  <c r="G230" i="1"/>
  <c r="E174" i="1"/>
  <c r="F174" i="1"/>
</calcChain>
</file>

<file path=xl/sharedStrings.xml><?xml version="1.0" encoding="utf-8"?>
<sst xmlns="http://schemas.openxmlformats.org/spreadsheetml/2006/main" count="138" uniqueCount="35">
  <si>
    <t>tl;=j</t>
  </si>
  <si>
    <t>ixLHd;h</t>
  </si>
  <si>
    <t>m%;sY;h</t>
  </si>
  <si>
    <t>j,x.= m%;sY;h</t>
  </si>
  <si>
    <t>iuqÉÑ; m%;sY;h</t>
  </si>
  <si>
    <t>ජපන් භාෂා පාඨමාලා ඔබගේ ප්‍රදේශයට පහසුවෙන් ප්‍රවේශ විය හැකිද?</t>
  </si>
  <si>
    <t>ශ්‍රී ලංකාවේ ජපන් භාෂා ඉගෙනීමට සහාය වීමට ප්‍රමාණවත් සම්පත් තිබේද?</t>
  </si>
  <si>
    <t>ශ්‍රී ලංකාව තුළ ලබා දෙන ජපන් භාෂා අධ්‍යාපනයේ ගුණාත්මකභාවය පිළිබඳව ඔබ සෑහීමකට පත්වේද?</t>
  </si>
  <si>
    <t>වත්මන් ජපන් භාෂා විෂය මාලාව සහ ඉගැන්වීමේ ක්‍රම ඵලදායීද?</t>
  </si>
  <si>
    <t>ශ්‍රී ලංකාවේ තිරසාර සංවර්ධනය කෙරෙහි අවධානය යොමු කිරීමට ජපන් භාෂා විෂය මාලාව සකස් කළ යුතු යැයි ඔබ සිතනවාද?</t>
  </si>
  <si>
    <t>ජපන් භාෂා ප්‍රවීණතාවය ශ්‍රී ලංකාවේ රැකියා අපේක්ෂාවන් වැඩි කරයි කියා ඔබ සිතනවාද?</t>
  </si>
  <si>
    <t>ඔබ හෝ ඔබ දන්නා අයෙක් ජපන් භාෂා කුසලතා සම්බන්ධ රැකියා අවස්ථා වලින් ප්‍රතිලාභ ලබා තිබේද?</t>
  </si>
  <si>
    <t>ජපන් භාෂා අධ්‍යාපනය ශ්‍රී ලංකාවේ ආර්ථික සංවර්ධනයට දායක වන බව ඔබ සිතනවාද?</t>
  </si>
  <si>
    <t>ජපන් ඉගෙනීම ශ්‍රී ලංකාව සහ ජපානය අතර සංස්කෘතික හුවමාරුව ප්‍රවර්ධනය කරන බව ඔබ විශ්වාස කරනවාද?</t>
  </si>
  <si>
    <t>ජපන් භාෂා අධ්‍යාපනය තුළින් ඔබ පෞද්ගලිකව සංස්කෘතික හුවමාරු අවස්ථා අත්විඳ තිබේද?</t>
  </si>
  <si>
    <t>ශ්‍රී ලංකාව සහ ජපානය අතර අධ්‍යාපනික සහයෝගීතාව ශක්තිමත් කිරීම කොතරම් වැදගත්ද?</t>
  </si>
  <si>
    <t>ශ්‍රී ලංකාවේ ජපන් භාෂාව ඉගෙනීමේදී ඔබ මුහුණ දෙන ප්‍රධාන අභියෝග මොනවාද?</t>
  </si>
  <si>
    <t>ශ්‍රී ලංකාවේ අධ්‍යාපන ක්‍රමය ජපන් භාෂා ඉගෙන ගන්නන්ට ප්‍රමාණවත් සහයෝගයක් ලබා දෙන බව ඔබ සිතනවාද?</t>
  </si>
  <si>
    <t>ශ්‍රී ලංකාවේ අධ්‍යාපන ක්‍රමය තුළ ජපන් භාෂා අධ්‍යාපනයේ බලපෑම තවදුරටත් වර්ධනය වනු ඇතැයි ඔබ සිතනවාද?</t>
  </si>
  <si>
    <t>Tõ</t>
  </si>
  <si>
    <t>ke;</t>
  </si>
  <si>
    <t>woyila ke;</t>
  </si>
  <si>
    <t>cmka NdId wOHdmksl ;rÕhj¾Okh ùu</t>
  </si>
  <si>
    <t>jeo.;a fõ</t>
  </si>
  <si>
    <t>fndfyda jeo.;a fõ</t>
  </si>
  <si>
    <t>;rula ÿrg jeo.;a fõ</t>
  </si>
  <si>
    <t>jeo.;a fkdfõ</t>
  </si>
  <si>
    <t>cmka NdIdj ixlS¾K úIhla ùu</t>
  </si>
  <si>
    <t>cmka NdIdj ;=&lt; fydaä ;=kla yeoEÍug isÿùu</t>
  </si>
  <si>
    <t>cmka NdIdj yeoeÍug myiqlï fkd;sîu</t>
  </si>
  <si>
    <t>iEu mdi,lu cmka NdIdj fkdyeoEÍu</t>
  </si>
  <si>
    <t>m%udKj;a cmka NdId wdpd¾hjreka fkdisàu</t>
  </si>
  <si>
    <t>cmka NdId mdGud,d i|yd by&lt; .dia;=jla wh lsÍu</t>
  </si>
  <si>
    <t>fjk;a</t>
  </si>
  <si>
    <t>m%dfhda.sl NdIdj yeoEÍug wjia:d fkd;sîu'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</si>
</sst>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9"/>
      <color rgb="FF010205"/>
      <name val="Arial"/>
      <family val="2"/>
    </font>
    <font>
      <b/>
      <sz val="12"/>
      <color theme="1"/>
      <name val="FMAbhaya"/>
    </font>
    <font>
      <sz val="12"/>
      <color rgb="FF000000"/>
      <name val="FMAbhaya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</cellStyleXfs>
  <cellXfs count="43">
    <xf numFmtId="0" fontId="0" fillId="0" borderId="0" xfId="0"/>
    <xf numFmtId="164" fontId="3" fillId="0" borderId="10" xfId="29" applyNumberFormat="1" applyFont="1" applyBorder="1" applyAlignment="1">
      <alignment horizontal="right" vertical="top"/>
    </xf>
    <xf numFmtId="164" fontId="3" fillId="0" borderId="13" xfId="34" applyNumberFormat="1" applyFont="1" applyBorder="1" applyAlignment="1">
      <alignment horizontal="right" vertical="top"/>
    </xf>
    <xf numFmtId="165" fontId="3" fillId="0" borderId="14" xfId="35" applyNumberFormat="1" applyFont="1" applyBorder="1" applyAlignment="1">
      <alignment horizontal="right" vertical="top"/>
    </xf>
    <xf numFmtId="165" fontId="3" fillId="0" borderId="11" xfId="37" applyNumberFormat="1" applyFont="1" applyBorder="1" applyAlignment="1">
      <alignment horizontal="right" vertical="top"/>
    </xf>
    <xf numFmtId="0" fontId="3" fillId="0" borderId="12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5" fillId="0" borderId="0" xfId="0" applyFont="1"/>
    <xf numFmtId="0" fontId="5" fillId="0" borderId="5" xfId="20" applyFont="1" applyBorder="1" applyAlignment="1">
      <alignment wrapText="1"/>
    </xf>
    <xf numFmtId="164" fontId="3" fillId="0" borderId="18" xfId="34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0" fontId="5" fillId="0" borderId="5" xfId="12" applyFont="1" applyBorder="1" applyAlignment="1">
      <alignment horizontal="left" vertical="top" wrapText="1"/>
    </xf>
    <xf numFmtId="164" fontId="3" fillId="0" borderId="6" xfId="29" applyNumberFormat="1" applyFont="1" applyBorder="1" applyAlignment="1">
      <alignment horizontal="right" vertical="top"/>
    </xf>
    <xf numFmtId="165" fontId="3" fillId="0" borderId="7" xfId="37" applyNumberFormat="1" applyFont="1" applyBorder="1" applyAlignment="1">
      <alignment horizontal="right" vertical="top"/>
    </xf>
    <xf numFmtId="0" fontId="3" fillId="0" borderId="8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1" xfId="6" applyFont="1" applyBorder="1" applyAlignment="1">
      <alignment vertical="center" wrapText="1"/>
    </xf>
    <xf numFmtId="0" fontId="2" fillId="0" borderId="2" xfId="4" applyFont="1" applyBorder="1" applyAlignment="1">
      <alignment vertical="center" wrapText="1"/>
    </xf>
    <xf numFmtId="0" fontId="2" fillId="0" borderId="3" xfId="5" applyFont="1" applyBorder="1" applyAlignment="1">
      <alignment vertical="center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7" fillId="0" borderId="9" xfId="39" applyNumberFormat="1" applyFont="1" applyBorder="1" applyAlignment="1">
      <alignment horizontal="right" vertical="top"/>
    </xf>
    <xf numFmtId="164" fontId="7" fillId="0" borderId="13" xfId="40" applyNumberFormat="1" applyFont="1" applyBorder="1" applyAlignment="1">
      <alignment horizontal="right" vertical="top"/>
    </xf>
    <xf numFmtId="165" fontId="3" fillId="0" borderId="13" xfId="35" applyNumberFormat="1" applyFont="1" applyBorder="1" applyAlignment="1">
      <alignment horizontal="right" vertical="top"/>
    </xf>
    <xf numFmtId="164" fontId="7" fillId="0" borderId="3" xfId="39" applyNumberFormat="1" applyFont="1" applyBorder="1" applyAlignment="1">
      <alignment horizontal="right" vertical="top"/>
    </xf>
    <xf numFmtId="164" fontId="7" fillId="0" borderId="18" xfId="40" applyNumberFormat="1" applyFont="1" applyBorder="1" applyAlignment="1">
      <alignment horizontal="right" vertical="top"/>
    </xf>
    <xf numFmtId="0" fontId="8" fillId="0" borderId="2" xfId="4" applyFont="1" applyBorder="1" applyAlignment="1">
      <alignment vertical="center" wrapText="1"/>
    </xf>
    <xf numFmtId="0" fontId="9" fillId="0" borderId="0" xfId="0" applyFont="1"/>
  </cellXfs>
  <cellStyles count="4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58658298" xfId="39" xr:uid="{4F53150F-4F75-42E6-80F9-112B00BBB36B}"/>
    <cellStyle name="style1687458658891" xfId="40" xr:uid="{563C95C0-843A-4FA5-ABEF-7304FED94D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Sheet1!$C$10:$C$11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112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Sheet1!$C$85:$C$86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Sheet1!$C$104:$C$106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Sheet1!$D$104:$D$106</c:f>
              <c:numCache>
                <c:formatCode>###0</c:formatCode>
                <c:ptCount val="3"/>
                <c:pt idx="0">
                  <c:v>139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Sheet1!$C$104:$C$106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Sheet1!$D$104:$D$106</c:f>
              <c:numCache>
                <c:formatCode>###0</c:formatCode>
                <c:ptCount val="3"/>
                <c:pt idx="0">
                  <c:v>139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Sheet1!$C$123:$C$124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Sheet1!$D$123:$D$124</c:f>
              <c:numCache>
                <c:formatCode>###0</c:formatCode>
                <c:ptCount val="2"/>
                <c:pt idx="0">
                  <c:v>129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Sheet1!$C$123:$C$124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Sheet1!$D$123:$D$124</c:f>
              <c:numCache>
                <c:formatCode>###0</c:formatCode>
                <c:ptCount val="2"/>
                <c:pt idx="0">
                  <c:v>129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Sheet1!$C$140:$C$143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  <c:pt idx="3">
                  <c:v>cmka NdId wOHdmksl ;rÕhj¾Okh ùu</c:v>
                </c:pt>
              </c:strCache>
            </c:strRef>
          </c:cat>
          <c:val>
            <c:numRef>
              <c:f>Sheet1!$D$140:$D$143</c:f>
              <c:numCache>
                <c:formatCode>###0</c:formatCode>
                <c:ptCount val="4"/>
                <c:pt idx="0">
                  <c:v>134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30-41E0-BFFA-D0DA948AEB56}"/>
              </c:ext>
            </c:extLst>
          </c:dPt>
          <c:cat>
            <c:strRef>
              <c:f>Sheet1!$C$140:$C$143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  <c:pt idx="3">
                  <c:v>cmka NdId wOHdmksl ;rÕhj¾Okh ùu</c:v>
                </c:pt>
              </c:strCache>
            </c:strRef>
          </c:cat>
          <c:val>
            <c:numRef>
              <c:f>Sheet1!$D$140:$D$143</c:f>
              <c:numCache>
                <c:formatCode>###0</c:formatCode>
                <c:ptCount val="4"/>
                <c:pt idx="0">
                  <c:v>134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Sheet1!$C$159:$C$160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Sheet1!$D$159:$D$160</c:f>
              <c:numCache>
                <c:formatCode>###0</c:formatCode>
                <c:ptCount val="2"/>
                <c:pt idx="0">
                  <c:v>145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Sheet1!$C$187:$C$191</c:f>
              <c:strCache>
                <c:ptCount val="5"/>
                <c:pt idx="0">
                  <c:v>jeo.;a fõ</c:v>
                </c:pt>
                <c:pt idx="1">
                  <c:v>fndfyda jeo.;a fõ</c:v>
                </c:pt>
                <c:pt idx="2">
                  <c:v>;rula ÿrg jeo.;a fõ</c:v>
                </c:pt>
                <c:pt idx="3">
                  <c:v>jeo.;a fkdfõ</c:v>
                </c:pt>
                <c:pt idx="4">
                  <c:v>woyila ke;</c:v>
                </c:pt>
              </c:strCache>
            </c:strRef>
          </c:cat>
          <c:val>
            <c:numRef>
              <c:f>Sheet1!$D$187:$D$191</c:f>
              <c:numCache>
                <c:formatCode>###0</c:formatCode>
                <c:ptCount val="5"/>
                <c:pt idx="0">
                  <c:v>46</c:v>
                </c:pt>
                <c:pt idx="1">
                  <c:v>99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B9-4D0B-9ECA-AD075711D4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B9-4D0B-9ECA-AD075711D4D2}"/>
              </c:ext>
            </c:extLst>
          </c:dPt>
          <c:cat>
            <c:strRef>
              <c:f>Sheet1!$C$187:$C$191</c:f>
              <c:strCache>
                <c:ptCount val="5"/>
                <c:pt idx="0">
                  <c:v>jeo.;a fõ</c:v>
                </c:pt>
                <c:pt idx="1">
                  <c:v>fndfyda jeo.;a fõ</c:v>
                </c:pt>
                <c:pt idx="2">
                  <c:v>;rula ÿrg jeo.;a fõ</c:v>
                </c:pt>
                <c:pt idx="3">
                  <c:v>jeo.;a fkdfõ</c:v>
                </c:pt>
                <c:pt idx="4">
                  <c:v>woyila ke;</c:v>
                </c:pt>
              </c:strCache>
            </c:strRef>
          </c:cat>
          <c:val>
            <c:numRef>
              <c:f>Sheet1!$D$187:$D$191</c:f>
              <c:numCache>
                <c:formatCode>###0</c:formatCode>
                <c:ptCount val="5"/>
                <c:pt idx="0">
                  <c:v>46</c:v>
                </c:pt>
                <c:pt idx="1">
                  <c:v>99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Sheet1!$C$10:$C$11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112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Sheet1!$C$204:$C$211</c:f>
              <c:strCache>
                <c:ptCount val="8"/>
                <c:pt idx="0">
                  <c:v>cmka NdIdj ixlS¾K úIhla ùu</c:v>
                </c:pt>
                <c:pt idx="1">
                  <c:v>cmka NdIdj ;=&lt; fydaä ;=kla yeoEÍug isÿùu</c:v>
                </c:pt>
                <c:pt idx="2">
                  <c:v>cmka NdIdj yeoeÍug myiqlï fkd;sîu</c:v>
                </c:pt>
                <c:pt idx="3">
                  <c:v>iEu mdi,lu cmka NdIdj fkdyeoEÍu</c:v>
                </c:pt>
                <c:pt idx="4">
                  <c:v>m%udKj;a cmka NdId wdpd¾hjreka fkdisàu</c:v>
                </c:pt>
                <c:pt idx="5">
                  <c:v>cmka NdId mdGud,d i|yd by&lt; .dia;=jla wh lsÍu</c:v>
                </c:pt>
                <c:pt idx="6">
                  <c:v>fjk;a</c:v>
                </c:pt>
                <c:pt idx="7">
                  <c:v>m%dfhda.sl NdIdj yeoEÍug wjia:d fkd;sîu'</c:v>
                </c:pt>
              </c:strCache>
            </c:strRef>
          </c:cat>
          <c:val>
            <c:numRef>
              <c:f>Sheet1!$D$204:$D$211</c:f>
              <c:numCache>
                <c:formatCode>###0</c:formatCode>
                <c:ptCount val="8"/>
                <c:pt idx="0">
                  <c:v>65</c:v>
                </c:pt>
                <c:pt idx="1">
                  <c:v>50</c:v>
                </c:pt>
                <c:pt idx="2">
                  <c:v>70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C1-47EC-8FA2-9D973A3A74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C1-47EC-8FA2-9D973A3A74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C1-47EC-8FA2-9D973A3A74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C1-47EC-8FA2-9D973A3A74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C1-47EC-8FA2-9D973A3A747D}"/>
              </c:ext>
            </c:extLst>
          </c:dPt>
          <c:cat>
            <c:strRef>
              <c:f>Sheet1!$C$204:$C$211</c:f>
              <c:strCache>
                <c:ptCount val="8"/>
                <c:pt idx="0">
                  <c:v>cmka NdIdj ixlS¾K úIhla ùu</c:v>
                </c:pt>
                <c:pt idx="1">
                  <c:v>cmka NdIdj ;=&lt; fydaä ;=kla yeoEÍug isÿùu</c:v>
                </c:pt>
                <c:pt idx="2">
                  <c:v>cmka NdIdj yeoeÍug myiqlï fkd;sîu</c:v>
                </c:pt>
                <c:pt idx="3">
                  <c:v>iEu mdi,lu cmka NdIdj fkdyeoEÍu</c:v>
                </c:pt>
                <c:pt idx="4">
                  <c:v>m%udKj;a cmka NdId wdpd¾hjreka fkdisàu</c:v>
                </c:pt>
                <c:pt idx="5">
                  <c:v>cmka NdId mdGud,d i|yd by&lt; .dia;=jla wh lsÍu</c:v>
                </c:pt>
                <c:pt idx="6">
                  <c:v>fjk;a</c:v>
                </c:pt>
                <c:pt idx="7">
                  <c:v>m%dfhda.sl NdIdj yeoEÍug wjia:d fkd;sîu'</c:v>
                </c:pt>
              </c:strCache>
            </c:strRef>
          </c:cat>
          <c:val>
            <c:numRef>
              <c:f>Sheet1!$D$204:$D$211</c:f>
              <c:numCache>
                <c:formatCode>###0</c:formatCode>
                <c:ptCount val="8"/>
                <c:pt idx="0">
                  <c:v>65</c:v>
                </c:pt>
                <c:pt idx="1">
                  <c:v>50</c:v>
                </c:pt>
                <c:pt idx="2">
                  <c:v>70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Sheet1!$C$229:$C$230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Sheet1!$D$229:$D$230</c:f>
              <c:numCache>
                <c:formatCode>###0</c:formatCode>
                <c:ptCount val="2"/>
                <c:pt idx="0">
                  <c:v>68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Sheet1!$C$229:$C$230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Sheet1!$D$229:$D$230</c:f>
              <c:numCache>
                <c:formatCode>###0</c:formatCode>
                <c:ptCount val="2"/>
                <c:pt idx="0">
                  <c:v>68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Sheet1!$C$245:$C$247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tl;=j</c:v>
                </c:pt>
              </c:strCache>
            </c:strRef>
          </c:cat>
          <c:val>
            <c:numRef>
              <c:f>Sheet1!$D$245:$D$247</c:f>
              <c:numCache>
                <c:formatCode>###0</c:formatCode>
                <c:ptCount val="3"/>
                <c:pt idx="0">
                  <c:v>144</c:v>
                </c:pt>
                <c:pt idx="1">
                  <c:v>6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Sheet1!$C$245:$C$247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tl;=j</c:v>
                </c:pt>
              </c:strCache>
            </c:strRef>
          </c:cat>
          <c:val>
            <c:numRef>
              <c:f>Sheet1!$D$245:$D$247</c:f>
              <c:numCache>
                <c:formatCode>###0</c:formatCode>
                <c:ptCount val="3"/>
                <c:pt idx="0">
                  <c:v>144</c:v>
                </c:pt>
                <c:pt idx="1">
                  <c:v>6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Sheet1!$C$172:$C$173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Sheet1!$D$172:$D$173</c:f>
              <c:numCache>
                <c:formatCode>###0</c:formatCode>
                <c:ptCount val="2"/>
                <c:pt idx="0">
                  <c:v>140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Sheet1!$C$172:$C$173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Sheet1!$D$172:$D$173</c:f>
              <c:numCache>
                <c:formatCode>###0</c:formatCode>
                <c:ptCount val="2"/>
                <c:pt idx="0">
                  <c:v>140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Sheet1!$C$28:$C$29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60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Sheet1!$C$28:$C$29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60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Sheet1!$C$47:$C$49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80</c:v>
                </c:pt>
                <c:pt idx="1">
                  <c:v>44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0E-44F8-AEAC-857820C1FDD8}"/>
              </c:ext>
            </c:extLst>
          </c:dPt>
          <c:cat>
            <c:strRef>
              <c:f>Sheet1!$C$47:$C$49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80</c:v>
                </c:pt>
                <c:pt idx="1">
                  <c:v>44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Sheet1!$C$66:$C$67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Sheet1!$D$66:$D$67</c:f>
              <c:numCache>
                <c:formatCode>###0</c:formatCode>
                <c:ptCount val="2"/>
                <c:pt idx="0">
                  <c:v>101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Sheet1!$C$66:$C$67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Sheet1!$D$66:$D$67</c:f>
              <c:numCache>
                <c:formatCode>###0</c:formatCode>
                <c:ptCount val="2"/>
                <c:pt idx="0">
                  <c:v>101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Sheet1!$C$85:$C$86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19050</xdr:rowOff>
    </xdr:from>
    <xdr:to>
      <xdr:col>12</xdr:col>
      <xdr:colOff>333375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5</xdr:row>
      <xdr:rowOff>0</xdr:rowOff>
    </xdr:from>
    <xdr:to>
      <xdr:col>17</xdr:col>
      <xdr:colOff>514350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12</xdr:col>
      <xdr:colOff>371475</xdr:colOff>
      <xdr:row>57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647700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64</xdr:row>
      <xdr:rowOff>66675</xdr:rowOff>
    </xdr:from>
    <xdr:to>
      <xdr:col>12</xdr:col>
      <xdr:colOff>657225</xdr:colOff>
      <xdr:row>74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64</xdr:row>
      <xdr:rowOff>66675</xdr:rowOff>
    </xdr:from>
    <xdr:to>
      <xdr:col>18</xdr:col>
      <xdr:colOff>200025</xdr:colOff>
      <xdr:row>74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83</xdr:row>
      <xdr:rowOff>171450</xdr:rowOff>
    </xdr:from>
    <xdr:to>
      <xdr:col>17</xdr:col>
      <xdr:colOff>142875</xdr:colOff>
      <xdr:row>91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82</xdr:row>
      <xdr:rowOff>190500</xdr:rowOff>
    </xdr:from>
    <xdr:to>
      <xdr:col>12</xdr:col>
      <xdr:colOff>381000</xdr:colOff>
      <xdr:row>90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101</xdr:row>
      <xdr:rowOff>247650</xdr:rowOff>
    </xdr:from>
    <xdr:to>
      <xdr:col>12</xdr:col>
      <xdr:colOff>219075</xdr:colOff>
      <xdr:row>110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102</xdr:row>
      <xdr:rowOff>19050</xdr:rowOff>
    </xdr:from>
    <xdr:to>
      <xdr:col>17</xdr:col>
      <xdr:colOff>571500</xdr:colOff>
      <xdr:row>110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121</xdr:row>
      <xdr:rowOff>314325</xdr:rowOff>
    </xdr:from>
    <xdr:to>
      <xdr:col>12</xdr:col>
      <xdr:colOff>600075</xdr:colOff>
      <xdr:row>132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121</xdr:row>
      <xdr:rowOff>257175</xdr:rowOff>
    </xdr:from>
    <xdr:to>
      <xdr:col>17</xdr:col>
      <xdr:colOff>819150</xdr:colOff>
      <xdr:row>132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137</xdr:row>
      <xdr:rowOff>390525</xdr:rowOff>
    </xdr:from>
    <xdr:to>
      <xdr:col>12</xdr:col>
      <xdr:colOff>285750</xdr:colOff>
      <xdr:row>149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137</xdr:row>
      <xdr:rowOff>400050</xdr:rowOff>
    </xdr:from>
    <xdr:to>
      <xdr:col>17</xdr:col>
      <xdr:colOff>723900</xdr:colOff>
      <xdr:row>149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619125</xdr:colOff>
      <xdr:row>154</xdr:row>
      <xdr:rowOff>123825</xdr:rowOff>
    </xdr:from>
    <xdr:to>
      <xdr:col>11</xdr:col>
      <xdr:colOff>266700</xdr:colOff>
      <xdr:row>164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184</xdr:row>
      <xdr:rowOff>409575</xdr:rowOff>
    </xdr:from>
    <xdr:to>
      <xdr:col>11</xdr:col>
      <xdr:colOff>781050</xdr:colOff>
      <xdr:row>195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9525</xdr:colOff>
      <xdr:row>184</xdr:row>
      <xdr:rowOff>390524</xdr:rowOff>
    </xdr:from>
    <xdr:to>
      <xdr:col>16</xdr:col>
      <xdr:colOff>609600</xdr:colOff>
      <xdr:row>195</xdr:row>
      <xdr:rowOff>190499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201</xdr:row>
      <xdr:rowOff>381000</xdr:rowOff>
    </xdr:from>
    <xdr:to>
      <xdr:col>12</xdr:col>
      <xdr:colOff>333375</xdr:colOff>
      <xdr:row>214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201</xdr:row>
      <xdr:rowOff>400050</xdr:rowOff>
    </xdr:from>
    <xdr:to>
      <xdr:col>17</xdr:col>
      <xdr:colOff>800100</xdr:colOff>
      <xdr:row>219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219075</xdr:colOff>
      <xdr:row>225</xdr:row>
      <xdr:rowOff>47625</xdr:rowOff>
    </xdr:from>
    <xdr:to>
      <xdr:col>12</xdr:col>
      <xdr:colOff>133350</xdr:colOff>
      <xdr:row>235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209550</xdr:colOff>
      <xdr:row>224</xdr:row>
      <xdr:rowOff>200024</xdr:rowOff>
    </xdr:from>
    <xdr:to>
      <xdr:col>16</xdr:col>
      <xdr:colOff>704850</xdr:colOff>
      <xdr:row>235</xdr:row>
      <xdr:rowOff>123824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243</xdr:row>
      <xdr:rowOff>19050</xdr:rowOff>
    </xdr:from>
    <xdr:to>
      <xdr:col>11</xdr:col>
      <xdr:colOff>638175</xdr:colOff>
      <xdr:row>255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733425</xdr:colOff>
      <xdr:row>243</xdr:row>
      <xdr:rowOff>9525</xdr:rowOff>
    </xdr:from>
    <xdr:to>
      <xdr:col>16</xdr:col>
      <xdr:colOff>276225</xdr:colOff>
      <xdr:row>255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247649</xdr:colOff>
      <xdr:row>166</xdr:row>
      <xdr:rowOff>9525</xdr:rowOff>
    </xdr:from>
    <xdr:to>
      <xdr:col>11</xdr:col>
      <xdr:colOff>200024</xdr:colOff>
      <xdr:row>178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309563</xdr:colOff>
      <xdr:row>166</xdr:row>
      <xdr:rowOff>19050</xdr:rowOff>
    </xdr:from>
    <xdr:to>
      <xdr:col>15</xdr:col>
      <xdr:colOff>400050</xdr:colOff>
      <xdr:row>178</xdr:row>
      <xdr:rowOff>133349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257"/>
  <sheetViews>
    <sheetView tabSelected="1" topLeftCell="A235" workbookViewId="0">
      <selection activeCell="C216" sqref="C216:C223"/>
    </sheetView>
  </sheetViews>
  <sheetFormatPr defaultRowHeight="15.75" x14ac:dyDescent="0.25"/>
  <cols>
    <col min="2" max="2" width="21.140625" style="6" customWidth="1"/>
    <col min="3" max="3" width="22.7109375" style="16" customWidth="1"/>
    <col min="4" max="4" width="23" customWidth="1"/>
    <col min="5" max="25" width="13.5703125" customWidth="1"/>
  </cols>
  <sheetData>
    <row r="3" spans="2:25" ht="21" customHeight="1" x14ac:dyDescent="0.25">
      <c r="B3" s="30"/>
      <c r="C3" s="4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2"/>
    </row>
    <row r="6" spans="2:25" ht="18" x14ac:dyDescent="0.25">
      <c r="B6" s="7"/>
    </row>
    <row r="8" spans="2:25" ht="21" customHeight="1" x14ac:dyDescent="0.25">
      <c r="B8" s="33" t="s">
        <v>5</v>
      </c>
      <c r="C8" s="34"/>
      <c r="D8" s="34"/>
      <c r="E8" s="34"/>
      <c r="F8" s="34"/>
      <c r="G8" s="35"/>
    </row>
    <row r="9" spans="2:25" ht="29.1" customHeight="1" x14ac:dyDescent="0.25">
      <c r="B9" s="8"/>
      <c r="C9" s="17"/>
      <c r="D9" s="13" t="s">
        <v>1</v>
      </c>
      <c r="E9" s="14" t="s">
        <v>2</v>
      </c>
      <c r="F9" s="14" t="s">
        <v>3</v>
      </c>
      <c r="G9" s="15" t="s">
        <v>4</v>
      </c>
    </row>
    <row r="10" spans="2:25" ht="17.100000000000001" customHeight="1" x14ac:dyDescent="0.25">
      <c r="B10" s="9"/>
      <c r="C10" s="42" t="s">
        <v>19</v>
      </c>
      <c r="D10" s="36">
        <v>112</v>
      </c>
      <c r="E10" s="3">
        <f>D10/150*100</f>
        <v>74.666666666666671</v>
      </c>
      <c r="F10" s="3">
        <f>E10</f>
        <v>74.666666666666671</v>
      </c>
      <c r="G10" s="19">
        <f>F10</f>
        <v>74.666666666666671</v>
      </c>
    </row>
    <row r="11" spans="2:25" ht="17.100000000000001" customHeight="1" x14ac:dyDescent="0.25">
      <c r="B11" s="10"/>
      <c r="C11" s="42" t="s">
        <v>20</v>
      </c>
      <c r="D11" s="37">
        <v>38</v>
      </c>
      <c r="E11" s="3">
        <f>D11/150*100</f>
        <v>25.333333333333336</v>
      </c>
      <c r="F11" s="3">
        <f t="shared" ref="F11" si="0">E11</f>
        <v>25.333333333333336</v>
      </c>
      <c r="G11" s="21">
        <f>F11+G10</f>
        <v>100</v>
      </c>
    </row>
    <row r="12" spans="2:25" ht="17.100000000000001" customHeight="1" x14ac:dyDescent="0.25">
      <c r="B12" s="11"/>
      <c r="C12" s="12" t="s">
        <v>0</v>
      </c>
      <c r="D12" s="1">
        <v>150</v>
      </c>
      <c r="E12" s="4">
        <v>100</v>
      </c>
      <c r="F12" s="4">
        <v>100</v>
      </c>
      <c r="G12" s="5"/>
    </row>
    <row r="13" spans="2:25" ht="17.100000000000001" customHeight="1" x14ac:dyDescent="0.25">
      <c r="B13" s="11"/>
      <c r="C13" s="26"/>
      <c r="D13" s="27"/>
      <c r="E13" s="28"/>
      <c r="F13" s="28"/>
      <c r="G13" s="29"/>
    </row>
    <row r="14" spans="2:25" ht="17.100000000000001" customHeight="1" x14ac:dyDescent="0.25">
      <c r="B14" s="11"/>
      <c r="C14" s="26"/>
      <c r="D14" s="27"/>
      <c r="E14" s="28"/>
      <c r="F14" s="28"/>
      <c r="G14" s="29"/>
    </row>
    <row r="15" spans="2:25" ht="17.100000000000001" customHeight="1" x14ac:dyDescent="0.25">
      <c r="B15" s="11"/>
      <c r="C15" s="26"/>
      <c r="D15" s="27"/>
      <c r="E15" s="28"/>
      <c r="F15" s="28"/>
      <c r="G15" s="29"/>
    </row>
    <row r="16" spans="2:25" ht="17.100000000000001" customHeight="1" x14ac:dyDescent="0.25">
      <c r="B16" s="11"/>
      <c r="C16" s="26"/>
      <c r="D16" s="27"/>
      <c r="E16" s="28"/>
      <c r="F16" s="28"/>
      <c r="G16" s="29"/>
    </row>
    <row r="17" spans="2:7" ht="17.100000000000001" customHeight="1" x14ac:dyDescent="0.25">
      <c r="B17" s="11"/>
      <c r="C17" s="26"/>
      <c r="D17" s="27"/>
      <c r="E17" s="28"/>
      <c r="F17" s="28"/>
      <c r="G17" s="29"/>
    </row>
    <row r="18" spans="2:7" ht="17.100000000000001" customHeight="1" x14ac:dyDescent="0.25">
      <c r="B18" s="11"/>
      <c r="C18" s="26"/>
      <c r="D18" s="27"/>
      <c r="E18" s="28"/>
      <c r="F18" s="28"/>
      <c r="G18" s="29"/>
    </row>
    <row r="19" spans="2:7" ht="17.100000000000001" customHeight="1" x14ac:dyDescent="0.25">
      <c r="B19" s="11"/>
      <c r="C19" s="26"/>
      <c r="D19" s="27"/>
      <c r="E19" s="28"/>
      <c r="F19" s="28"/>
      <c r="G19" s="29"/>
    </row>
    <row r="20" spans="2:7" ht="17.100000000000001" customHeight="1" x14ac:dyDescent="0.25">
      <c r="B20" s="11"/>
      <c r="C20" s="26"/>
      <c r="D20" s="27"/>
      <c r="E20" s="28"/>
      <c r="F20" s="28"/>
      <c r="G20" s="29"/>
    </row>
    <row r="21" spans="2:7" ht="17.100000000000001" customHeight="1" x14ac:dyDescent="0.25">
      <c r="B21" s="11"/>
      <c r="C21" s="26"/>
      <c r="D21" s="27"/>
      <c r="E21" s="28"/>
      <c r="F21" s="28"/>
      <c r="G21" s="29"/>
    </row>
    <row r="22" spans="2:7" ht="17.100000000000001" customHeight="1" x14ac:dyDescent="0.25">
      <c r="B22" s="11"/>
      <c r="C22" s="26"/>
      <c r="D22" s="27"/>
      <c r="E22" s="28"/>
      <c r="F22" s="28"/>
      <c r="G22" s="29"/>
    </row>
    <row r="23" spans="2:7" ht="17.100000000000001" customHeight="1" x14ac:dyDescent="0.25">
      <c r="B23" s="11"/>
      <c r="C23" s="26"/>
      <c r="D23" s="27"/>
      <c r="E23" s="28"/>
      <c r="F23" s="28"/>
      <c r="G23" s="29"/>
    </row>
    <row r="24" spans="2:7" ht="17.100000000000001" customHeight="1" x14ac:dyDescent="0.25">
      <c r="B24" s="11"/>
      <c r="C24" s="26"/>
      <c r="D24" s="27"/>
      <c r="E24" s="28"/>
      <c r="F24" s="28"/>
      <c r="G24" s="29"/>
    </row>
    <row r="26" spans="2:7" ht="21" customHeight="1" x14ac:dyDescent="0.25">
      <c r="B26" s="33" t="s">
        <v>6</v>
      </c>
      <c r="C26" s="34"/>
      <c r="D26" s="34"/>
      <c r="E26" s="34"/>
      <c r="F26" s="34"/>
      <c r="G26" s="35"/>
    </row>
    <row r="27" spans="2:7" ht="29.1" customHeight="1" x14ac:dyDescent="0.25">
      <c r="B27" s="8"/>
      <c r="C27" s="17"/>
      <c r="D27" s="13" t="s">
        <v>1</v>
      </c>
      <c r="E27" s="14" t="s">
        <v>2</v>
      </c>
      <c r="F27" s="14" t="s">
        <v>3</v>
      </c>
      <c r="G27" s="15" t="s">
        <v>4</v>
      </c>
    </row>
    <row r="28" spans="2:7" ht="17.100000000000001" customHeight="1" x14ac:dyDescent="0.25">
      <c r="B28" s="9"/>
      <c r="C28" s="42" t="s">
        <v>19</v>
      </c>
      <c r="D28" s="36">
        <v>60</v>
      </c>
      <c r="E28" s="3">
        <f>D28/150*100</f>
        <v>40</v>
      </c>
      <c r="F28" s="3">
        <f>E28</f>
        <v>40</v>
      </c>
      <c r="G28" s="19">
        <f>F28</f>
        <v>40</v>
      </c>
    </row>
    <row r="29" spans="2:7" ht="17.100000000000001" customHeight="1" x14ac:dyDescent="0.25">
      <c r="B29" s="10"/>
      <c r="C29" s="42" t="s">
        <v>20</v>
      </c>
      <c r="D29" s="37">
        <v>90</v>
      </c>
      <c r="E29" s="3">
        <f>D29/150*100</f>
        <v>60</v>
      </c>
      <c r="F29" s="3">
        <f t="shared" ref="F29" si="1">E29</f>
        <v>60</v>
      </c>
      <c r="G29" s="21">
        <f>F29+G28</f>
        <v>100</v>
      </c>
    </row>
    <row r="30" spans="2:7" ht="17.100000000000001" customHeight="1" x14ac:dyDescent="0.25">
      <c r="B30" s="10"/>
      <c r="C30" s="12" t="s">
        <v>0</v>
      </c>
      <c r="D30" s="1">
        <v>150</v>
      </c>
      <c r="E30" s="4">
        <v>100</v>
      </c>
      <c r="F30" s="4">
        <v>100</v>
      </c>
      <c r="G30" s="5"/>
    </row>
    <row r="31" spans="2:7" ht="17.100000000000001" customHeight="1" x14ac:dyDescent="0.25">
      <c r="B31" s="11"/>
      <c r="C31" s="26"/>
      <c r="D31" s="27"/>
      <c r="E31" s="28"/>
      <c r="F31" s="28"/>
      <c r="G31" s="29"/>
    </row>
    <row r="32" spans="2:7" ht="17.100000000000001" customHeight="1" x14ac:dyDescent="0.25">
      <c r="B32" s="11"/>
      <c r="C32" s="26"/>
      <c r="D32" s="27"/>
      <c r="E32" s="28"/>
      <c r="F32" s="28"/>
      <c r="G32" s="29"/>
    </row>
    <row r="33" spans="2:7" ht="17.100000000000001" customHeight="1" x14ac:dyDescent="0.25">
      <c r="B33" s="11"/>
      <c r="C33" s="26"/>
      <c r="D33" s="27"/>
      <c r="E33" s="28"/>
      <c r="F33" s="28"/>
      <c r="G33" s="29"/>
    </row>
    <row r="34" spans="2:7" ht="17.100000000000001" customHeight="1" x14ac:dyDescent="0.25">
      <c r="B34" s="11"/>
      <c r="C34" s="26"/>
      <c r="D34" s="27"/>
      <c r="E34" s="28"/>
      <c r="F34" s="28"/>
      <c r="G34" s="29"/>
    </row>
    <row r="35" spans="2:7" ht="17.100000000000001" customHeight="1" x14ac:dyDescent="0.25">
      <c r="B35" s="11"/>
      <c r="C35" s="26"/>
      <c r="D35" s="27"/>
      <c r="E35" s="28"/>
      <c r="F35" s="28"/>
      <c r="G35" s="29"/>
    </row>
    <row r="36" spans="2:7" ht="17.100000000000001" customHeight="1" x14ac:dyDescent="0.25">
      <c r="B36" s="11"/>
      <c r="C36" s="26"/>
      <c r="D36" s="27"/>
      <c r="E36" s="28"/>
      <c r="F36" s="28"/>
      <c r="G36" s="29"/>
    </row>
    <row r="37" spans="2:7" ht="17.100000000000001" customHeight="1" x14ac:dyDescent="0.25">
      <c r="B37" s="11"/>
      <c r="C37" s="26"/>
      <c r="D37" s="27"/>
      <c r="E37" s="28"/>
      <c r="F37" s="28"/>
      <c r="G37" s="29"/>
    </row>
    <row r="38" spans="2:7" ht="17.100000000000001" customHeight="1" x14ac:dyDescent="0.25">
      <c r="B38" s="11"/>
      <c r="C38" s="26"/>
      <c r="D38" s="27"/>
      <c r="E38" s="28"/>
      <c r="F38" s="28"/>
      <c r="G38" s="29"/>
    </row>
    <row r="39" spans="2:7" ht="17.100000000000001" customHeight="1" x14ac:dyDescent="0.25">
      <c r="B39" s="11"/>
      <c r="C39" s="26"/>
      <c r="D39" s="27"/>
      <c r="E39" s="28"/>
      <c r="F39" s="28"/>
      <c r="G39" s="29"/>
    </row>
    <row r="40" spans="2:7" ht="17.100000000000001" customHeight="1" x14ac:dyDescent="0.25">
      <c r="B40" s="11"/>
      <c r="C40" s="26"/>
      <c r="D40" s="27"/>
      <c r="E40" s="28"/>
      <c r="F40" s="28"/>
      <c r="G40" s="29"/>
    </row>
    <row r="41" spans="2:7" ht="17.100000000000001" customHeight="1" x14ac:dyDescent="0.25">
      <c r="B41" s="11"/>
      <c r="C41" s="26"/>
      <c r="D41" s="27"/>
      <c r="E41" s="28"/>
      <c r="F41" s="28"/>
      <c r="G41" s="29"/>
    </row>
    <row r="42" spans="2:7" ht="17.100000000000001" customHeight="1" x14ac:dyDescent="0.25">
      <c r="B42" s="11"/>
      <c r="C42" s="26"/>
      <c r="D42" s="27"/>
      <c r="E42" s="28"/>
      <c r="F42" s="28"/>
      <c r="G42" s="29"/>
    </row>
    <row r="43" spans="2:7" ht="17.100000000000001" customHeight="1" x14ac:dyDescent="0.25">
      <c r="B43" s="11"/>
      <c r="C43" s="26"/>
      <c r="D43" s="27"/>
      <c r="E43" s="28"/>
      <c r="F43" s="28"/>
      <c r="G43" s="29"/>
    </row>
    <row r="45" spans="2:7" ht="21" customHeight="1" x14ac:dyDescent="0.25">
      <c r="B45" s="33" t="s">
        <v>7</v>
      </c>
      <c r="C45" s="34"/>
      <c r="D45" s="34"/>
      <c r="E45" s="34"/>
      <c r="F45" s="34"/>
      <c r="G45" s="35"/>
    </row>
    <row r="46" spans="2:7" ht="29.1" customHeight="1" x14ac:dyDescent="0.25">
      <c r="B46" s="8"/>
      <c r="C46" s="17"/>
      <c r="D46" s="13" t="s">
        <v>1</v>
      </c>
      <c r="E46" s="14" t="s">
        <v>2</v>
      </c>
      <c r="F46" s="14" t="s">
        <v>3</v>
      </c>
      <c r="G46" s="15" t="s">
        <v>4</v>
      </c>
    </row>
    <row r="47" spans="2:7" ht="17.100000000000001" customHeight="1" x14ac:dyDescent="0.25">
      <c r="B47" s="9"/>
      <c r="C47" s="42" t="s">
        <v>19</v>
      </c>
      <c r="D47" s="37">
        <v>80</v>
      </c>
      <c r="E47" s="3">
        <f>D47/150*100</f>
        <v>53.333333333333336</v>
      </c>
      <c r="F47" s="3">
        <f>E47</f>
        <v>53.333333333333336</v>
      </c>
      <c r="G47" s="19">
        <f>F47</f>
        <v>53.333333333333336</v>
      </c>
    </row>
    <row r="48" spans="2:7" ht="17.100000000000001" customHeight="1" x14ac:dyDescent="0.25">
      <c r="B48" s="10"/>
      <c r="C48" s="42" t="s">
        <v>20</v>
      </c>
      <c r="D48" s="37">
        <v>44</v>
      </c>
      <c r="E48" s="3">
        <f>D48/150*100</f>
        <v>29.333333333333332</v>
      </c>
      <c r="F48" s="3">
        <f t="shared" ref="F48" si="2">E48</f>
        <v>29.333333333333332</v>
      </c>
      <c r="G48" s="21">
        <f>F48+G47</f>
        <v>82.666666666666671</v>
      </c>
    </row>
    <row r="49" spans="2:7" ht="17.100000000000001" customHeight="1" x14ac:dyDescent="0.25">
      <c r="B49" s="11"/>
      <c r="C49" s="16" t="s">
        <v>21</v>
      </c>
      <c r="D49" s="20">
        <v>26</v>
      </c>
      <c r="E49" s="3">
        <f>D49/150*100</f>
        <v>17.333333333333336</v>
      </c>
      <c r="F49" s="3">
        <f t="shared" ref="F49" si="3">E49</f>
        <v>17.333333333333336</v>
      </c>
      <c r="G49" s="21">
        <f>F49+G48</f>
        <v>100</v>
      </c>
    </row>
    <row r="50" spans="2:7" ht="17.100000000000001" customHeight="1" x14ac:dyDescent="0.25">
      <c r="B50" s="11"/>
      <c r="C50" s="22" t="s">
        <v>0</v>
      </c>
      <c r="D50" s="23">
        <v>150</v>
      </c>
      <c r="E50" s="24">
        <v>100</v>
      </c>
      <c r="F50" s="24">
        <v>100</v>
      </c>
      <c r="G50" s="25"/>
    </row>
    <row r="51" spans="2:7" ht="17.100000000000001" customHeight="1" x14ac:dyDescent="0.25">
      <c r="B51" s="11"/>
      <c r="C51" s="26"/>
      <c r="D51" s="27"/>
      <c r="E51" s="28"/>
      <c r="F51" s="28"/>
      <c r="G51" s="29"/>
    </row>
    <row r="52" spans="2:7" ht="17.100000000000001" customHeight="1" x14ac:dyDescent="0.25">
      <c r="B52" s="11"/>
    </row>
    <row r="53" spans="2:7" ht="17.100000000000001" customHeight="1" x14ac:dyDescent="0.25">
      <c r="B53" s="11"/>
    </row>
    <row r="54" spans="2:7" ht="17.100000000000001" customHeight="1" x14ac:dyDescent="0.25">
      <c r="B54" s="11"/>
      <c r="C54" s="26"/>
      <c r="D54" s="27"/>
      <c r="E54" s="28"/>
      <c r="F54" s="28"/>
      <c r="G54" s="29"/>
    </row>
    <row r="55" spans="2:7" ht="17.100000000000001" customHeight="1" x14ac:dyDescent="0.25">
      <c r="B55" s="11"/>
      <c r="C55" s="26"/>
      <c r="D55" s="27"/>
      <c r="E55" s="28"/>
      <c r="F55" s="28"/>
      <c r="G55" s="29"/>
    </row>
    <row r="56" spans="2:7" ht="17.100000000000001" customHeight="1" x14ac:dyDescent="0.25">
      <c r="B56" s="11"/>
      <c r="C56" s="26"/>
      <c r="D56" s="27"/>
      <c r="E56" s="28"/>
      <c r="F56" s="28"/>
      <c r="G56" s="29"/>
    </row>
    <row r="57" spans="2:7" ht="17.100000000000001" customHeight="1" x14ac:dyDescent="0.25">
      <c r="B57" s="11"/>
      <c r="C57" s="26"/>
      <c r="D57" s="27"/>
      <c r="E57" s="28"/>
      <c r="F57" s="28"/>
      <c r="G57" s="29"/>
    </row>
    <row r="58" spans="2:7" ht="17.100000000000001" customHeight="1" x14ac:dyDescent="0.25">
      <c r="B58" s="11"/>
      <c r="C58" s="26"/>
      <c r="D58" s="27"/>
      <c r="E58" s="28"/>
      <c r="F58" s="28"/>
      <c r="G58" s="29"/>
    </row>
    <row r="59" spans="2:7" ht="17.100000000000001" customHeight="1" x14ac:dyDescent="0.25">
      <c r="B59" s="11"/>
      <c r="C59" s="26"/>
      <c r="D59" s="27"/>
      <c r="E59" s="28"/>
      <c r="F59" s="28"/>
      <c r="G59" s="29"/>
    </row>
    <row r="60" spans="2:7" ht="17.100000000000001" customHeight="1" x14ac:dyDescent="0.25">
      <c r="B60" s="11"/>
      <c r="C60" s="26"/>
      <c r="D60" s="27"/>
      <c r="E60" s="28"/>
      <c r="F60" s="28"/>
      <c r="G60" s="29"/>
    </row>
    <row r="61" spans="2:7" ht="17.100000000000001" customHeight="1" x14ac:dyDescent="0.25">
      <c r="B61" s="11"/>
      <c r="C61" s="26"/>
      <c r="D61" s="27"/>
      <c r="E61" s="28"/>
      <c r="F61" s="28"/>
      <c r="G61" s="29"/>
    </row>
    <row r="62" spans="2:7" ht="17.100000000000001" customHeight="1" x14ac:dyDescent="0.25">
      <c r="B62" s="11"/>
      <c r="C62" s="26"/>
      <c r="D62" s="27"/>
      <c r="E62" s="28"/>
      <c r="F62" s="28"/>
      <c r="G62" s="29"/>
    </row>
    <row r="64" spans="2:7" ht="21" customHeight="1" x14ac:dyDescent="0.25">
      <c r="B64" s="33" t="s">
        <v>8</v>
      </c>
      <c r="C64" s="34"/>
      <c r="D64" s="34"/>
      <c r="E64" s="34"/>
      <c r="F64" s="34"/>
      <c r="G64" s="35"/>
    </row>
    <row r="65" spans="2:7" ht="29.1" customHeight="1" x14ac:dyDescent="0.25">
      <c r="B65" s="8"/>
      <c r="C65" s="17"/>
      <c r="D65" s="13" t="s">
        <v>1</v>
      </c>
      <c r="E65" s="14" t="s">
        <v>2</v>
      </c>
      <c r="F65" s="14" t="s">
        <v>3</v>
      </c>
      <c r="G65" s="15" t="s">
        <v>4</v>
      </c>
    </row>
    <row r="66" spans="2:7" ht="17.100000000000001" customHeight="1" x14ac:dyDescent="0.25">
      <c r="B66" s="9"/>
      <c r="C66" s="16" t="s">
        <v>19</v>
      </c>
      <c r="D66" s="36">
        <v>101</v>
      </c>
      <c r="E66" s="3">
        <f>D66/150*100</f>
        <v>67.333333333333329</v>
      </c>
      <c r="F66" s="3">
        <f>E66</f>
        <v>67.333333333333329</v>
      </c>
      <c r="G66" s="19">
        <f>F66</f>
        <v>67.333333333333329</v>
      </c>
    </row>
    <row r="67" spans="2:7" ht="17.100000000000001" customHeight="1" x14ac:dyDescent="0.25">
      <c r="B67" s="10"/>
      <c r="C67" s="42" t="s">
        <v>20</v>
      </c>
      <c r="D67" s="37">
        <v>49</v>
      </c>
      <c r="E67" s="3">
        <f>D67/150*100</f>
        <v>32.666666666666664</v>
      </c>
      <c r="F67" s="3">
        <f t="shared" ref="F67" si="4">E67</f>
        <v>32.666666666666664</v>
      </c>
      <c r="G67" s="21">
        <f>F67+G66</f>
        <v>100</v>
      </c>
    </row>
    <row r="68" spans="2:7" ht="17.100000000000001" customHeight="1" x14ac:dyDescent="0.25">
      <c r="B68" s="11"/>
      <c r="C68" s="12" t="s">
        <v>0</v>
      </c>
      <c r="D68" s="1">
        <v>150</v>
      </c>
      <c r="E68" s="4">
        <v>100</v>
      </c>
      <c r="F68" s="4">
        <v>100</v>
      </c>
      <c r="G68" s="5"/>
    </row>
    <row r="69" spans="2:7" ht="17.100000000000001" customHeight="1" x14ac:dyDescent="0.25">
      <c r="B69" s="11"/>
      <c r="C69" s="26"/>
      <c r="D69" s="27"/>
      <c r="E69" s="28"/>
      <c r="F69" s="28"/>
      <c r="G69" s="29"/>
    </row>
    <row r="70" spans="2:7" ht="17.100000000000001" customHeight="1" x14ac:dyDescent="0.25">
      <c r="B70" s="11"/>
      <c r="C70" s="26"/>
      <c r="D70" s="27"/>
      <c r="E70" s="28"/>
      <c r="F70" s="28"/>
      <c r="G70" s="29"/>
    </row>
    <row r="71" spans="2:7" ht="17.100000000000001" customHeight="1" x14ac:dyDescent="0.25">
      <c r="B71" s="11"/>
      <c r="C71" s="26"/>
      <c r="D71" s="27"/>
      <c r="E71" s="28"/>
      <c r="F71" s="28"/>
      <c r="G71" s="29"/>
    </row>
    <row r="72" spans="2:7" ht="17.100000000000001" customHeight="1" x14ac:dyDescent="0.25">
      <c r="B72" s="11"/>
      <c r="C72" s="26"/>
      <c r="D72" s="27"/>
      <c r="E72" s="28"/>
      <c r="F72" s="28"/>
      <c r="G72" s="29"/>
    </row>
    <row r="73" spans="2:7" ht="17.100000000000001" customHeight="1" x14ac:dyDescent="0.25">
      <c r="B73" s="11"/>
      <c r="C73" s="26"/>
      <c r="D73" s="27"/>
      <c r="E73" s="28"/>
      <c r="F73" s="28"/>
      <c r="G73" s="29"/>
    </row>
    <row r="74" spans="2:7" ht="17.100000000000001" customHeight="1" x14ac:dyDescent="0.25">
      <c r="B74" s="11"/>
      <c r="C74" s="26"/>
      <c r="D74" s="27"/>
      <c r="E74" s="28"/>
      <c r="F74" s="28"/>
      <c r="G74" s="29"/>
    </row>
    <row r="75" spans="2:7" ht="17.100000000000001" customHeight="1" x14ac:dyDescent="0.25">
      <c r="B75" s="11"/>
      <c r="C75" s="26"/>
      <c r="D75" s="27"/>
      <c r="E75" s="28"/>
      <c r="F75" s="28"/>
      <c r="G75" s="29"/>
    </row>
    <row r="76" spans="2:7" ht="17.100000000000001" customHeight="1" x14ac:dyDescent="0.25">
      <c r="B76" s="11"/>
      <c r="C76" s="26"/>
      <c r="D76" s="27"/>
      <c r="E76" s="28"/>
      <c r="F76" s="28"/>
      <c r="G76" s="29"/>
    </row>
    <row r="77" spans="2:7" ht="17.100000000000001" customHeight="1" x14ac:dyDescent="0.25">
      <c r="B77" s="11"/>
      <c r="C77" s="26"/>
      <c r="D77" s="27"/>
      <c r="E77" s="28"/>
      <c r="F77" s="28"/>
      <c r="G77" s="29"/>
    </row>
    <row r="78" spans="2:7" ht="17.100000000000001" customHeight="1" x14ac:dyDescent="0.25">
      <c r="B78" s="11"/>
      <c r="C78" s="26"/>
      <c r="D78" s="27"/>
      <c r="E78" s="28"/>
      <c r="F78" s="28"/>
      <c r="G78" s="29"/>
    </row>
    <row r="79" spans="2:7" ht="17.100000000000001" customHeight="1" x14ac:dyDescent="0.25">
      <c r="B79" s="11"/>
      <c r="C79" s="26"/>
      <c r="D79" s="27"/>
      <c r="E79" s="28"/>
      <c r="F79" s="28"/>
      <c r="G79" s="29"/>
    </row>
    <row r="80" spans="2:7" ht="17.100000000000001" customHeight="1" x14ac:dyDescent="0.25">
      <c r="B80" s="11"/>
      <c r="C80" s="26"/>
      <c r="D80" s="27"/>
      <c r="E80" s="28"/>
      <c r="F80" s="28"/>
      <c r="G80" s="29"/>
    </row>
    <row r="81" spans="2:7" ht="17.100000000000001" customHeight="1" x14ac:dyDescent="0.25">
      <c r="B81" s="11"/>
      <c r="C81" s="26"/>
      <c r="D81" s="27"/>
      <c r="E81" s="28"/>
      <c r="F81" s="28"/>
      <c r="G81" s="29"/>
    </row>
    <row r="83" spans="2:7" ht="21" customHeight="1" x14ac:dyDescent="0.25">
      <c r="B83" s="33" t="s">
        <v>9</v>
      </c>
      <c r="C83" s="34"/>
      <c r="D83" s="34"/>
      <c r="E83" s="34"/>
      <c r="F83" s="34"/>
      <c r="G83" s="35"/>
    </row>
    <row r="84" spans="2:7" ht="29.1" customHeight="1" x14ac:dyDescent="0.25">
      <c r="B84" s="8"/>
      <c r="C84" s="17"/>
      <c r="D84" s="13" t="s">
        <v>1</v>
      </c>
      <c r="E84" s="14" t="s">
        <v>2</v>
      </c>
      <c r="F84" s="14" t="s">
        <v>3</v>
      </c>
      <c r="G84" s="15" t="s">
        <v>4</v>
      </c>
    </row>
    <row r="85" spans="2:7" ht="17.100000000000001" customHeight="1" x14ac:dyDescent="0.25">
      <c r="B85" s="9"/>
      <c r="C85" s="16" t="s">
        <v>19</v>
      </c>
      <c r="D85" s="36">
        <v>150</v>
      </c>
      <c r="E85" s="3">
        <f>D85/150*100</f>
        <v>100</v>
      </c>
      <c r="F85" s="3">
        <f>E85</f>
        <v>100</v>
      </c>
      <c r="G85" s="19">
        <f>F85</f>
        <v>100</v>
      </c>
    </row>
    <row r="86" spans="2:7" ht="14.25" customHeight="1" x14ac:dyDescent="0.25">
      <c r="B86" s="10"/>
      <c r="C86" s="42" t="s">
        <v>20</v>
      </c>
      <c r="D86" s="37">
        <v>0</v>
      </c>
      <c r="E86" s="3">
        <f>D86/150*100</f>
        <v>0</v>
      </c>
      <c r="F86" s="3">
        <f t="shared" ref="F86" si="5">E86</f>
        <v>0</v>
      </c>
      <c r="G86" s="21">
        <f>F86+G85</f>
        <v>100</v>
      </c>
    </row>
    <row r="87" spans="2:7" ht="17.100000000000001" customHeight="1" x14ac:dyDescent="0.25">
      <c r="B87" s="11"/>
      <c r="C87" s="12" t="s">
        <v>0</v>
      </c>
      <c r="D87" s="1">
        <v>150</v>
      </c>
      <c r="E87" s="4">
        <v>100</v>
      </c>
      <c r="F87" s="4">
        <v>100</v>
      </c>
      <c r="G87" s="5"/>
    </row>
    <row r="88" spans="2:7" ht="17.100000000000001" customHeight="1" x14ac:dyDescent="0.25">
      <c r="B88" s="11"/>
      <c r="C88" s="26"/>
      <c r="D88" s="27"/>
      <c r="E88" s="28"/>
      <c r="F88" s="28"/>
      <c r="G88" s="29"/>
    </row>
    <row r="89" spans="2:7" ht="17.100000000000001" customHeight="1" x14ac:dyDescent="0.25">
      <c r="B89" s="11"/>
      <c r="C89" s="26"/>
      <c r="D89" s="27"/>
      <c r="E89" s="28"/>
      <c r="F89" s="28"/>
      <c r="G89" s="29"/>
    </row>
    <row r="90" spans="2:7" ht="17.100000000000001" customHeight="1" x14ac:dyDescent="0.25">
      <c r="B90" s="11"/>
      <c r="C90" s="26"/>
      <c r="D90" s="27"/>
      <c r="E90" s="28"/>
      <c r="F90" s="28"/>
      <c r="G90" s="29"/>
    </row>
    <row r="91" spans="2:7" ht="17.100000000000001" customHeight="1" x14ac:dyDescent="0.25">
      <c r="B91" s="11"/>
      <c r="C91" s="26"/>
      <c r="D91" s="27"/>
      <c r="E91" s="28"/>
      <c r="F91" s="28"/>
      <c r="G91" s="29"/>
    </row>
    <row r="92" spans="2:7" ht="17.100000000000001" customHeight="1" x14ac:dyDescent="0.25">
      <c r="B92" s="11"/>
      <c r="C92" s="26"/>
      <c r="D92" s="27"/>
      <c r="E92" s="28"/>
      <c r="F92" s="28"/>
      <c r="G92" s="29"/>
    </row>
    <row r="93" spans="2:7" ht="17.100000000000001" customHeight="1" x14ac:dyDescent="0.25">
      <c r="B93" s="11"/>
      <c r="C93" s="26"/>
      <c r="D93" s="27"/>
      <c r="E93" s="28"/>
      <c r="F93" s="28"/>
      <c r="G93" s="29"/>
    </row>
    <row r="94" spans="2:7" ht="17.100000000000001" customHeight="1" x14ac:dyDescent="0.25">
      <c r="B94" s="11"/>
      <c r="C94" s="26"/>
      <c r="D94" s="27"/>
      <c r="E94" s="28"/>
      <c r="F94" s="28"/>
      <c r="G94" s="29"/>
    </row>
    <row r="95" spans="2:7" ht="17.100000000000001" customHeight="1" x14ac:dyDescent="0.25">
      <c r="B95" s="11"/>
      <c r="C95" s="26"/>
      <c r="D95" s="27"/>
      <c r="E95" s="28"/>
      <c r="F95" s="28"/>
      <c r="G95" s="29"/>
    </row>
    <row r="96" spans="2:7" ht="17.100000000000001" customHeight="1" x14ac:dyDescent="0.25">
      <c r="B96" s="11"/>
      <c r="C96" s="26"/>
      <c r="D96" s="27"/>
      <c r="E96" s="28"/>
      <c r="F96" s="28"/>
      <c r="G96" s="29"/>
    </row>
    <row r="97" spans="2:7" ht="17.100000000000001" customHeight="1" x14ac:dyDescent="0.25">
      <c r="B97" s="11"/>
      <c r="C97" s="26"/>
      <c r="D97" s="27"/>
      <c r="E97" s="28"/>
      <c r="F97" s="28"/>
      <c r="G97" s="29"/>
    </row>
    <row r="98" spans="2:7" ht="17.100000000000001" customHeight="1" x14ac:dyDescent="0.25">
      <c r="B98" s="11"/>
      <c r="C98" s="26"/>
      <c r="D98" s="27"/>
      <c r="E98" s="28"/>
      <c r="F98" s="28"/>
      <c r="G98" s="29"/>
    </row>
    <row r="99" spans="2:7" ht="17.100000000000001" customHeight="1" x14ac:dyDescent="0.25">
      <c r="B99" s="11"/>
      <c r="C99" s="26"/>
      <c r="D99" s="27"/>
      <c r="E99" s="28"/>
      <c r="F99" s="28"/>
      <c r="G99" s="29"/>
    </row>
    <row r="100" spans="2:7" ht="17.100000000000001" customHeight="1" x14ac:dyDescent="0.25">
      <c r="B100" s="11"/>
      <c r="C100" s="26"/>
      <c r="D100" s="27"/>
      <c r="E100" s="28"/>
      <c r="F100" s="28"/>
      <c r="G100" s="29"/>
    </row>
    <row r="102" spans="2:7" ht="21" customHeight="1" x14ac:dyDescent="0.25">
      <c r="B102" s="33" t="s">
        <v>10</v>
      </c>
      <c r="C102" s="34"/>
      <c r="D102" s="34"/>
      <c r="E102" s="34"/>
      <c r="F102" s="34"/>
      <c r="G102" s="35"/>
    </row>
    <row r="103" spans="2:7" ht="29.1" customHeight="1" x14ac:dyDescent="0.25">
      <c r="B103" s="8"/>
      <c r="C103" s="17"/>
      <c r="D103" s="13" t="s">
        <v>1</v>
      </c>
      <c r="E103" s="14" t="s">
        <v>2</v>
      </c>
      <c r="F103" s="14" t="s">
        <v>3</v>
      </c>
      <c r="G103" s="15" t="s">
        <v>4</v>
      </c>
    </row>
    <row r="104" spans="2:7" ht="17.100000000000001" customHeight="1" x14ac:dyDescent="0.25">
      <c r="B104" s="9"/>
      <c r="C104" s="16" t="s">
        <v>19</v>
      </c>
      <c r="D104" s="37">
        <v>139</v>
      </c>
      <c r="E104" s="3">
        <f>D104/150*100</f>
        <v>92.666666666666657</v>
      </c>
      <c r="F104" s="3">
        <f>E104</f>
        <v>92.666666666666657</v>
      </c>
      <c r="G104" s="19">
        <f>F104</f>
        <v>92.666666666666657</v>
      </c>
    </row>
    <row r="105" spans="2:7" ht="17.100000000000001" customHeight="1" x14ac:dyDescent="0.25">
      <c r="B105" s="10"/>
      <c r="C105" s="42" t="s">
        <v>20</v>
      </c>
      <c r="D105" s="18">
        <v>0</v>
      </c>
      <c r="E105" s="3">
        <f>D105/150*100</f>
        <v>0</v>
      </c>
      <c r="F105" s="3">
        <f t="shared" ref="F105:F106" si="6">E105</f>
        <v>0</v>
      </c>
      <c r="G105" s="21">
        <f>F105+G104</f>
        <v>92.666666666666657</v>
      </c>
    </row>
    <row r="106" spans="2:7" ht="17.100000000000001" customHeight="1" x14ac:dyDescent="0.25">
      <c r="B106" s="11"/>
      <c r="C106" s="16" t="s">
        <v>21</v>
      </c>
      <c r="D106" s="39">
        <v>11</v>
      </c>
      <c r="E106" s="38">
        <f>D106/150*100</f>
        <v>7.333333333333333</v>
      </c>
      <c r="F106" s="3">
        <f t="shared" si="6"/>
        <v>7.333333333333333</v>
      </c>
      <c r="G106" s="21">
        <f>F106+G105</f>
        <v>99.999999999999986</v>
      </c>
    </row>
    <row r="107" spans="2:7" ht="17.100000000000001" customHeight="1" x14ac:dyDescent="0.25">
      <c r="B107" s="11"/>
      <c r="C107" s="12" t="s">
        <v>0</v>
      </c>
      <c r="D107" s="23">
        <v>150</v>
      </c>
      <c r="E107" s="4">
        <v>100</v>
      </c>
      <c r="F107" s="4">
        <v>100</v>
      </c>
      <c r="G107" s="5"/>
    </row>
    <row r="108" spans="2:7" ht="17.100000000000001" customHeight="1" x14ac:dyDescent="0.25">
      <c r="B108" s="11"/>
      <c r="C108" s="26"/>
      <c r="D108" s="27"/>
      <c r="E108" s="28"/>
      <c r="F108" s="28"/>
      <c r="G108" s="29"/>
    </row>
    <row r="109" spans="2:7" ht="17.100000000000001" customHeight="1" x14ac:dyDescent="0.25">
      <c r="B109" s="11"/>
    </row>
    <row r="110" spans="2:7" ht="17.100000000000001" customHeight="1" x14ac:dyDescent="0.25">
      <c r="B110" s="11"/>
      <c r="C110" s="26"/>
      <c r="D110" s="27"/>
      <c r="E110" s="28"/>
      <c r="F110" s="28"/>
      <c r="G110" s="29"/>
    </row>
    <row r="111" spans="2:7" ht="17.100000000000001" customHeight="1" x14ac:dyDescent="0.25">
      <c r="B111" s="11"/>
      <c r="C111" s="26"/>
      <c r="D111" s="27"/>
      <c r="E111" s="28"/>
      <c r="F111" s="28"/>
      <c r="G111" s="29"/>
    </row>
    <row r="112" spans="2:7" ht="17.100000000000001" customHeight="1" x14ac:dyDescent="0.25">
      <c r="B112" s="11"/>
      <c r="C112" s="26"/>
      <c r="D112" s="27"/>
      <c r="E112" s="28"/>
      <c r="F112" s="28"/>
      <c r="G112" s="29"/>
    </row>
    <row r="113" spans="2:7" ht="17.100000000000001" customHeight="1" x14ac:dyDescent="0.25">
      <c r="B113" s="11"/>
      <c r="C113" s="26"/>
      <c r="D113" s="27"/>
      <c r="E113" s="28"/>
      <c r="F113" s="28"/>
      <c r="G113" s="29"/>
    </row>
    <row r="114" spans="2:7" ht="17.100000000000001" customHeight="1" x14ac:dyDescent="0.25">
      <c r="B114" s="11"/>
      <c r="C114" s="26"/>
      <c r="D114" s="27"/>
      <c r="E114" s="28"/>
      <c r="F114" s="28"/>
      <c r="G114" s="29"/>
    </row>
    <row r="115" spans="2:7" ht="17.100000000000001" customHeight="1" x14ac:dyDescent="0.25">
      <c r="B115" s="11"/>
      <c r="C115" s="26"/>
      <c r="D115" s="27"/>
      <c r="E115" s="28"/>
      <c r="F115" s="28"/>
      <c r="G115" s="29"/>
    </row>
    <row r="116" spans="2:7" ht="17.100000000000001" customHeight="1" x14ac:dyDescent="0.25">
      <c r="B116" s="11"/>
      <c r="C116" s="26"/>
      <c r="D116" s="27"/>
      <c r="E116" s="28"/>
      <c r="F116" s="28"/>
      <c r="G116" s="29"/>
    </row>
    <row r="117" spans="2:7" ht="17.100000000000001" customHeight="1" x14ac:dyDescent="0.25">
      <c r="B117" s="11"/>
      <c r="C117" s="26"/>
      <c r="D117" s="27"/>
      <c r="E117" s="28"/>
      <c r="F117" s="28"/>
      <c r="G117" s="29"/>
    </row>
    <row r="118" spans="2:7" ht="17.100000000000001" customHeight="1" x14ac:dyDescent="0.25">
      <c r="B118" s="11"/>
      <c r="C118" s="26"/>
      <c r="D118" s="27"/>
      <c r="E118" s="28"/>
      <c r="F118" s="28"/>
      <c r="G118" s="29"/>
    </row>
    <row r="119" spans="2:7" ht="17.100000000000001" customHeight="1" x14ac:dyDescent="0.25">
      <c r="B119" s="11"/>
      <c r="C119" s="26"/>
      <c r="D119" s="27"/>
      <c r="E119" s="28"/>
      <c r="F119" s="28"/>
      <c r="G119" s="29"/>
    </row>
    <row r="121" spans="2:7" ht="21" customHeight="1" x14ac:dyDescent="0.25">
      <c r="B121" s="33" t="s">
        <v>11</v>
      </c>
      <c r="C121" s="34"/>
      <c r="D121" s="34"/>
      <c r="E121" s="34"/>
      <c r="F121" s="34"/>
      <c r="G121" s="35"/>
    </row>
    <row r="122" spans="2:7" ht="29.1" customHeight="1" x14ac:dyDescent="0.25">
      <c r="B122" s="8"/>
      <c r="C122" s="17"/>
      <c r="D122" s="13" t="s">
        <v>1</v>
      </c>
      <c r="E122" s="14" t="s">
        <v>2</v>
      </c>
      <c r="F122" s="14" t="s">
        <v>3</v>
      </c>
      <c r="G122" s="15" t="s">
        <v>4</v>
      </c>
    </row>
    <row r="123" spans="2:7" ht="17.100000000000001" customHeight="1" x14ac:dyDescent="0.25">
      <c r="B123" s="9"/>
      <c r="C123" s="16" t="s">
        <v>19</v>
      </c>
      <c r="D123" s="36">
        <v>129</v>
      </c>
      <c r="E123" s="3">
        <f>D123/150*100</f>
        <v>86</v>
      </c>
      <c r="F123" s="3">
        <f>E123</f>
        <v>86</v>
      </c>
      <c r="G123" s="19">
        <f>F123</f>
        <v>86</v>
      </c>
    </row>
    <row r="124" spans="2:7" ht="17.100000000000001" customHeight="1" x14ac:dyDescent="0.25">
      <c r="B124" s="10"/>
      <c r="C124" s="42" t="s">
        <v>20</v>
      </c>
      <c r="D124" s="37">
        <v>21</v>
      </c>
      <c r="E124" s="3">
        <f>D124/150*100</f>
        <v>14.000000000000002</v>
      </c>
      <c r="F124" s="3">
        <f t="shared" ref="F124" si="7">E124</f>
        <v>14.000000000000002</v>
      </c>
      <c r="G124" s="21">
        <f>F124+G123</f>
        <v>100</v>
      </c>
    </row>
    <row r="125" spans="2:7" ht="17.100000000000001" customHeight="1" x14ac:dyDescent="0.25">
      <c r="B125" s="11"/>
      <c r="C125" s="12" t="s">
        <v>0</v>
      </c>
      <c r="D125" s="1">
        <v>150</v>
      </c>
      <c r="E125" s="4">
        <v>100</v>
      </c>
      <c r="F125" s="4">
        <v>100</v>
      </c>
      <c r="G125" s="5"/>
    </row>
    <row r="126" spans="2:7" ht="17.100000000000001" customHeight="1" x14ac:dyDescent="0.25">
      <c r="B126" s="11"/>
      <c r="C126" s="26"/>
      <c r="D126" s="27"/>
      <c r="E126" s="28"/>
      <c r="F126" s="28"/>
      <c r="G126" s="29"/>
    </row>
    <row r="127" spans="2:7" ht="17.100000000000001" customHeight="1" x14ac:dyDescent="0.25">
      <c r="B127" s="11"/>
      <c r="C127" s="26"/>
      <c r="D127" s="27"/>
      <c r="E127" s="28"/>
      <c r="F127" s="28"/>
      <c r="G127" s="29"/>
    </row>
    <row r="128" spans="2:7" ht="17.100000000000001" customHeight="1" x14ac:dyDescent="0.25">
      <c r="B128" s="11"/>
      <c r="C128" s="26"/>
      <c r="D128" s="27"/>
      <c r="E128" s="28"/>
      <c r="F128" s="28"/>
      <c r="G128" s="29"/>
    </row>
    <row r="129" spans="2:7" ht="17.100000000000001" customHeight="1" x14ac:dyDescent="0.25">
      <c r="B129" s="11"/>
      <c r="C129" s="26"/>
      <c r="D129" s="27"/>
      <c r="E129" s="28"/>
      <c r="F129" s="28"/>
      <c r="G129" s="29"/>
    </row>
    <row r="130" spans="2:7" ht="17.100000000000001" customHeight="1" x14ac:dyDescent="0.25">
      <c r="B130" s="11"/>
      <c r="C130" s="26"/>
      <c r="D130" s="27"/>
      <c r="E130" s="28"/>
      <c r="F130" s="28"/>
      <c r="G130" s="29"/>
    </row>
    <row r="131" spans="2:7" ht="17.100000000000001" customHeight="1" x14ac:dyDescent="0.25">
      <c r="B131" s="11"/>
      <c r="C131" s="26"/>
      <c r="D131" s="27"/>
      <c r="E131" s="28"/>
      <c r="F131" s="28"/>
      <c r="G131" s="29"/>
    </row>
    <row r="132" spans="2:7" ht="17.100000000000001" customHeight="1" x14ac:dyDescent="0.25">
      <c r="B132" s="11"/>
      <c r="C132" s="26"/>
      <c r="D132" s="27"/>
      <c r="E132" s="28"/>
      <c r="F132" s="28"/>
      <c r="G132" s="29"/>
    </row>
    <row r="133" spans="2:7" ht="17.100000000000001" customHeight="1" x14ac:dyDescent="0.25">
      <c r="B133" s="11"/>
      <c r="C133" s="26"/>
      <c r="D133" s="27"/>
      <c r="E133" s="28"/>
      <c r="F133" s="28"/>
      <c r="G133" s="29"/>
    </row>
    <row r="134" spans="2:7" ht="17.100000000000001" customHeight="1" x14ac:dyDescent="0.25">
      <c r="B134" s="11"/>
      <c r="C134" s="26"/>
      <c r="D134" s="27"/>
      <c r="E134" s="28"/>
      <c r="F134" s="28"/>
      <c r="G134" s="29"/>
    </row>
    <row r="135" spans="2:7" ht="17.100000000000001" customHeight="1" x14ac:dyDescent="0.25">
      <c r="B135" s="11"/>
      <c r="C135" s="26"/>
      <c r="D135" s="27"/>
      <c r="E135" s="28"/>
      <c r="F135" s="28"/>
      <c r="G135" s="29"/>
    </row>
    <row r="136" spans="2:7" ht="17.100000000000001" customHeight="1" x14ac:dyDescent="0.25">
      <c r="B136" s="11"/>
      <c r="C136" s="26"/>
      <c r="D136" s="27"/>
      <c r="E136" s="28"/>
      <c r="F136" s="28"/>
      <c r="G136" s="29"/>
    </row>
    <row r="138" spans="2:7" ht="36" customHeight="1" x14ac:dyDescent="0.25">
      <c r="B138" s="33" t="s">
        <v>12</v>
      </c>
      <c r="C138" s="34"/>
      <c r="D138" s="34"/>
      <c r="E138" s="34"/>
      <c r="F138" s="34"/>
      <c r="G138" s="35"/>
    </row>
    <row r="139" spans="2:7" ht="29.1" customHeight="1" x14ac:dyDescent="0.25">
      <c r="B139" s="8"/>
      <c r="C139" s="17"/>
      <c r="D139" s="13" t="s">
        <v>1</v>
      </c>
      <c r="E139" s="14" t="s">
        <v>2</v>
      </c>
      <c r="F139" s="14" t="s">
        <v>3</v>
      </c>
      <c r="G139" s="15" t="s">
        <v>4</v>
      </c>
    </row>
    <row r="140" spans="2:7" ht="17.100000000000001" customHeight="1" x14ac:dyDescent="0.25">
      <c r="B140" s="9"/>
      <c r="C140" s="42" t="s">
        <v>19</v>
      </c>
      <c r="D140" s="37">
        <v>134</v>
      </c>
      <c r="E140" s="3">
        <f>D140/150*100</f>
        <v>89.333333333333329</v>
      </c>
      <c r="F140" s="3">
        <f>E140</f>
        <v>89.333333333333329</v>
      </c>
      <c r="G140" s="19">
        <f>F140</f>
        <v>89.333333333333329</v>
      </c>
    </row>
    <row r="141" spans="2:7" ht="17.100000000000001" customHeight="1" x14ac:dyDescent="0.25">
      <c r="B141" s="10"/>
      <c r="C141" s="42" t="s">
        <v>20</v>
      </c>
      <c r="D141" s="40">
        <v>5</v>
      </c>
      <c r="E141" s="3">
        <f>D141/150*100</f>
        <v>3.3333333333333335</v>
      </c>
      <c r="F141" s="3">
        <f t="shared" ref="F141:F143" si="8">E141</f>
        <v>3.3333333333333335</v>
      </c>
      <c r="G141" s="21">
        <f>F141+G140</f>
        <v>92.666666666666657</v>
      </c>
    </row>
    <row r="142" spans="2:7" ht="19.5" customHeight="1" x14ac:dyDescent="0.25">
      <c r="B142" s="10"/>
      <c r="C142" s="16" t="s">
        <v>21</v>
      </c>
      <c r="D142" s="39">
        <v>5</v>
      </c>
      <c r="E142" s="38">
        <f t="shared" ref="E142:E143" si="9">D142/150*100</f>
        <v>3.3333333333333335</v>
      </c>
      <c r="F142" s="3">
        <f t="shared" si="8"/>
        <v>3.3333333333333335</v>
      </c>
      <c r="G142" s="21">
        <f t="shared" ref="G142:G143" si="10">F142+G141</f>
        <v>95.999999999999986</v>
      </c>
    </row>
    <row r="143" spans="2:7" ht="17.100000000000001" customHeight="1" x14ac:dyDescent="0.25">
      <c r="B143" s="11"/>
      <c r="C143" s="16" t="s">
        <v>22</v>
      </c>
      <c r="D143" s="37">
        <v>6</v>
      </c>
      <c r="E143" s="3">
        <f t="shared" si="9"/>
        <v>4</v>
      </c>
      <c r="F143" s="3">
        <f t="shared" si="8"/>
        <v>4</v>
      </c>
      <c r="G143" s="21">
        <f t="shared" si="10"/>
        <v>99.999999999999986</v>
      </c>
    </row>
    <row r="144" spans="2:7" ht="17.100000000000001" customHeight="1" x14ac:dyDescent="0.25">
      <c r="B144" s="11"/>
      <c r="C144" s="22" t="s">
        <v>0</v>
      </c>
      <c r="D144" s="23">
        <v>150</v>
      </c>
      <c r="E144" s="24">
        <v>100</v>
      </c>
      <c r="F144" s="24">
        <v>100</v>
      </c>
      <c r="G144" s="5"/>
    </row>
    <row r="145" spans="2:7" ht="17.100000000000001" customHeight="1" x14ac:dyDescent="0.25">
      <c r="B145" s="11"/>
      <c r="C145" s="26"/>
      <c r="D145" s="27"/>
      <c r="E145" s="28"/>
      <c r="F145" s="28"/>
      <c r="G145" s="29"/>
    </row>
    <row r="146" spans="2:7" ht="17.100000000000001" customHeight="1" x14ac:dyDescent="0.25">
      <c r="B146" s="11"/>
      <c r="C146" s="26"/>
      <c r="D146" s="27"/>
      <c r="E146" s="28"/>
      <c r="F146" s="28"/>
      <c r="G146" s="29"/>
    </row>
    <row r="147" spans="2:7" ht="17.100000000000001" customHeight="1" x14ac:dyDescent="0.25">
      <c r="B147" s="11"/>
      <c r="C147" s="26"/>
      <c r="D147" s="27"/>
      <c r="E147" s="28"/>
      <c r="F147" s="28"/>
      <c r="G147" s="29"/>
    </row>
    <row r="148" spans="2:7" ht="17.100000000000001" customHeight="1" x14ac:dyDescent="0.25">
      <c r="B148" s="11"/>
      <c r="C148" s="26"/>
      <c r="G148" s="29"/>
    </row>
    <row r="149" spans="2:7" ht="17.100000000000001" customHeight="1" x14ac:dyDescent="0.25">
      <c r="B149" s="11"/>
      <c r="C149" s="26"/>
      <c r="G149" s="29"/>
    </row>
    <row r="150" spans="2:7" ht="17.100000000000001" customHeight="1" x14ac:dyDescent="0.25">
      <c r="B150" s="11"/>
      <c r="C150" s="26"/>
      <c r="G150" s="29"/>
    </row>
    <row r="151" spans="2:7" ht="17.100000000000001" customHeight="1" x14ac:dyDescent="0.25">
      <c r="B151" s="11"/>
      <c r="C151" s="26"/>
      <c r="D151" s="27"/>
      <c r="E151" s="28"/>
      <c r="F151" s="28"/>
      <c r="G151" s="29"/>
    </row>
    <row r="152" spans="2:7" ht="17.100000000000001" customHeight="1" x14ac:dyDescent="0.25">
      <c r="B152" s="11"/>
      <c r="C152" s="26"/>
      <c r="D152" s="27"/>
      <c r="E152" s="28"/>
      <c r="F152" s="28"/>
      <c r="G152" s="29"/>
    </row>
    <row r="153" spans="2:7" ht="17.100000000000001" customHeight="1" x14ac:dyDescent="0.25">
      <c r="B153" s="11"/>
      <c r="C153" s="26"/>
      <c r="D153" s="27"/>
      <c r="E153" s="28"/>
      <c r="F153" s="28"/>
      <c r="G153" s="29"/>
    </row>
    <row r="154" spans="2:7" ht="17.100000000000001" customHeight="1" x14ac:dyDescent="0.25">
      <c r="B154" s="11"/>
      <c r="C154" s="26"/>
      <c r="D154" s="27"/>
      <c r="E154" s="28"/>
      <c r="F154" s="28"/>
      <c r="G154" s="29"/>
    </row>
    <row r="155" spans="2:7" ht="17.100000000000001" customHeight="1" x14ac:dyDescent="0.25">
      <c r="B155" s="11"/>
      <c r="C155" s="26"/>
      <c r="D155" s="27"/>
      <c r="E155" s="28"/>
      <c r="F155" s="28"/>
      <c r="G155" s="29"/>
    </row>
    <row r="156" spans="2:7" ht="17.100000000000001" customHeight="1" x14ac:dyDescent="0.25">
      <c r="B156" s="33" t="s">
        <v>13</v>
      </c>
      <c r="C156" s="34"/>
      <c r="D156" s="34"/>
      <c r="E156" s="34"/>
      <c r="F156" s="34"/>
      <c r="G156" s="35"/>
    </row>
    <row r="157" spans="2:7" ht="17.100000000000001" customHeight="1" x14ac:dyDescent="0.25">
      <c r="B157" s="11"/>
      <c r="C157" s="26"/>
      <c r="D157" s="27"/>
      <c r="E157" s="28"/>
      <c r="F157" s="28"/>
      <c r="G157" s="29"/>
    </row>
    <row r="158" spans="2:7" ht="34.5" customHeight="1" x14ac:dyDescent="0.25">
      <c r="B158" s="11"/>
      <c r="C158" s="17"/>
      <c r="D158" s="13" t="s">
        <v>1</v>
      </c>
      <c r="E158" s="14" t="s">
        <v>2</v>
      </c>
      <c r="F158" s="14" t="s">
        <v>3</v>
      </c>
      <c r="G158" s="15" t="s">
        <v>4</v>
      </c>
    </row>
    <row r="159" spans="2:7" ht="17.100000000000001" customHeight="1" x14ac:dyDescent="0.25">
      <c r="B159" s="11"/>
      <c r="C159" s="42" t="s">
        <v>19</v>
      </c>
      <c r="D159" s="36">
        <v>145</v>
      </c>
      <c r="E159" s="3">
        <f>D159/150*100</f>
        <v>96.666666666666671</v>
      </c>
      <c r="F159" s="3">
        <f>E159</f>
        <v>96.666666666666671</v>
      </c>
      <c r="G159" s="19">
        <f>F159</f>
        <v>96.666666666666671</v>
      </c>
    </row>
    <row r="160" spans="2:7" ht="17.100000000000001" customHeight="1" x14ac:dyDescent="0.25">
      <c r="B160" s="11"/>
      <c r="C160" s="42" t="s">
        <v>20</v>
      </c>
      <c r="D160" s="37">
        <v>5</v>
      </c>
      <c r="E160" s="3">
        <f t="shared" ref="E160" si="11">D160/150*100</f>
        <v>3.3333333333333335</v>
      </c>
      <c r="F160" s="3">
        <f t="shared" ref="F160" si="12">E160</f>
        <v>3.3333333333333335</v>
      </c>
      <c r="G160" s="21">
        <f>F160+G159</f>
        <v>100</v>
      </c>
    </row>
    <row r="161" spans="2:7" ht="17.100000000000001" customHeight="1" x14ac:dyDescent="0.25">
      <c r="B161" s="11"/>
      <c r="C161" s="22" t="s">
        <v>0</v>
      </c>
      <c r="D161" s="23">
        <v>150</v>
      </c>
      <c r="E161" s="24">
        <v>100</v>
      </c>
      <c r="F161" s="24">
        <v>100</v>
      </c>
      <c r="G161" s="5"/>
    </row>
    <row r="162" spans="2:7" ht="17.100000000000001" customHeight="1" x14ac:dyDescent="0.25">
      <c r="B162" s="11"/>
      <c r="C162" s="26"/>
      <c r="D162" s="27"/>
      <c r="E162" s="28"/>
      <c r="F162" s="28"/>
      <c r="G162" s="29"/>
    </row>
    <row r="163" spans="2:7" ht="17.100000000000001" customHeight="1" x14ac:dyDescent="0.25">
      <c r="B163" s="11"/>
      <c r="C163" s="26"/>
      <c r="D163" s="27"/>
      <c r="E163" s="28"/>
      <c r="F163" s="28"/>
      <c r="G163" s="29"/>
    </row>
    <row r="164" spans="2:7" ht="17.100000000000001" customHeight="1" x14ac:dyDescent="0.25">
      <c r="B164" s="11"/>
      <c r="C164" s="26"/>
      <c r="D164" s="27"/>
      <c r="E164" s="28"/>
      <c r="F164" s="28"/>
      <c r="G164" s="29"/>
    </row>
    <row r="165" spans="2:7" ht="17.100000000000001" customHeight="1" x14ac:dyDescent="0.25">
      <c r="B165" s="11"/>
      <c r="C165" s="26"/>
      <c r="D165" s="27"/>
      <c r="E165" s="28"/>
      <c r="F165" s="28"/>
      <c r="G165" s="29"/>
    </row>
    <row r="166" spans="2:7" ht="17.100000000000001" customHeight="1" x14ac:dyDescent="0.25">
      <c r="B166" s="11"/>
      <c r="C166" s="26"/>
      <c r="D166" s="27"/>
      <c r="E166" s="28"/>
      <c r="F166" s="28"/>
      <c r="G166" s="29"/>
    </row>
    <row r="167" spans="2:7" ht="17.100000000000001" customHeight="1" x14ac:dyDescent="0.25">
      <c r="B167" s="11"/>
      <c r="C167" s="26"/>
      <c r="D167" s="27"/>
      <c r="E167" s="28"/>
      <c r="F167" s="28"/>
      <c r="G167" s="29"/>
    </row>
    <row r="168" spans="2:7" ht="17.100000000000001" customHeight="1" x14ac:dyDescent="0.25">
      <c r="B168" s="11"/>
      <c r="C168" s="26"/>
      <c r="D168" s="27"/>
      <c r="E168" s="28"/>
      <c r="F168" s="28"/>
      <c r="G168" s="29"/>
    </row>
    <row r="169" spans="2:7" ht="17.100000000000001" customHeight="1" x14ac:dyDescent="0.25">
      <c r="B169" s="33" t="s">
        <v>14</v>
      </c>
      <c r="C169" s="34"/>
      <c r="D169" s="34"/>
      <c r="E169" s="34"/>
      <c r="F169" s="34"/>
      <c r="G169" s="35"/>
    </row>
    <row r="170" spans="2:7" ht="17.100000000000001" customHeight="1" x14ac:dyDescent="0.25">
      <c r="B170" s="11"/>
      <c r="C170" s="26"/>
      <c r="D170" s="27"/>
      <c r="E170" s="28"/>
      <c r="F170" s="28"/>
      <c r="G170" s="29"/>
    </row>
    <row r="171" spans="2:7" ht="17.100000000000001" customHeight="1" x14ac:dyDescent="0.25">
      <c r="B171" s="11"/>
      <c r="C171" s="17"/>
      <c r="D171" s="13" t="s">
        <v>1</v>
      </c>
      <c r="E171" s="14" t="s">
        <v>2</v>
      </c>
      <c r="F171" s="14" t="s">
        <v>3</v>
      </c>
      <c r="G171" s="15" t="s">
        <v>4</v>
      </c>
    </row>
    <row r="172" spans="2:7" ht="17.100000000000001" customHeight="1" x14ac:dyDescent="0.25">
      <c r="B172" s="11"/>
      <c r="C172" s="42" t="s">
        <v>19</v>
      </c>
      <c r="D172" s="36">
        <v>140</v>
      </c>
      <c r="E172" s="3">
        <f>D172/150*100</f>
        <v>93.333333333333329</v>
      </c>
      <c r="F172" s="3">
        <f>E172</f>
        <v>93.333333333333329</v>
      </c>
      <c r="G172" s="19">
        <f>F172</f>
        <v>93.333333333333329</v>
      </c>
    </row>
    <row r="173" spans="2:7" ht="17.100000000000001" customHeight="1" x14ac:dyDescent="0.25">
      <c r="B173" s="11"/>
      <c r="C173" s="42" t="s">
        <v>20</v>
      </c>
      <c r="D173" s="37">
        <v>10</v>
      </c>
      <c r="E173" s="3">
        <f t="shared" ref="E173" si="13">D173/150*100</f>
        <v>6.666666666666667</v>
      </c>
      <c r="F173" s="3">
        <f t="shared" ref="F173" si="14">E173</f>
        <v>6.666666666666667</v>
      </c>
      <c r="G173" s="21">
        <f>F173+G172</f>
        <v>100</v>
      </c>
    </row>
    <row r="174" spans="2:7" ht="17.100000000000001" customHeight="1" x14ac:dyDescent="0.25">
      <c r="B174" s="11"/>
      <c r="C174" s="22" t="s">
        <v>0</v>
      </c>
      <c r="D174" s="23">
        <f>SUM(D173:D173)</f>
        <v>10</v>
      </c>
      <c r="E174" s="24">
        <f>SUM(E173:E173)</f>
        <v>6.666666666666667</v>
      </c>
      <c r="F174" s="24">
        <f>SUM(F173:F173)</f>
        <v>6.666666666666667</v>
      </c>
      <c r="G174" s="5"/>
    </row>
    <row r="175" spans="2:7" ht="17.100000000000001" customHeight="1" x14ac:dyDescent="0.25">
      <c r="B175" s="11"/>
      <c r="C175" s="26"/>
      <c r="D175" s="27"/>
      <c r="E175" s="28"/>
      <c r="F175" s="28"/>
      <c r="G175" s="29"/>
    </row>
    <row r="176" spans="2:7" ht="17.100000000000001" customHeight="1" x14ac:dyDescent="0.25">
      <c r="B176" s="11"/>
      <c r="C176" s="26"/>
      <c r="D176" s="27"/>
      <c r="E176" s="28"/>
      <c r="F176" s="28"/>
      <c r="G176" s="29"/>
    </row>
    <row r="177" spans="2:7" ht="17.100000000000001" customHeight="1" x14ac:dyDescent="0.25">
      <c r="B177" s="11"/>
      <c r="C177" s="26"/>
      <c r="D177" s="27"/>
      <c r="E177" s="28"/>
      <c r="F177" s="28"/>
      <c r="G177" s="29"/>
    </row>
    <row r="178" spans="2:7" ht="17.100000000000001" customHeight="1" x14ac:dyDescent="0.25">
      <c r="B178" s="11"/>
      <c r="C178" s="26"/>
      <c r="D178" s="27"/>
      <c r="E178" s="28"/>
      <c r="F178" s="28"/>
      <c r="G178" s="29"/>
    </row>
    <row r="179" spans="2:7" ht="17.100000000000001" customHeight="1" x14ac:dyDescent="0.25">
      <c r="B179" s="11"/>
      <c r="C179" s="26"/>
      <c r="D179" s="27"/>
      <c r="E179" s="28"/>
      <c r="F179" s="28"/>
      <c r="G179" s="29"/>
    </row>
    <row r="180" spans="2:7" ht="17.100000000000001" customHeight="1" x14ac:dyDescent="0.25">
      <c r="B180" s="11"/>
      <c r="C180" s="26"/>
      <c r="D180" s="27"/>
      <c r="E180" s="28"/>
      <c r="F180" s="28"/>
      <c r="G180" s="29"/>
    </row>
    <row r="181" spans="2:7" ht="17.100000000000001" customHeight="1" x14ac:dyDescent="0.25">
      <c r="B181" s="11"/>
      <c r="C181" s="26"/>
      <c r="D181" s="27"/>
      <c r="E181" s="28"/>
      <c r="F181" s="28"/>
      <c r="G181" s="29"/>
    </row>
    <row r="182" spans="2:7" ht="17.100000000000001" customHeight="1" x14ac:dyDescent="0.25">
      <c r="B182" s="11"/>
      <c r="C182" s="26"/>
      <c r="D182" s="27"/>
      <c r="E182" s="28"/>
      <c r="F182" s="28"/>
      <c r="G182" s="29"/>
    </row>
    <row r="183" spans="2:7" ht="17.100000000000001" customHeight="1" x14ac:dyDescent="0.25">
      <c r="B183" s="11"/>
      <c r="C183" s="26"/>
      <c r="D183" s="27"/>
      <c r="E183" s="28"/>
      <c r="F183" s="28"/>
      <c r="G183" s="29"/>
    </row>
    <row r="185" spans="2:7" ht="36" customHeight="1" x14ac:dyDescent="0.25">
      <c r="B185" s="33" t="s">
        <v>15</v>
      </c>
      <c r="C185" s="34"/>
      <c r="D185" s="34"/>
      <c r="E185" s="34"/>
      <c r="F185" s="34"/>
      <c r="G185" s="35"/>
    </row>
    <row r="186" spans="2:7" ht="29.1" customHeight="1" x14ac:dyDescent="0.25">
      <c r="B186" s="8"/>
      <c r="C186" s="17"/>
      <c r="D186" s="13" t="s">
        <v>1</v>
      </c>
      <c r="E186" s="14" t="s">
        <v>2</v>
      </c>
      <c r="F186" s="14" t="s">
        <v>3</v>
      </c>
      <c r="G186" s="15" t="s">
        <v>4</v>
      </c>
    </row>
    <row r="187" spans="2:7" ht="17.100000000000001" customHeight="1" x14ac:dyDescent="0.25">
      <c r="B187" s="9"/>
      <c r="C187" s="16" t="s">
        <v>23</v>
      </c>
      <c r="D187" s="37">
        <v>46</v>
      </c>
      <c r="E187" s="3">
        <f>D187/150*100</f>
        <v>30.666666666666664</v>
      </c>
      <c r="F187" s="3">
        <f>E187</f>
        <v>30.666666666666664</v>
      </c>
      <c r="G187" s="19">
        <f>F187</f>
        <v>30.666666666666664</v>
      </c>
    </row>
    <row r="188" spans="2:7" ht="17.100000000000001" customHeight="1" x14ac:dyDescent="0.25">
      <c r="B188" s="10"/>
      <c r="C188" s="16" t="s">
        <v>24</v>
      </c>
      <c r="D188" s="40">
        <v>99</v>
      </c>
      <c r="E188" s="3">
        <f t="shared" ref="E188:E191" si="15">D188/150*100</f>
        <v>66</v>
      </c>
      <c r="F188" s="3">
        <f t="shared" ref="F188:F191" si="16">E188</f>
        <v>66</v>
      </c>
      <c r="G188" s="21">
        <f>F188+G187</f>
        <v>96.666666666666657</v>
      </c>
    </row>
    <row r="189" spans="2:7" ht="30" customHeight="1" x14ac:dyDescent="0.25">
      <c r="B189" s="10"/>
      <c r="C189" s="16" t="s">
        <v>25</v>
      </c>
      <c r="D189" s="39">
        <v>5</v>
      </c>
      <c r="E189" s="38">
        <f t="shared" si="15"/>
        <v>3.3333333333333335</v>
      </c>
      <c r="F189" s="3">
        <f t="shared" si="16"/>
        <v>3.3333333333333335</v>
      </c>
      <c r="G189" s="21">
        <f t="shared" ref="G189:G191" si="17">F189+G188</f>
        <v>99.999999999999986</v>
      </c>
    </row>
    <row r="190" spans="2:7" ht="17.100000000000001" customHeight="1" x14ac:dyDescent="0.25">
      <c r="B190" s="11"/>
      <c r="C190" s="16" t="s">
        <v>26</v>
      </c>
      <c r="D190" s="20">
        <v>0</v>
      </c>
      <c r="E190" s="3">
        <f t="shared" si="15"/>
        <v>0</v>
      </c>
      <c r="F190" s="3">
        <f t="shared" si="16"/>
        <v>0</v>
      </c>
      <c r="G190" s="21">
        <f t="shared" si="17"/>
        <v>99.999999999999986</v>
      </c>
    </row>
    <row r="191" spans="2:7" ht="17.100000000000001" customHeight="1" x14ac:dyDescent="0.25">
      <c r="B191" s="11"/>
      <c r="C191" s="16" t="s">
        <v>21</v>
      </c>
      <c r="D191" s="20">
        <v>0</v>
      </c>
      <c r="E191" s="3">
        <f t="shared" si="15"/>
        <v>0</v>
      </c>
      <c r="F191" s="3">
        <f t="shared" si="16"/>
        <v>0</v>
      </c>
      <c r="G191" s="21">
        <f t="shared" si="17"/>
        <v>99.999999999999986</v>
      </c>
    </row>
    <row r="192" spans="2:7" ht="17.100000000000001" customHeight="1" x14ac:dyDescent="0.25">
      <c r="B192" s="11"/>
      <c r="C192" s="22" t="s">
        <v>0</v>
      </c>
      <c r="D192" s="23">
        <f>SUM(D187:D191)</f>
        <v>150</v>
      </c>
      <c r="E192" s="24">
        <v>100</v>
      </c>
      <c r="F192" s="24">
        <v>100</v>
      </c>
      <c r="G192" s="5"/>
    </row>
    <row r="193" spans="2:7" ht="17.100000000000001" customHeight="1" x14ac:dyDescent="0.25">
      <c r="B193" s="11"/>
      <c r="C193" s="26"/>
    </row>
    <row r="194" spans="2:7" ht="17.100000000000001" customHeight="1" x14ac:dyDescent="0.25">
      <c r="B194" s="11"/>
      <c r="C194" s="26"/>
    </row>
    <row r="195" spans="2:7" ht="17.100000000000001" customHeight="1" x14ac:dyDescent="0.25">
      <c r="B195" s="11"/>
      <c r="C195" s="26"/>
    </row>
    <row r="196" spans="2:7" ht="17.100000000000001" customHeight="1" x14ac:dyDescent="0.25">
      <c r="B196" s="11"/>
      <c r="C196" s="26"/>
      <c r="D196" s="27"/>
      <c r="E196" s="28"/>
      <c r="F196" s="28"/>
      <c r="G196" s="29"/>
    </row>
    <row r="197" spans="2:7" ht="17.100000000000001" customHeight="1" x14ac:dyDescent="0.25">
      <c r="B197" s="11"/>
      <c r="C197" s="26"/>
      <c r="D197" s="27"/>
      <c r="E197" s="28"/>
      <c r="F197" s="28"/>
      <c r="G197" s="29"/>
    </row>
    <row r="198" spans="2:7" ht="17.100000000000001" customHeight="1" x14ac:dyDescent="0.25">
      <c r="B198" s="11"/>
      <c r="C198" s="26"/>
      <c r="D198" s="27"/>
      <c r="E198" s="28"/>
      <c r="F198" s="28"/>
      <c r="G198" s="29"/>
    </row>
    <row r="199" spans="2:7" ht="17.100000000000001" customHeight="1" x14ac:dyDescent="0.25">
      <c r="B199" s="11"/>
      <c r="C199" s="26"/>
      <c r="D199" s="27"/>
      <c r="E199" s="28"/>
      <c r="F199" s="28"/>
      <c r="G199" s="29"/>
    </row>
    <row r="200" spans="2:7" ht="17.100000000000001" customHeight="1" x14ac:dyDescent="0.25">
      <c r="B200" s="11"/>
      <c r="C200" s="26"/>
      <c r="D200" s="27"/>
      <c r="E200" s="28"/>
      <c r="F200" s="28"/>
      <c r="G200" s="29"/>
    </row>
    <row r="202" spans="2:7" ht="36" customHeight="1" x14ac:dyDescent="0.25">
      <c r="B202" s="33" t="s">
        <v>16</v>
      </c>
      <c r="C202" s="34"/>
      <c r="D202" s="34"/>
      <c r="E202" s="34"/>
      <c r="F202" s="34"/>
      <c r="G202" s="35"/>
    </row>
    <row r="203" spans="2:7" ht="29.1" customHeight="1" x14ac:dyDescent="0.25">
      <c r="B203" s="8"/>
      <c r="C203" s="17"/>
      <c r="D203" s="13" t="s">
        <v>1</v>
      </c>
      <c r="E203" s="14" t="s">
        <v>2</v>
      </c>
      <c r="F203" s="14" t="s">
        <v>3</v>
      </c>
      <c r="G203" s="15" t="s">
        <v>4</v>
      </c>
    </row>
    <row r="204" spans="2:7" ht="17.100000000000001" customHeight="1" x14ac:dyDescent="0.25">
      <c r="B204" s="9"/>
      <c r="C204" s="42" t="s">
        <v>27</v>
      </c>
      <c r="D204" s="2">
        <v>65</v>
      </c>
      <c r="E204" s="3">
        <f>D204/150*100</f>
        <v>43.333333333333336</v>
      </c>
      <c r="F204" s="3">
        <f>E204</f>
        <v>43.333333333333336</v>
      </c>
      <c r="G204" s="19">
        <f>F204</f>
        <v>43.333333333333336</v>
      </c>
    </row>
    <row r="205" spans="2:7" ht="17.100000000000001" customHeight="1" x14ac:dyDescent="0.25">
      <c r="B205" s="10"/>
      <c r="C205" s="42" t="s">
        <v>28</v>
      </c>
      <c r="D205" s="18">
        <v>50</v>
      </c>
      <c r="E205" s="3">
        <f t="shared" ref="E205:E211" si="18">D205/150*100</f>
        <v>33.333333333333329</v>
      </c>
      <c r="F205" s="3">
        <f t="shared" ref="F205:F211" si="19">E205</f>
        <v>33.333333333333329</v>
      </c>
      <c r="G205" s="21">
        <f>F205+G204</f>
        <v>76.666666666666657</v>
      </c>
    </row>
    <row r="206" spans="2:7" ht="17.100000000000001" customHeight="1" x14ac:dyDescent="0.25">
      <c r="B206" s="10"/>
      <c r="C206" s="42" t="s">
        <v>29</v>
      </c>
      <c r="D206" s="20">
        <v>70</v>
      </c>
      <c r="E206" s="3">
        <f t="shared" si="18"/>
        <v>46.666666666666664</v>
      </c>
      <c r="F206" s="3">
        <f t="shared" si="19"/>
        <v>46.666666666666664</v>
      </c>
      <c r="G206" s="21">
        <f t="shared" ref="G206:G209" si="20">F206+G205</f>
        <v>123.33333333333331</v>
      </c>
    </row>
    <row r="207" spans="2:7" ht="17.100000000000001" customHeight="1" x14ac:dyDescent="0.25">
      <c r="B207" s="11"/>
      <c r="C207" s="42" t="s">
        <v>30</v>
      </c>
      <c r="D207" s="2">
        <v>65</v>
      </c>
      <c r="E207" s="3">
        <f t="shared" si="18"/>
        <v>43.333333333333336</v>
      </c>
      <c r="F207" s="3">
        <f t="shared" si="19"/>
        <v>43.333333333333336</v>
      </c>
      <c r="G207" s="21">
        <f t="shared" si="20"/>
        <v>166.66666666666666</v>
      </c>
    </row>
    <row r="208" spans="2:7" ht="17.100000000000001" customHeight="1" x14ac:dyDescent="0.25">
      <c r="B208" s="11"/>
      <c r="C208" s="42" t="s">
        <v>31</v>
      </c>
      <c r="D208" s="18">
        <v>70</v>
      </c>
      <c r="E208" s="3">
        <f t="shared" si="18"/>
        <v>46.666666666666664</v>
      </c>
      <c r="F208" s="3">
        <f t="shared" si="19"/>
        <v>46.666666666666664</v>
      </c>
      <c r="G208" s="21">
        <f t="shared" si="20"/>
        <v>213.33333333333331</v>
      </c>
    </row>
    <row r="209" spans="2:7" ht="17.100000000000001" customHeight="1" x14ac:dyDescent="0.25">
      <c r="B209" s="11"/>
      <c r="C209" s="42" t="s">
        <v>32</v>
      </c>
      <c r="D209" s="20">
        <v>80</v>
      </c>
      <c r="E209" s="3">
        <f t="shared" si="18"/>
        <v>53.333333333333336</v>
      </c>
      <c r="F209" s="3">
        <f t="shared" si="19"/>
        <v>53.333333333333336</v>
      </c>
      <c r="G209" s="21">
        <f t="shared" si="20"/>
        <v>266.66666666666663</v>
      </c>
    </row>
    <row r="210" spans="2:7" ht="17.100000000000001" customHeight="1" x14ac:dyDescent="0.25">
      <c r="B210" s="11"/>
      <c r="C210" s="16" t="s">
        <v>33</v>
      </c>
      <c r="D210" s="18">
        <v>0</v>
      </c>
      <c r="E210" s="3">
        <f t="shared" si="18"/>
        <v>0</v>
      </c>
      <c r="F210" s="3">
        <f t="shared" si="19"/>
        <v>0</v>
      </c>
      <c r="G210" s="21">
        <f t="shared" ref="G210:G211" si="21">F210+G209</f>
        <v>266.66666666666663</v>
      </c>
    </row>
    <row r="211" spans="2:7" ht="17.100000000000001" customHeight="1" x14ac:dyDescent="0.25">
      <c r="B211" s="11"/>
      <c r="C211" s="42" t="s">
        <v>34</v>
      </c>
      <c r="D211" s="20">
        <v>5</v>
      </c>
      <c r="E211" s="3">
        <f t="shared" si="18"/>
        <v>3.3333333333333335</v>
      </c>
      <c r="F211" s="3">
        <f t="shared" si="19"/>
        <v>3.3333333333333335</v>
      </c>
      <c r="G211" s="21">
        <f t="shared" si="21"/>
        <v>269.99999999999994</v>
      </c>
    </row>
    <row r="212" spans="2:7" ht="17.100000000000001" customHeight="1" x14ac:dyDescent="0.25">
      <c r="B212" s="11"/>
      <c r="C212" s="22" t="s">
        <v>0</v>
      </c>
      <c r="D212" s="23">
        <f>SUM(D204:D211)</f>
        <v>405</v>
      </c>
      <c r="E212" s="24">
        <f>SUM(E204:E211)</f>
        <v>269.99999999999994</v>
      </c>
      <c r="F212" s="24">
        <f>SUM(F204:F211)</f>
        <v>269.99999999999994</v>
      </c>
      <c r="G212" s="5"/>
    </row>
    <row r="213" spans="2:7" ht="17.100000000000001" customHeight="1" x14ac:dyDescent="0.25">
      <c r="B213" s="11"/>
      <c r="C213" s="26"/>
      <c r="D213" s="27"/>
      <c r="E213" s="28"/>
      <c r="F213" s="28"/>
      <c r="G213" s="29"/>
    </row>
    <row r="214" spans="2:7" ht="17.100000000000001" customHeight="1" x14ac:dyDescent="0.25">
      <c r="B214" s="11"/>
      <c r="C214" s="26"/>
      <c r="D214" s="27"/>
      <c r="E214" s="28"/>
      <c r="F214" s="28"/>
      <c r="G214" s="29"/>
    </row>
    <row r="215" spans="2:7" ht="16.5" customHeight="1" x14ac:dyDescent="0.25">
      <c r="B215" s="11"/>
      <c r="C215" s="17"/>
      <c r="D215" s="13" t="s">
        <v>1</v>
      </c>
      <c r="E215" s="14" t="s">
        <v>2</v>
      </c>
      <c r="F215" s="14" t="s">
        <v>3</v>
      </c>
      <c r="G215" s="15" t="s">
        <v>4</v>
      </c>
    </row>
    <row r="216" spans="2:7" ht="17.100000000000001" customHeight="1" x14ac:dyDescent="0.25">
      <c r="B216" s="11"/>
      <c r="C216" s="42" t="s">
        <v>27</v>
      </c>
      <c r="D216" s="2">
        <v>65</v>
      </c>
      <c r="E216" s="3">
        <f>D216/405*100</f>
        <v>16.049382716049383</v>
      </c>
      <c r="F216" s="3">
        <f>E216</f>
        <v>16.049382716049383</v>
      </c>
      <c r="G216" s="19">
        <f>F216</f>
        <v>16.049382716049383</v>
      </c>
    </row>
    <row r="217" spans="2:7" ht="17.100000000000001" customHeight="1" x14ac:dyDescent="0.25">
      <c r="B217" s="11"/>
      <c r="C217" s="42" t="s">
        <v>28</v>
      </c>
      <c r="D217" s="18">
        <v>50</v>
      </c>
      <c r="E217" s="3">
        <f t="shared" ref="E217:E223" si="22">D217/405*100</f>
        <v>12.345679012345679</v>
      </c>
      <c r="F217" s="3">
        <f t="shared" ref="F217:F223" si="23">E217</f>
        <v>12.345679012345679</v>
      </c>
      <c r="G217" s="21">
        <f>F217+G216</f>
        <v>28.395061728395063</v>
      </c>
    </row>
    <row r="218" spans="2:7" ht="17.100000000000001" customHeight="1" x14ac:dyDescent="0.25">
      <c r="B218" s="11"/>
      <c r="C218" s="42" t="s">
        <v>29</v>
      </c>
      <c r="D218" s="20">
        <v>70</v>
      </c>
      <c r="E218" s="3">
        <f t="shared" si="22"/>
        <v>17.283950617283949</v>
      </c>
      <c r="F218" s="3">
        <f t="shared" si="23"/>
        <v>17.283950617283949</v>
      </c>
      <c r="G218" s="21">
        <f t="shared" ref="G218:G223" si="24">F218+G217</f>
        <v>45.679012345679013</v>
      </c>
    </row>
    <row r="219" spans="2:7" ht="17.100000000000001" customHeight="1" x14ac:dyDescent="0.25">
      <c r="B219" s="11"/>
      <c r="C219" s="42" t="s">
        <v>30</v>
      </c>
      <c r="D219" s="2">
        <v>65</v>
      </c>
      <c r="E219" s="3">
        <f t="shared" si="22"/>
        <v>16.049382716049383</v>
      </c>
      <c r="F219" s="3">
        <f t="shared" si="23"/>
        <v>16.049382716049383</v>
      </c>
      <c r="G219" s="21">
        <f t="shared" si="24"/>
        <v>61.728395061728392</v>
      </c>
    </row>
    <row r="220" spans="2:7" ht="16.5" customHeight="1" x14ac:dyDescent="0.25">
      <c r="B220" s="11"/>
      <c r="C220" s="42" t="s">
        <v>31</v>
      </c>
      <c r="D220" s="18">
        <v>70</v>
      </c>
      <c r="E220" s="3">
        <f t="shared" si="22"/>
        <v>17.283950617283949</v>
      </c>
      <c r="F220" s="3">
        <f t="shared" si="23"/>
        <v>17.283950617283949</v>
      </c>
      <c r="G220" s="21">
        <f t="shared" si="24"/>
        <v>79.012345679012341</v>
      </c>
    </row>
    <row r="221" spans="2:7" ht="17.100000000000001" customHeight="1" x14ac:dyDescent="0.25">
      <c r="B221" s="11"/>
      <c r="C221" s="42" t="s">
        <v>32</v>
      </c>
      <c r="D221" s="20">
        <v>80</v>
      </c>
      <c r="E221" s="3">
        <f t="shared" si="22"/>
        <v>19.753086419753085</v>
      </c>
      <c r="F221" s="3">
        <f t="shared" si="23"/>
        <v>19.753086419753085</v>
      </c>
      <c r="G221" s="21">
        <f t="shared" si="24"/>
        <v>98.76543209876543</v>
      </c>
    </row>
    <row r="222" spans="2:7" ht="17.100000000000001" customHeight="1" x14ac:dyDescent="0.25">
      <c r="B222" s="11"/>
      <c r="C222" s="16" t="s">
        <v>33</v>
      </c>
      <c r="D222" s="18">
        <v>0</v>
      </c>
      <c r="E222" s="3">
        <f t="shared" si="22"/>
        <v>0</v>
      </c>
      <c r="F222" s="3">
        <f t="shared" si="23"/>
        <v>0</v>
      </c>
      <c r="G222" s="21">
        <f t="shared" si="24"/>
        <v>98.76543209876543</v>
      </c>
    </row>
    <row r="223" spans="2:7" ht="17.100000000000001" customHeight="1" x14ac:dyDescent="0.25">
      <c r="B223" s="11"/>
      <c r="C223" s="42" t="s">
        <v>34</v>
      </c>
      <c r="D223" s="20">
        <v>5</v>
      </c>
      <c r="E223" s="3">
        <f t="shared" si="22"/>
        <v>1.2345679012345678</v>
      </c>
      <c r="F223" s="3">
        <f t="shared" si="23"/>
        <v>1.2345679012345678</v>
      </c>
      <c r="G223" s="21">
        <f t="shared" si="24"/>
        <v>100</v>
      </c>
    </row>
    <row r="224" spans="2:7" ht="17.100000000000001" customHeight="1" x14ac:dyDescent="0.25">
      <c r="B224" s="11"/>
      <c r="C224" s="22" t="s">
        <v>0</v>
      </c>
      <c r="D224" s="23">
        <f>SUM(D216:D223)</f>
        <v>405</v>
      </c>
      <c r="E224" s="24">
        <f>SUM(E216:E223)</f>
        <v>100</v>
      </c>
      <c r="F224" s="24">
        <f>SUM(F216:F223)</f>
        <v>100</v>
      </c>
      <c r="G224" s="5"/>
    </row>
    <row r="225" spans="2:7" ht="17.100000000000001" customHeight="1" x14ac:dyDescent="0.25">
      <c r="B225" s="11"/>
      <c r="C225" s="26"/>
      <c r="D225" s="27"/>
      <c r="E225" s="28"/>
      <c r="F225" s="28"/>
      <c r="G225" s="29"/>
    </row>
    <row r="227" spans="2:7" ht="36" customHeight="1" x14ac:dyDescent="0.25">
      <c r="B227" s="33" t="s">
        <v>17</v>
      </c>
      <c r="C227" s="34"/>
      <c r="D227" s="34"/>
      <c r="E227" s="34"/>
      <c r="F227" s="34"/>
      <c r="G227" s="35"/>
    </row>
    <row r="228" spans="2:7" ht="29.1" customHeight="1" x14ac:dyDescent="0.25">
      <c r="B228" s="8"/>
      <c r="C228" s="17"/>
      <c r="D228" s="13" t="s">
        <v>1</v>
      </c>
      <c r="E228" s="14" t="s">
        <v>2</v>
      </c>
      <c r="F228" s="14" t="s">
        <v>3</v>
      </c>
      <c r="G228" s="15" t="s">
        <v>4</v>
      </c>
    </row>
    <row r="229" spans="2:7" ht="17.100000000000001" customHeight="1" x14ac:dyDescent="0.25">
      <c r="B229" s="9"/>
      <c r="C229" s="42" t="s">
        <v>19</v>
      </c>
      <c r="D229" s="36">
        <v>68</v>
      </c>
      <c r="E229" s="3">
        <f>D229/150*100</f>
        <v>45.333333333333329</v>
      </c>
      <c r="F229" s="3">
        <f>E229</f>
        <v>45.333333333333329</v>
      </c>
      <c r="G229" s="19">
        <f>F229</f>
        <v>45.333333333333329</v>
      </c>
    </row>
    <row r="230" spans="2:7" ht="17.100000000000001" customHeight="1" x14ac:dyDescent="0.25">
      <c r="B230" s="10"/>
      <c r="C230" s="16" t="s">
        <v>20</v>
      </c>
      <c r="D230" s="37">
        <v>82</v>
      </c>
      <c r="E230" s="3">
        <f t="shared" ref="E230" si="25">D230/150*100</f>
        <v>54.666666666666664</v>
      </c>
      <c r="F230" s="3">
        <f t="shared" ref="F230" si="26">E230</f>
        <v>54.666666666666664</v>
      </c>
      <c r="G230" s="21">
        <f>F230+G229</f>
        <v>100</v>
      </c>
    </row>
    <row r="231" spans="2:7" ht="17.100000000000001" customHeight="1" x14ac:dyDescent="0.25">
      <c r="B231" s="11"/>
      <c r="C231" s="22" t="s">
        <v>0</v>
      </c>
      <c r="D231" s="23">
        <v>150</v>
      </c>
      <c r="E231" s="24">
        <v>100</v>
      </c>
      <c r="F231" s="24">
        <v>100</v>
      </c>
      <c r="G231" s="5"/>
    </row>
    <row r="232" spans="2:7" ht="17.100000000000001" customHeight="1" x14ac:dyDescent="0.25">
      <c r="B232" s="11"/>
      <c r="C232" s="26"/>
    </row>
    <row r="233" spans="2:7" ht="17.100000000000001" customHeight="1" x14ac:dyDescent="0.25">
      <c r="B233" s="11"/>
      <c r="C233" s="26"/>
    </row>
    <row r="234" spans="2:7" ht="17.100000000000001" customHeight="1" x14ac:dyDescent="0.25">
      <c r="B234" s="11"/>
      <c r="C234" s="26"/>
      <c r="D234" s="27"/>
      <c r="E234" s="28"/>
      <c r="F234" s="28"/>
      <c r="G234" s="29"/>
    </row>
    <row r="235" spans="2:7" ht="17.100000000000001" customHeight="1" x14ac:dyDescent="0.25">
      <c r="B235" s="11"/>
      <c r="C235" s="26"/>
      <c r="D235" s="27"/>
      <c r="E235" s="28"/>
      <c r="F235" s="28"/>
      <c r="G235" s="29"/>
    </row>
    <row r="236" spans="2:7" ht="17.100000000000001" customHeight="1" x14ac:dyDescent="0.25">
      <c r="B236" s="11"/>
      <c r="C236" s="26"/>
      <c r="D236" s="27"/>
      <c r="E236" s="28"/>
      <c r="F236" s="28"/>
      <c r="G236" s="29"/>
    </row>
    <row r="237" spans="2:7" ht="17.100000000000001" customHeight="1" x14ac:dyDescent="0.25">
      <c r="B237" s="11"/>
      <c r="C237" s="26"/>
      <c r="D237" s="27"/>
      <c r="E237" s="28"/>
      <c r="F237" s="28"/>
      <c r="G237" s="29"/>
    </row>
    <row r="238" spans="2:7" ht="17.100000000000001" customHeight="1" x14ac:dyDescent="0.25">
      <c r="B238" s="11"/>
      <c r="C238" s="26"/>
      <c r="D238" s="27"/>
      <c r="E238" s="28"/>
      <c r="F238" s="28"/>
      <c r="G238" s="29"/>
    </row>
    <row r="239" spans="2:7" ht="17.100000000000001" customHeight="1" x14ac:dyDescent="0.25">
      <c r="B239" s="11"/>
      <c r="C239" s="26"/>
      <c r="D239" s="27"/>
      <c r="E239" s="28"/>
      <c r="F239" s="28"/>
      <c r="G239" s="29"/>
    </row>
    <row r="240" spans="2:7" ht="17.100000000000001" customHeight="1" x14ac:dyDescent="0.25">
      <c r="B240" s="11"/>
      <c r="C240" s="26"/>
      <c r="D240" s="27"/>
      <c r="E240" s="28"/>
      <c r="F240" s="28"/>
      <c r="G240" s="29"/>
    </row>
    <row r="241" spans="2:7" ht="17.100000000000001" customHeight="1" x14ac:dyDescent="0.25">
      <c r="B241" s="11"/>
      <c r="C241" s="26"/>
      <c r="D241" s="27"/>
      <c r="E241" s="28"/>
      <c r="F241" s="28"/>
      <c r="G241" s="29"/>
    </row>
    <row r="243" spans="2:7" ht="54.95" customHeight="1" x14ac:dyDescent="0.25">
      <c r="B243" s="33" t="s">
        <v>18</v>
      </c>
      <c r="C243" s="34"/>
      <c r="D243" s="34"/>
      <c r="E243" s="34"/>
      <c r="F243" s="34"/>
      <c r="G243" s="35"/>
    </row>
    <row r="244" spans="2:7" ht="29.1" customHeight="1" x14ac:dyDescent="0.25">
      <c r="B244" s="8"/>
      <c r="C244" s="17"/>
      <c r="D244" s="13" t="s">
        <v>1</v>
      </c>
      <c r="E244" s="14" t="s">
        <v>2</v>
      </c>
      <c r="F244" s="14" t="s">
        <v>3</v>
      </c>
      <c r="G244" s="15" t="s">
        <v>4</v>
      </c>
    </row>
    <row r="245" spans="2:7" ht="17.100000000000001" customHeight="1" x14ac:dyDescent="0.25">
      <c r="B245" s="9"/>
      <c r="C245" s="42" t="s">
        <v>19</v>
      </c>
      <c r="D245" s="36">
        <v>144</v>
      </c>
      <c r="E245" s="3">
        <f>D245/150*100</f>
        <v>96</v>
      </c>
      <c r="F245" s="3">
        <f>E245</f>
        <v>96</v>
      </c>
      <c r="G245" s="19">
        <f>F245</f>
        <v>96</v>
      </c>
    </row>
    <row r="246" spans="2:7" ht="17.100000000000001" customHeight="1" x14ac:dyDescent="0.25">
      <c r="B246" s="10"/>
      <c r="C246" s="16" t="s">
        <v>20</v>
      </c>
      <c r="D246" s="37">
        <v>6</v>
      </c>
      <c r="E246" s="3">
        <f t="shared" ref="E246" si="27">D246/150*100</f>
        <v>4</v>
      </c>
      <c r="F246" s="3">
        <f t="shared" ref="F246" si="28">E246</f>
        <v>4</v>
      </c>
      <c r="G246" s="21">
        <f>F246+G245</f>
        <v>100</v>
      </c>
    </row>
    <row r="247" spans="2:7" ht="17.100000000000001" customHeight="1" x14ac:dyDescent="0.25">
      <c r="B247" s="10"/>
      <c r="C247" s="22" t="s">
        <v>0</v>
      </c>
      <c r="D247" s="23">
        <v>150</v>
      </c>
      <c r="E247" s="24">
        <v>100</v>
      </c>
      <c r="F247" s="24">
        <v>100</v>
      </c>
      <c r="G247" s="5"/>
    </row>
    <row r="248" spans="2:7" ht="17.100000000000001" customHeight="1" x14ac:dyDescent="0.25">
      <c r="B248" s="11"/>
      <c r="C248" s="26"/>
    </row>
    <row r="249" spans="2:7" ht="17.100000000000001" customHeight="1" x14ac:dyDescent="0.25">
      <c r="B249" s="11"/>
      <c r="C249" s="26"/>
      <c r="D249" s="27"/>
      <c r="E249" s="28"/>
      <c r="F249" s="28"/>
      <c r="G249" s="29"/>
    </row>
    <row r="250" spans="2:7" ht="17.100000000000001" customHeight="1" x14ac:dyDescent="0.25">
      <c r="B250" s="11"/>
      <c r="C250" s="26"/>
      <c r="D250" s="27"/>
      <c r="E250" s="28"/>
      <c r="F250" s="28"/>
      <c r="G250" s="29"/>
    </row>
    <row r="251" spans="2:7" ht="17.100000000000001" customHeight="1" x14ac:dyDescent="0.25">
      <c r="B251" s="11"/>
      <c r="C251" s="26"/>
      <c r="D251" s="27"/>
      <c r="E251" s="28"/>
      <c r="F251" s="28"/>
      <c r="G251" s="29"/>
    </row>
    <row r="252" spans="2:7" ht="17.100000000000001" customHeight="1" x14ac:dyDescent="0.25">
      <c r="B252" s="11"/>
      <c r="C252" s="26"/>
      <c r="D252" s="27"/>
      <c r="E252" s="28"/>
      <c r="F252" s="28"/>
      <c r="G252" s="29"/>
    </row>
    <row r="253" spans="2:7" ht="17.100000000000001" customHeight="1" x14ac:dyDescent="0.25">
      <c r="B253" s="11"/>
      <c r="C253" s="26"/>
      <c r="D253" s="27"/>
      <c r="E253" s="28"/>
      <c r="F253" s="28"/>
      <c r="G253" s="29"/>
    </row>
    <row r="254" spans="2:7" ht="17.100000000000001" customHeight="1" x14ac:dyDescent="0.25">
      <c r="B254" s="11"/>
      <c r="C254" s="26"/>
      <c r="D254" s="27"/>
      <c r="E254" s="28"/>
      <c r="F254" s="28"/>
      <c r="G254" s="29"/>
    </row>
    <row r="255" spans="2:7" ht="17.100000000000001" customHeight="1" x14ac:dyDescent="0.25">
      <c r="B255" s="11"/>
      <c r="C255" s="26"/>
      <c r="D255" s="27"/>
      <c r="E255" s="28"/>
      <c r="F255" s="28"/>
      <c r="G255" s="29"/>
    </row>
    <row r="256" spans="2:7" ht="17.100000000000001" customHeight="1" x14ac:dyDescent="0.25">
      <c r="B256" s="11"/>
      <c r="C256" s="26"/>
      <c r="D256" s="27"/>
      <c r="E256" s="28"/>
      <c r="F256" s="28"/>
      <c r="G256" s="29"/>
    </row>
    <row r="257" spans="2:7" ht="17.100000000000001" customHeight="1" x14ac:dyDescent="0.25">
      <c r="B257" s="11"/>
      <c r="C257" s="26"/>
      <c r="D257" s="27"/>
      <c r="E257" s="28"/>
      <c r="F257" s="28"/>
      <c r="G257" s="29"/>
    </row>
  </sheetData>
  <mergeCells count="14">
    <mergeCell ref="B45:G45"/>
    <mergeCell ref="B64:G64"/>
    <mergeCell ref="B8:G8"/>
    <mergeCell ref="B26:G26"/>
    <mergeCell ref="B102:G102"/>
    <mergeCell ref="B121:G121"/>
    <mergeCell ref="B83:G83"/>
    <mergeCell ref="B156:G156"/>
    <mergeCell ref="B169:G169"/>
    <mergeCell ref="B227:G227"/>
    <mergeCell ref="B243:G243"/>
    <mergeCell ref="B202:G202"/>
    <mergeCell ref="B138:G138"/>
    <mergeCell ref="B185:G18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2023-06-22T19:08:37Z</dcterms:modified>
</cp:coreProperties>
</file>