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Taroshi Mahagamage 71 595 1857\"/>
    </mc:Choice>
  </mc:AlternateContent>
  <xr:revisionPtr revIDLastSave="0" documentId="13_ncr:1_{4196E88F-2D9B-4FCE-8135-DC52D316DD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230" i="1" l="1"/>
  <c r="G231" i="1" s="1"/>
  <c r="F165" i="1"/>
  <c r="F164" i="1"/>
  <c r="E165" i="1"/>
  <c r="E164" i="1"/>
  <c r="D166" i="1"/>
  <c r="D149" i="1"/>
  <c r="F108" i="1"/>
  <c r="F107" i="1"/>
  <c r="F106" i="1"/>
  <c r="E107" i="1"/>
  <c r="E108" i="1"/>
  <c r="E106" i="1"/>
  <c r="D109" i="1"/>
  <c r="F88" i="1"/>
  <c r="F86" i="1"/>
  <c r="E87" i="1"/>
  <c r="E88" i="1"/>
  <c r="E86" i="1"/>
  <c r="D89" i="1"/>
  <c r="G86" i="1"/>
  <c r="G87" i="1" s="1"/>
  <c r="G88" i="1" s="1"/>
  <c r="G10" i="1"/>
  <c r="G9" i="1"/>
  <c r="F251" i="1"/>
  <c r="E251" i="1"/>
  <c r="E270" i="1"/>
  <c r="F270" i="1"/>
  <c r="G268" i="1"/>
  <c r="G269" i="1" s="1"/>
  <c r="G249" i="1"/>
  <c r="G250" i="1" s="1"/>
  <c r="G174" i="1"/>
  <c r="D177" i="1"/>
  <c r="G335" i="1"/>
  <c r="G336" i="1" s="1"/>
  <c r="G337" i="1" s="1"/>
  <c r="G314" i="1"/>
  <c r="G315" i="1" s="1"/>
  <c r="G316" i="1" s="1"/>
  <c r="G317" i="1" s="1"/>
  <c r="D297" i="1"/>
  <c r="G293" i="1"/>
  <c r="G191" i="1"/>
  <c r="G192" i="1" s="1"/>
  <c r="G193" i="1" s="1"/>
  <c r="G145" i="1"/>
  <c r="G146" i="1" s="1"/>
  <c r="G147" i="1" s="1"/>
  <c r="G148" i="1" s="1"/>
  <c r="G108" i="1"/>
  <c r="G164" i="1"/>
  <c r="G374" i="1"/>
  <c r="G375" i="1" s="1"/>
  <c r="G355" i="1"/>
  <c r="G356" i="1" s="1"/>
  <c r="E296" i="1"/>
  <c r="F296" i="1" s="1"/>
  <c r="G212" i="1"/>
  <c r="G30" i="1"/>
  <c r="G165" i="1" l="1"/>
  <c r="E177" i="1"/>
  <c r="G294" i="1"/>
  <c r="G295" i="1" s="1"/>
  <c r="G296" i="1" s="1"/>
  <c r="F177" i="1"/>
  <c r="G175" i="1"/>
  <c r="G176" i="1" s="1"/>
  <c r="E297" i="1"/>
</calcChain>
</file>

<file path=xl/sharedStrings.xml><?xml version="1.0" encoding="utf-8"?>
<sst xmlns="http://schemas.openxmlformats.org/spreadsheetml/2006/main" count="180" uniqueCount="54">
  <si>
    <t>Frequency Table</t>
  </si>
  <si>
    <t>tl;=j</t>
  </si>
  <si>
    <t>ixLHd;h</t>
  </si>
  <si>
    <t>m%;sY;h</t>
  </si>
  <si>
    <t>j,x.= m%;sY;h</t>
  </si>
  <si>
    <t>iuqÉÑ; m%;sY;h</t>
  </si>
  <si>
    <t>fjk;a</t>
  </si>
  <si>
    <t>Tõ</t>
  </si>
  <si>
    <t>ke;</t>
  </si>
  <si>
    <t>uOHia:hs</t>
  </si>
  <si>
    <t xml:space="preserve">01-ඔබේ විශ්වවිද්‍යාලය  </t>
  </si>
  <si>
    <t>02-ඔබ විශ්වවිද්‍යාලය තුළ නාට්‍ය හා රංග කලා විෂය හදාරන්නෙකුද?</t>
  </si>
  <si>
    <t>03-මින් පෙර 'රංග චිකිත්සාව' පිළිබඳ අසා ඇති අයෙක්ද ?</t>
  </si>
  <si>
    <t>04-මින් පෙර රංග චිකිත්සාව පිළිබඳ හදාරා ඇති අයෙක්ද?</t>
  </si>
  <si>
    <t>05-හදාරා ඇත්නම් ඒ කිනම් ආයතනයකින්ද?</t>
  </si>
  <si>
    <t>06-ඒ කිනම් විෂය ඒකකයක් යටතේද?</t>
  </si>
  <si>
    <t>07-මෙම විෂය පිළිබඳ අසා හෝ හදාරා නොමැතිනම් ඒ පිළිබඳ පිරික්සා බැලීමට ඔබ උනන්දුවක් දැක්වන අයෙක්ද?</t>
  </si>
  <si>
    <t>08-නාට්‍ය හා රංගකලාව විෂය උගෙන අනාගත රැකියා ලොවට ප්‍රවිශ්ට වීමට කැමැත්තක් දක්වන්නේ ඔබ කිනම් ක්ෂේත්‍රයක් ඔස්සේ ද?</t>
  </si>
  <si>
    <t>09-ඒ පිළිබඳ අදහසක් නොමැතිනම් ඔබ නව ප්‍රවේශයක් සොයමින් සිටින අයෙක්ද?</t>
  </si>
  <si>
    <t>10-විශ්වවිද්‍යාලය තුළ නාට්‍ය හා රංග කලා විෂය හදාරන්නේකු වන ඔබ පවතින විෂය නිර්දේශය පිළිබඳ සෑහීමකට පත්වන්නේද?</t>
  </si>
  <si>
    <t>11-පවතින විෂය නිර්දේශය යාවත්කාලීන වියයුතු යැයි යන්න පිළිබඳ ඔබේ මතය?</t>
  </si>
  <si>
    <t>12-ඔබ මනෝවිද්‍යා විෂය පිළිබඳ උනන්දුවක් දක්වන අයෙක් ද?</t>
  </si>
  <si>
    <t>13-ඔබ විශ්වවිද්‍යාලය තුළ හදාරන නාට්‍ය හා රංග කලා විෂය නිර්දේශය තුළ මනෝවිද්‍යාව හා සබැඳි විෂය ඒකකයන් හදාරා ඇද්ද?</t>
  </si>
  <si>
    <t>14-රූපණ ශිල්පියකු වීමට හැදෑරීම් කරන විද්‍යාර්ථයෙකු වන ඔබේ මනෝවිද්‍යාත්මක ගැටලු වලට පිළිතුරු ඔබේ විෂය නිර්දේශය තුළින්ම හැදෑරීමට</t>
  </si>
  <si>
    <t>15-වෘත්තියෙන් රූපන ශිල්පියෙකු වීම හැර හදාරන රංග කාර්‍යය චිකිත්සාව තුළින් තවකෙකුගේ සුවය වෙනුවෙන් ලබාදීමට හැකි වීම ඵලදායී යැයි සිතනවාද?</t>
  </si>
  <si>
    <t>16-රංග චිකිත්සාව විෂය ඒකකයක් ලෙස  නාට්‍ය හා රංග කලා විෂය නිර්දේශයට ඇතුළත් වීම වැදගත් යැයි ඔබට සිතෙනවාද?</t>
  </si>
  <si>
    <t>17-එලෙස සිතේනම් කිනම් අධ්‍යයන වර්ෂය තුළ ඒ පිළිබඳ හැදෑරීම් ආරම්භ කළ යුතුද?</t>
  </si>
  <si>
    <t>18-මෙම විෂය අවම සෙමෙස්තර කොපමණකින් ආවරණය කළ යුතු යැයි ඔබ යෝජනා කරන්නේද?</t>
  </si>
  <si>
    <t>19-එලෙස උගන්වන මෙම විෂය ඉගැන්විය යුත්තේ කිනම් ප්‍රවේශයක් ඔස්සේ ද?</t>
  </si>
  <si>
    <t>20-මෙම විෂය ඒකකය හැදෑරීම ඔබේ අනාගත රැකියා ලොවට රුකුලක් වේ යැයි ඔබ සිතනවාද?</t>
  </si>
  <si>
    <t>21-මෙම විෂය ඒකකය පොදුවේ සියලු විද්‍යාඥයින්හට අධ්‍යයනය කළ හැකි විෂයක් ලෙස පැවතීම ඵලදායි යැයි ඔබට හැගෙන්නේද?</t>
  </si>
  <si>
    <t>kHdhd;aulj</t>
  </si>
  <si>
    <t>m%dfhda.slj</t>
  </si>
  <si>
    <t>kHdhd;aulj yd m%dfhda.slj</t>
  </si>
  <si>
    <t>tllska</t>
  </si>
  <si>
    <t>follska</t>
  </si>
  <si>
    <t>y;rlska</t>
  </si>
  <si>
    <t>wglska</t>
  </si>
  <si>
    <t>m&lt;uq j¾Ih</t>
  </si>
  <si>
    <t>fojk j¾Ih</t>
  </si>
  <si>
    <t>f;jk j¾Ih</t>
  </si>
  <si>
    <t>isõjk j¾Ih</t>
  </si>
  <si>
    <t>úh hq;=h</t>
  </si>
  <si>
    <t>wjYH ke;</t>
  </si>
  <si>
    <t>kdgH wOHlaIl fydaksIamdoljrfhl=</t>
  </si>
  <si>
    <t>wdkqIx.sl Ys,amsfhl=</t>
  </si>
  <si>
    <t>.=rejrfhl= fyda wdpd¾hjrfhl=</t>
  </si>
  <si>
    <t>kdgH yd rx.l,dj</t>
  </si>
  <si>
    <t>ufkdaúoHdj</t>
  </si>
  <si>
    <t>rdcH úYajúoHd,hlska</t>
  </si>
  <si>
    <t>w¾O rdcH wdh;khlska</t>
  </si>
  <si>
    <t>fm!oa.,sl wdh;khlska</t>
  </si>
  <si>
    <t>fi!kao¾h úYajúoHd,h</t>
  </si>
  <si>
    <t>le&lt;‚h úYajúoHd,h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</si>
</sst>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</borders>
  <cellStyleXfs count="5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65">
    <xf numFmtId="0" fontId="0" fillId="0" borderId="0" xfId="0"/>
    <xf numFmtId="164" fontId="3" fillId="0" borderId="15" xfId="29" applyNumberFormat="1" applyFont="1" applyBorder="1" applyAlignment="1">
      <alignment horizontal="right" vertical="top"/>
    </xf>
    <xf numFmtId="165" fontId="3" fillId="0" borderId="14" xfId="33" applyNumberFormat="1" applyFont="1" applyBorder="1" applyAlignment="1">
      <alignment horizontal="right" vertical="top"/>
    </xf>
    <xf numFmtId="164" fontId="3" fillId="0" borderId="18" xfId="34" applyNumberFormat="1" applyFont="1" applyBorder="1" applyAlignment="1">
      <alignment horizontal="right" vertical="top"/>
    </xf>
    <xf numFmtId="165" fontId="3" fillId="0" borderId="19" xfId="35" applyNumberFormat="1" applyFont="1" applyBorder="1" applyAlignment="1">
      <alignment horizontal="right" vertical="top"/>
    </xf>
    <xf numFmtId="165" fontId="3" fillId="0" borderId="20" xfId="36" applyNumberFormat="1" applyFont="1" applyBorder="1" applyAlignment="1">
      <alignment horizontal="right" vertical="top"/>
    </xf>
    <xf numFmtId="165" fontId="3" fillId="0" borderId="16" xfId="37" applyNumberFormat="1" applyFont="1" applyBorder="1" applyAlignment="1">
      <alignment horizontal="right" vertical="top"/>
    </xf>
    <xf numFmtId="0" fontId="3" fillId="0" borderId="17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5" fillId="0" borderId="11" xfId="25" applyFont="1" applyBorder="1" applyAlignment="1">
      <alignment horizontal="left" vertical="top" wrapText="1"/>
    </xf>
    <xf numFmtId="0" fontId="5" fillId="0" borderId="0" xfId="0" applyFont="1"/>
    <xf numFmtId="0" fontId="5" fillId="0" borderId="7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165" fontId="3" fillId="0" borderId="27" xfId="36" applyNumberFormat="1" applyFont="1" applyBorder="1" applyAlignment="1">
      <alignment horizontal="right" vertical="top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6" xfId="36" applyNumberFormat="1" applyFont="1" applyBorder="1" applyAlignment="1">
      <alignment horizontal="right" vertical="top"/>
    </xf>
    <xf numFmtId="0" fontId="5" fillId="0" borderId="7" xfId="12" applyFont="1" applyBorder="1" applyAlignment="1">
      <alignment horizontal="left" vertical="top" wrapText="1"/>
    </xf>
    <xf numFmtId="164" fontId="3" fillId="0" borderId="8" xfId="29" applyNumberFormat="1" applyFont="1" applyBorder="1" applyAlignment="1">
      <alignment horizontal="right" vertical="top"/>
    </xf>
    <xf numFmtId="165" fontId="3" fillId="0" borderId="9" xfId="37" applyNumberFormat="1" applyFont="1" applyBorder="1" applyAlignment="1">
      <alignment horizontal="right" vertical="top"/>
    </xf>
    <xf numFmtId="0" fontId="3" fillId="0" borderId="10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3" xfId="5" applyFont="1" applyBorder="1" applyAlignment="1">
      <alignment horizontal="left" vertical="top" wrapText="1"/>
    </xf>
    <xf numFmtId="164" fontId="8" fillId="0" borderId="18" xfId="39" applyNumberFormat="1" applyFont="1" applyBorder="1" applyAlignment="1">
      <alignment horizontal="right" vertical="top"/>
    </xf>
    <xf numFmtId="165" fontId="8" fillId="0" borderId="19" xfId="40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5" fontId="8" fillId="0" borderId="13" xfId="42" applyNumberFormat="1" applyFont="1" applyBorder="1" applyAlignment="1">
      <alignment horizontal="right" vertical="top"/>
    </xf>
    <xf numFmtId="164" fontId="8" fillId="0" borderId="25" xfId="39" applyNumberFormat="1" applyFont="1" applyBorder="1" applyAlignment="1">
      <alignment horizontal="right" vertical="top"/>
    </xf>
    <xf numFmtId="165" fontId="8" fillId="0" borderId="26" xfId="40" applyNumberFormat="1" applyFont="1" applyBorder="1" applyAlignment="1">
      <alignment horizontal="right" vertical="top"/>
    </xf>
    <xf numFmtId="164" fontId="8" fillId="0" borderId="3" xfId="41" applyNumberFormat="1" applyFont="1" applyBorder="1" applyAlignment="1">
      <alignment horizontal="right" vertical="top"/>
    </xf>
    <xf numFmtId="165" fontId="8" fillId="0" borderId="3" xfId="42" applyNumberFormat="1" applyFont="1" applyBorder="1" applyAlignment="1">
      <alignment horizontal="right" vertical="top"/>
    </xf>
    <xf numFmtId="164" fontId="8" fillId="0" borderId="28" xfId="43" applyNumberFormat="1" applyFont="1" applyBorder="1" applyAlignment="1">
      <alignment horizontal="right" vertical="top"/>
    </xf>
    <xf numFmtId="165" fontId="8" fillId="0" borderId="29" xfId="44" applyNumberFormat="1" applyFont="1" applyBorder="1" applyAlignment="1">
      <alignment horizontal="right" vertical="top"/>
    </xf>
    <xf numFmtId="165" fontId="8" fillId="0" borderId="30" xfId="45" applyNumberFormat="1" applyFont="1" applyBorder="1" applyAlignment="1">
      <alignment horizontal="right" vertical="top"/>
    </xf>
    <xf numFmtId="165" fontId="8" fillId="0" borderId="14" xfId="46" applyNumberFormat="1" applyFont="1" applyBorder="1" applyAlignment="1">
      <alignment horizontal="right" vertical="top"/>
    </xf>
    <xf numFmtId="165" fontId="8" fillId="0" borderId="20" xfId="47" applyNumberFormat="1" applyFont="1" applyBorder="1" applyAlignment="1">
      <alignment horizontal="right" vertical="top"/>
    </xf>
    <xf numFmtId="164" fontId="8" fillId="0" borderId="15" xfId="48" applyNumberFormat="1" applyFont="1" applyBorder="1" applyAlignment="1">
      <alignment horizontal="right" vertical="top"/>
    </xf>
    <xf numFmtId="165" fontId="8" fillId="0" borderId="16" xfId="49" applyNumberFormat="1" applyFont="1" applyBorder="1" applyAlignment="1">
      <alignment horizontal="right" vertical="top"/>
    </xf>
    <xf numFmtId="0" fontId="8" fillId="0" borderId="17" xfId="50" applyFont="1" applyBorder="1" applyAlignment="1">
      <alignment horizontal="left" vertical="top" wrapText="1"/>
    </xf>
    <xf numFmtId="164" fontId="8" fillId="0" borderId="31" xfId="43" applyNumberFormat="1" applyFont="1" applyBorder="1" applyAlignment="1">
      <alignment horizontal="right" vertical="top"/>
    </xf>
    <xf numFmtId="165" fontId="8" fillId="0" borderId="32" xfId="44" applyNumberFormat="1" applyFont="1" applyBorder="1" applyAlignment="1">
      <alignment horizontal="right" vertical="top"/>
    </xf>
    <xf numFmtId="165" fontId="8" fillId="0" borderId="33" xfId="45" applyNumberFormat="1" applyFont="1" applyBorder="1" applyAlignment="1">
      <alignment horizontal="right" vertical="top"/>
    </xf>
    <xf numFmtId="164" fontId="3" fillId="0" borderId="3" xfId="34" applyNumberFormat="1" applyFont="1" applyBorder="1" applyAlignment="1">
      <alignment horizontal="right" vertical="top"/>
    </xf>
    <xf numFmtId="165" fontId="3" fillId="0" borderId="3" xfId="35" applyNumberFormat="1" applyFont="1" applyBorder="1" applyAlignment="1">
      <alignment horizontal="right" vertical="top"/>
    </xf>
    <xf numFmtId="165" fontId="3" fillId="0" borderId="24" xfId="36" applyNumberFormat="1" applyFont="1" applyBorder="1" applyAlignment="1">
      <alignment horizontal="right" vertical="top"/>
    </xf>
  </cellXfs>
  <cellStyles count="51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454443023" xfId="41" xr:uid="{B0010FDA-83B4-4044-924B-2362C8C14A6E}"/>
    <cellStyle name="style1687454443329" xfId="48" xr:uid="{713DFC13-D86D-4892-BF02-9081032FBBAC}"/>
    <cellStyle name="style1687454443569" xfId="42" xr:uid="{C864D52E-80CD-4FCA-AB4C-686BDFCA781A}"/>
    <cellStyle name="style1687454443631" xfId="46" xr:uid="{F43EF1E9-B015-49CA-90AD-3E9D74960876}"/>
    <cellStyle name="style1687454443700" xfId="39" xr:uid="{1EA23F63-10C5-4D6B-80E5-33148519D613}"/>
    <cellStyle name="style1687454443785" xfId="40" xr:uid="{56E93E98-239F-4316-958A-8527FECC65A6}"/>
    <cellStyle name="style1687454443860" xfId="47" xr:uid="{7C033B7A-6D89-4CCF-978C-2F9113F2E13B}"/>
    <cellStyle name="style1687454443939" xfId="49" xr:uid="{507490D5-79DE-406C-9E84-4BAA34479B93}"/>
    <cellStyle name="style1687454443996" xfId="50" xr:uid="{AE75F3A8-17A4-4A7B-BB11-8ED4D1354DEB}"/>
    <cellStyle name="style1687454444211" xfId="43" xr:uid="{2B7D0B53-5BD3-4397-A05C-E733A8CB36E5}"/>
    <cellStyle name="style1687454444285" xfId="44" xr:uid="{65072602-46FB-4E1C-B1B5-5D00AD84315B}"/>
    <cellStyle name="style1687454444359" xfId="45" xr:uid="{CD6E4B8E-041B-47C4-8170-50C0EE106CF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Sheet1!$C$9:$C$10</c:f>
              <c:strCache>
                <c:ptCount val="2"/>
                <c:pt idx="0">
                  <c:v>fi!kao¾h úYajúoHd,h</c:v>
                </c:pt>
                <c:pt idx="1">
                  <c:v>le&lt;‚h úYajúoHd,h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16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Sheet1!$C$86:$C$88</c:f>
              <c:strCache>
                <c:ptCount val="3"/>
                <c:pt idx="0">
                  <c:v>rdcH úYajúoHd,hlska</c:v>
                </c:pt>
                <c:pt idx="1">
                  <c:v>w¾O rdcH wdh;khlska</c:v>
                </c:pt>
                <c:pt idx="2">
                  <c:v>fm!oa.,sl wdh;khlska</c:v>
                </c:pt>
              </c:strCache>
            </c:strRef>
          </c:cat>
          <c:val>
            <c:numRef>
              <c:f>Sheet1!$D$86:$D$88</c:f>
              <c:numCache>
                <c:formatCode>###0</c:formatCode>
                <c:ptCount val="3"/>
                <c:pt idx="0">
                  <c:v>3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Sheet1!$C$106:$C$108</c:f>
              <c:strCache>
                <c:ptCount val="3"/>
                <c:pt idx="0">
                  <c:v>kdgH yd rx.l,dj</c:v>
                </c:pt>
                <c:pt idx="1">
                  <c:v>ufkdaúoHdj</c:v>
                </c:pt>
                <c:pt idx="2">
                  <c:v>fjk;a</c:v>
                </c:pt>
              </c:strCache>
            </c:strRef>
          </c:cat>
          <c:val>
            <c:numRef>
              <c:f>Sheet1!$D$106:$D$108</c:f>
              <c:numCache>
                <c:formatCode>###0</c:formatCode>
                <c:ptCount val="3"/>
                <c:pt idx="0">
                  <c:v>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Sheet1!$C$106:$C$108</c:f>
              <c:strCache>
                <c:ptCount val="3"/>
                <c:pt idx="0">
                  <c:v>kdgH yd rx.l,dj</c:v>
                </c:pt>
                <c:pt idx="1">
                  <c:v>ufkdaúoHdj</c:v>
                </c:pt>
                <c:pt idx="2">
                  <c:v>fjk;a</c:v>
                </c:pt>
              </c:strCache>
            </c:strRef>
          </c:cat>
          <c:val>
            <c:numRef>
              <c:f>Sheet1!$D$106:$D$108</c:f>
              <c:numCache>
                <c:formatCode>###0</c:formatCode>
                <c:ptCount val="3"/>
                <c:pt idx="0">
                  <c:v>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Sheet1!$C$126:$C$127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Sheet1!$D$126:$D$127</c:f>
              <c:numCache>
                <c:formatCode>###0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cat>
            <c:strRef>
              <c:f>Sheet1!$C$126:$C$127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Sheet1!$D$126:$D$127</c:f>
              <c:numCache>
                <c:formatCode>###0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Sheet1!$C$145:$C$148</c:f>
              <c:strCache>
                <c:ptCount val="4"/>
                <c:pt idx="0">
                  <c:v>kdgH wOHlaIl fydaksIamdoljrfhl=</c:v>
                </c:pt>
                <c:pt idx="1">
                  <c:v>wdkqIx.sl Ys,amsfhl=</c:v>
                </c:pt>
                <c:pt idx="2">
                  <c:v>.=rejrfhl= fyda wdpd¾hjrfhl=</c:v>
                </c:pt>
                <c:pt idx="3">
                  <c:v>fjk;a</c:v>
                </c:pt>
              </c:strCache>
            </c:strRef>
          </c:cat>
          <c:val>
            <c:numRef>
              <c:f>Sheet1!$D$145:$D$148</c:f>
              <c:numCache>
                <c:formatCode>###0</c:formatCode>
                <c:ptCount val="4"/>
                <c:pt idx="0">
                  <c:v>4</c:v>
                </c:pt>
                <c:pt idx="1">
                  <c:v>5</c:v>
                </c:pt>
                <c:pt idx="2">
                  <c:v>17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Sheet1!$C$145:$C$148</c:f>
              <c:strCache>
                <c:ptCount val="4"/>
                <c:pt idx="0">
                  <c:v>kdgH wOHlaIl fydaksIamdoljrfhl=</c:v>
                </c:pt>
                <c:pt idx="1">
                  <c:v>wdkqIx.sl Ys,amsfhl=</c:v>
                </c:pt>
                <c:pt idx="2">
                  <c:v>.=rejrfhl= fyda wdpd¾hjrfhl=</c:v>
                </c:pt>
                <c:pt idx="3">
                  <c:v>fjk;a</c:v>
                </c:pt>
              </c:strCache>
            </c:strRef>
          </c:cat>
          <c:val>
            <c:numRef>
              <c:f>Sheet1!$D$145:$D$148</c:f>
              <c:numCache>
                <c:formatCode>###0</c:formatCode>
                <c:ptCount val="4"/>
                <c:pt idx="0">
                  <c:v>4</c:v>
                </c:pt>
                <c:pt idx="1">
                  <c:v>5</c:v>
                </c:pt>
                <c:pt idx="2">
                  <c:v>17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Sheet1!$C$164:$C$165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Sheet1!$D$164:$D$165</c:f>
              <c:numCache>
                <c:formatCode>###0</c:formatCode>
                <c:ptCount val="2"/>
                <c:pt idx="0">
                  <c:v>15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Sheet1!$C$191:$C$193</c:f>
              <c:strCache>
                <c:ptCount val="3"/>
                <c:pt idx="0">
                  <c:v>úh hq;=h</c:v>
                </c:pt>
                <c:pt idx="1">
                  <c:v>uOHia:hs</c:v>
                </c:pt>
                <c:pt idx="2">
                  <c:v>wjYH ke;</c:v>
                </c:pt>
              </c:strCache>
            </c:strRef>
          </c:cat>
          <c:val>
            <c:numRef>
              <c:f>Sheet1!$D$191:$D$193</c:f>
              <c:numCache>
                <c:formatCode>###0</c:formatCode>
                <c:ptCount val="3"/>
                <c:pt idx="0">
                  <c:v>22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Sheet1!$C$191:$C$193</c:f>
              <c:strCache>
                <c:ptCount val="3"/>
                <c:pt idx="0">
                  <c:v>úh hq;=h</c:v>
                </c:pt>
                <c:pt idx="1">
                  <c:v>uOHia:hs</c:v>
                </c:pt>
                <c:pt idx="2">
                  <c:v>wjYH ke;</c:v>
                </c:pt>
              </c:strCache>
            </c:strRef>
          </c:cat>
          <c:val>
            <c:numRef>
              <c:f>Sheet1!$D$191:$D$193</c:f>
              <c:numCache>
                <c:formatCode>###0</c:formatCode>
                <c:ptCount val="3"/>
                <c:pt idx="0">
                  <c:v>22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cat>
            <c:strRef>
              <c:f>Sheet1!$C$9:$C$10</c:f>
              <c:strCache>
                <c:ptCount val="2"/>
                <c:pt idx="0">
                  <c:v>fi!kao¾h úYajúoHd,h</c:v>
                </c:pt>
                <c:pt idx="1">
                  <c:v>le&lt;‚h úYajúoHd,h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16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Sheet1!$C$211:$C$212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Sheet1!$D$211:$D$212</c:f>
              <c:numCache>
                <c:formatCode>###0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Sheet1!$C$211:$C$212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Sheet1!$D$211:$D$212</c:f>
              <c:numCache>
                <c:formatCode>###0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Sheet1!$C$230:$C$231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Sheet1!$D$230:$D$231</c:f>
              <c:numCache>
                <c:formatCode>###0</c:formatCode>
                <c:ptCount val="2"/>
                <c:pt idx="0">
                  <c:v>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Sheet1!$C$230:$C$231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Sheet1!$D$230:$D$231</c:f>
              <c:numCache>
                <c:formatCode>###0</c:formatCode>
                <c:ptCount val="2"/>
                <c:pt idx="0">
                  <c:v>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Sheet1!$C$249:$C$250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Sheet1!$D$249:$D$250</c:f>
              <c:numCache>
                <c:formatCode>###0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cat>
            <c:strRef>
              <c:f>Sheet1!$C$249:$C$250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Sheet1!$D$249:$D$250</c:f>
              <c:numCache>
                <c:formatCode>###0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Sheet1!$C$268:$C$269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Sheet1!$D$268:$D$269</c:f>
              <c:numCache>
                <c:formatCode>###0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Sheet1!$C$268:$C$269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Sheet1!$D$268:$D$269</c:f>
              <c:numCache>
                <c:formatCode>###0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Sheet1!$C$287:$C$288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Sheet1!$D$287:$D$288</c:f>
              <c:numCache>
                <c:formatCode>###0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6384"/>
        <c:axId val="644231424"/>
      </c:barChart>
      <c:catAx>
        <c:axId val="644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1424"/>
        <c:crosses val="autoZero"/>
        <c:auto val="1"/>
        <c:lblAlgn val="ctr"/>
        <c:lblOffset val="100"/>
        <c:noMultiLvlLbl val="0"/>
      </c:catAx>
      <c:valAx>
        <c:axId val="644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cat>
            <c:strRef>
              <c:f>Sheet1!$C$287:$C$288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Sheet1!$D$287:$D$288</c:f>
              <c:numCache>
                <c:formatCode>###0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Sheet1!$C$293:$C$296</c:f>
              <c:strCache>
                <c:ptCount val="4"/>
                <c:pt idx="0">
                  <c:v>m&lt;uq j¾Ih</c:v>
                </c:pt>
                <c:pt idx="1">
                  <c:v>fojk j¾Ih</c:v>
                </c:pt>
                <c:pt idx="2">
                  <c:v>f;jk j¾Ih</c:v>
                </c:pt>
                <c:pt idx="3">
                  <c:v>isõjk j¾Ih</c:v>
                </c:pt>
              </c:strCache>
            </c:strRef>
          </c:cat>
          <c:val>
            <c:numRef>
              <c:f>Sheet1!$D$293:$D$296</c:f>
              <c:numCache>
                <c:formatCode>###0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cat>
            <c:strRef>
              <c:f>Sheet1!$C$293:$C$296</c:f>
              <c:strCache>
                <c:ptCount val="4"/>
                <c:pt idx="0">
                  <c:v>m&lt;uq j¾Ih</c:v>
                </c:pt>
                <c:pt idx="1">
                  <c:v>fojk j¾Ih</c:v>
                </c:pt>
                <c:pt idx="2">
                  <c:v>f;jk j¾Ih</c:v>
                </c:pt>
                <c:pt idx="3">
                  <c:v>isõjk j¾Ih</c:v>
                </c:pt>
              </c:strCache>
            </c:strRef>
          </c:cat>
          <c:val>
            <c:numRef>
              <c:f>Sheet1!$D$293:$D$296</c:f>
              <c:numCache>
                <c:formatCode>###0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Sheet1!$C$314:$C$317</c:f>
              <c:strCache>
                <c:ptCount val="4"/>
                <c:pt idx="0">
                  <c:v>tllska</c:v>
                </c:pt>
                <c:pt idx="1">
                  <c:v>follska</c:v>
                </c:pt>
                <c:pt idx="2">
                  <c:v>y;rlska</c:v>
                </c:pt>
                <c:pt idx="3">
                  <c:v>wglska</c:v>
                </c:pt>
              </c:strCache>
            </c:strRef>
          </c:cat>
          <c:val>
            <c:numRef>
              <c:f>Sheet1!$D$314:$D$317</c:f>
              <c:numCache>
                <c:formatCode>###0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cat>
            <c:strRef>
              <c:f>Sheet1!$C$314:$C$317</c:f>
              <c:strCache>
                <c:ptCount val="4"/>
                <c:pt idx="0">
                  <c:v>tllska</c:v>
                </c:pt>
                <c:pt idx="1">
                  <c:v>follska</c:v>
                </c:pt>
                <c:pt idx="2">
                  <c:v>y;rlska</c:v>
                </c:pt>
                <c:pt idx="3">
                  <c:v>wglska</c:v>
                </c:pt>
              </c:strCache>
            </c:strRef>
          </c:cat>
          <c:val>
            <c:numRef>
              <c:f>Sheet1!$D$314:$D$317</c:f>
              <c:numCache>
                <c:formatCode>###0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Sheet1!$C$335:$C$337</c:f>
              <c:strCache>
                <c:ptCount val="3"/>
                <c:pt idx="0">
                  <c:v>kHdhd;aulj</c:v>
                </c:pt>
                <c:pt idx="1">
                  <c:v>m%dfhda.slj</c:v>
                </c:pt>
                <c:pt idx="2">
                  <c:v>kHdhd;aulj yd m%dfhda.slj</c:v>
                </c:pt>
              </c:strCache>
            </c:strRef>
          </c:cat>
          <c:val>
            <c:numRef>
              <c:f>Sheet1!$D$335:$D$337</c:f>
              <c:numCache>
                <c:formatCode>###0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cat>
            <c:strRef>
              <c:f>Sheet1!$C$335:$C$337</c:f>
              <c:strCache>
                <c:ptCount val="3"/>
                <c:pt idx="0">
                  <c:v>kHdhd;aulj</c:v>
                </c:pt>
                <c:pt idx="1">
                  <c:v>m%dfhda.slj</c:v>
                </c:pt>
                <c:pt idx="2">
                  <c:v>kHdhd;aulj yd m%dfhda.slj</c:v>
                </c:pt>
              </c:strCache>
            </c:strRef>
          </c:cat>
          <c:val>
            <c:numRef>
              <c:f>Sheet1!$D$335:$D$337</c:f>
              <c:numCache>
                <c:formatCode>###0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8-4FA0-852B-1C9491257A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A8-4FA0-852B-1C9491257A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8-4FA0-852B-1C9491257AC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A8-4FA0-852B-1C9491257AC8}"/>
              </c:ext>
            </c:extLst>
          </c:dPt>
          <c:cat>
            <c:strRef>
              <c:f>Sheet1!$C$355:$C$356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Sheet1!$D$355:$D$356</c:f>
              <c:numCache>
                <c:formatCode>###0</c:formatCode>
                <c:ptCount val="2"/>
                <c:pt idx="0">
                  <c:v>29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A0-852B-1C949125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8352"/>
        <c:axId val="657798400"/>
      </c:barChart>
      <c:catAx>
        <c:axId val="677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400"/>
        <c:crosses val="autoZero"/>
        <c:auto val="1"/>
        <c:lblAlgn val="ctr"/>
        <c:lblOffset val="100"/>
        <c:noMultiLvlLbl val="0"/>
      </c:catAx>
      <c:valAx>
        <c:axId val="65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B-4502-9B31-79D6C44BC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B-4502-9B31-79D6C44BC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B-4502-9B31-79D6C44BC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B-4502-9B31-79D6C44BC656}"/>
              </c:ext>
            </c:extLst>
          </c:dPt>
          <c:cat>
            <c:strRef>
              <c:f>Sheet1!$C$355:$C$356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Sheet1!$D$355:$D$356</c:f>
              <c:numCache>
                <c:formatCode>###0</c:formatCode>
                <c:ptCount val="2"/>
                <c:pt idx="0">
                  <c:v>29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6DA-9D4C-ACEE4A83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788-B8CC-7FC2D8CA84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7-4788-B8CC-7FC2D8CA84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788-B8CC-7FC2D8CA845B}"/>
              </c:ext>
            </c:extLst>
          </c:dPt>
          <c:cat>
            <c:strRef>
              <c:f>Sheet1!$C$374:$C$375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Sheet1!$D$374:$D$375</c:f>
              <c:numCache>
                <c:formatCode>###0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788-B8CC-7FC2D8CA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6600"/>
        <c:axId val="657798040"/>
      </c:barChart>
      <c:catAx>
        <c:axId val="6577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040"/>
        <c:crosses val="autoZero"/>
        <c:auto val="1"/>
        <c:lblAlgn val="ctr"/>
        <c:lblOffset val="100"/>
        <c:noMultiLvlLbl val="0"/>
      </c:catAx>
      <c:valAx>
        <c:axId val="6577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3-4465-A631-C420ECD33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3-4465-A631-C420ECD3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3-4465-A631-C420ECD332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3-4465-A631-C420ECD3324B}"/>
              </c:ext>
            </c:extLst>
          </c:dPt>
          <c:cat>
            <c:strRef>
              <c:f>Sheet1!$C$374:$C$375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Sheet1!$D$374:$D$375</c:f>
              <c:numCache>
                <c:formatCode>###0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922-B93A-7A513227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Sheet1!$C$29:$C$30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Sheet1!$C$174:$C$176</c:f>
              <c:strCache>
                <c:ptCount val="3"/>
                <c:pt idx="0">
                  <c:v>Tõ</c:v>
                </c:pt>
                <c:pt idx="1">
                  <c:v>uOHia:hs</c:v>
                </c:pt>
                <c:pt idx="2">
                  <c:v>ke;</c:v>
                </c:pt>
              </c:strCache>
            </c:strRef>
          </c:cat>
          <c:val>
            <c:numRef>
              <c:f>Sheet1!$D$174:$D$176</c:f>
              <c:numCache>
                <c:formatCode>###0</c:formatCode>
                <c:ptCount val="3"/>
                <c:pt idx="0">
                  <c:v>1</c:v>
                </c:pt>
                <c:pt idx="1">
                  <c:v>21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cat>
            <c:strRef>
              <c:f>Sheet1!$C$174:$C$176</c:f>
              <c:strCache>
                <c:ptCount val="3"/>
                <c:pt idx="0">
                  <c:v>Tõ</c:v>
                </c:pt>
                <c:pt idx="1">
                  <c:v>uOHia:hs</c:v>
                </c:pt>
                <c:pt idx="2">
                  <c:v>ke;</c:v>
                </c:pt>
              </c:strCache>
            </c:strRef>
          </c:cat>
          <c:val>
            <c:numRef>
              <c:f>Sheet1!$D$174:$D$176</c:f>
              <c:numCache>
                <c:formatCode>###0</c:formatCode>
                <c:ptCount val="3"/>
                <c:pt idx="0">
                  <c:v>1</c:v>
                </c:pt>
                <c:pt idx="1">
                  <c:v>21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Sheet1!$C$164:$C$165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Sheet1!$D$164:$D$165</c:f>
              <c:numCache>
                <c:formatCode>###0</c:formatCode>
                <c:ptCount val="2"/>
                <c:pt idx="0">
                  <c:v>15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1-4D43-820A-E58DB295E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Sheet1!$C$48:$C$49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18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cat>
            <c:strRef>
              <c:f>Sheet1!$C$48:$C$49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18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Sheet1!$C$67:$C$68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Sheet1!$D$67:$D$68</c:f>
              <c:numCache>
                <c:formatCode>###0</c:formatCode>
                <c:ptCount val="2"/>
                <c:pt idx="0">
                  <c:v>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Sheet1!$C$67:$C$68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Sheet1!$D$67:$D$68</c:f>
              <c:numCache>
                <c:formatCode>###0</c:formatCode>
                <c:ptCount val="2"/>
                <c:pt idx="0">
                  <c:v>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Sheet1!$C$86:$C$88</c:f>
              <c:strCache>
                <c:ptCount val="3"/>
                <c:pt idx="0">
                  <c:v>rdcH úYajúoHd,hlska</c:v>
                </c:pt>
                <c:pt idx="1">
                  <c:v>w¾O rdcH wdh;khlska</c:v>
                </c:pt>
                <c:pt idx="2">
                  <c:v>fm!oa.,sl wdh;khlska</c:v>
                </c:pt>
              </c:strCache>
            </c:strRef>
          </c:cat>
          <c:val>
            <c:numRef>
              <c:f>Sheet1!$D$86:$D$88</c:f>
              <c:numCache>
                <c:formatCode>###0</c:formatCode>
                <c:ptCount val="3"/>
                <c:pt idx="0">
                  <c:v>3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11</xdr:row>
      <xdr:rowOff>123825</xdr:rowOff>
    </xdr:from>
    <xdr:to>
      <xdr:col>6</xdr:col>
      <xdr:colOff>333375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11</xdr:row>
      <xdr:rowOff>104775</xdr:rowOff>
    </xdr:from>
    <xdr:to>
      <xdr:col>11</xdr:col>
      <xdr:colOff>647700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40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45</xdr:row>
      <xdr:rowOff>238125</xdr:rowOff>
    </xdr:from>
    <xdr:to>
      <xdr:col>12</xdr:col>
      <xdr:colOff>371475</xdr:colOff>
      <xdr:row>58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45</xdr:row>
      <xdr:rowOff>247650</xdr:rowOff>
    </xdr:from>
    <xdr:to>
      <xdr:col>17</xdr:col>
      <xdr:colOff>647700</xdr:colOff>
      <xdr:row>58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65</xdr:row>
      <xdr:rowOff>66675</xdr:rowOff>
    </xdr:from>
    <xdr:to>
      <xdr:col>12</xdr:col>
      <xdr:colOff>657225</xdr:colOff>
      <xdr:row>75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123825</xdr:colOff>
      <xdr:row>65</xdr:row>
      <xdr:rowOff>57150</xdr:rowOff>
    </xdr:from>
    <xdr:to>
      <xdr:col>18</xdr:col>
      <xdr:colOff>171450</xdr:colOff>
      <xdr:row>75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84</xdr:row>
      <xdr:rowOff>171450</xdr:rowOff>
    </xdr:from>
    <xdr:to>
      <xdr:col>17</xdr:col>
      <xdr:colOff>142875</xdr:colOff>
      <xdr:row>93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84</xdr:row>
      <xdr:rowOff>180975</xdr:rowOff>
    </xdr:from>
    <xdr:to>
      <xdr:col>12</xdr:col>
      <xdr:colOff>76200</xdr:colOff>
      <xdr:row>93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103</xdr:row>
      <xdr:rowOff>247650</xdr:rowOff>
    </xdr:from>
    <xdr:to>
      <xdr:col>12</xdr:col>
      <xdr:colOff>219075</xdr:colOff>
      <xdr:row>113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104</xdr:row>
      <xdr:rowOff>19050</xdr:rowOff>
    </xdr:from>
    <xdr:to>
      <xdr:col>17</xdr:col>
      <xdr:colOff>571500</xdr:colOff>
      <xdr:row>113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124</xdr:row>
      <xdr:rowOff>314325</xdr:rowOff>
    </xdr:from>
    <xdr:to>
      <xdr:col>12</xdr:col>
      <xdr:colOff>600075</xdr:colOff>
      <xdr:row>137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124</xdr:row>
      <xdr:rowOff>257175</xdr:rowOff>
    </xdr:from>
    <xdr:to>
      <xdr:col>17</xdr:col>
      <xdr:colOff>819150</xdr:colOff>
      <xdr:row>137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142</xdr:row>
      <xdr:rowOff>390525</xdr:rowOff>
    </xdr:from>
    <xdr:to>
      <xdr:col>12</xdr:col>
      <xdr:colOff>285750</xdr:colOff>
      <xdr:row>154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142</xdr:row>
      <xdr:rowOff>400050</xdr:rowOff>
    </xdr:from>
    <xdr:to>
      <xdr:col>17</xdr:col>
      <xdr:colOff>723900</xdr:colOff>
      <xdr:row>154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123825</xdr:colOff>
      <xdr:row>156</xdr:row>
      <xdr:rowOff>66675</xdr:rowOff>
    </xdr:from>
    <xdr:to>
      <xdr:col>12</xdr:col>
      <xdr:colOff>171450</xdr:colOff>
      <xdr:row>167</xdr:row>
      <xdr:rowOff>66675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188</xdr:row>
      <xdr:rowOff>409575</xdr:rowOff>
    </xdr:from>
    <xdr:to>
      <xdr:col>12</xdr:col>
      <xdr:colOff>523875</xdr:colOff>
      <xdr:row>200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188</xdr:row>
      <xdr:rowOff>419100</xdr:rowOff>
    </xdr:from>
    <xdr:to>
      <xdr:col>17</xdr:col>
      <xdr:colOff>809625</xdr:colOff>
      <xdr:row>200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208</xdr:row>
      <xdr:rowOff>381000</xdr:rowOff>
    </xdr:from>
    <xdr:to>
      <xdr:col>12</xdr:col>
      <xdr:colOff>333375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208</xdr:row>
      <xdr:rowOff>400050</xdr:rowOff>
    </xdr:from>
    <xdr:to>
      <xdr:col>17</xdr:col>
      <xdr:colOff>800100</xdr:colOff>
      <xdr:row>220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228</xdr:row>
      <xdr:rowOff>76200</xdr:rowOff>
    </xdr:from>
    <xdr:to>
      <xdr:col>12</xdr:col>
      <xdr:colOff>704850</xdr:colOff>
      <xdr:row>238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228</xdr:row>
      <xdr:rowOff>19050</xdr:rowOff>
    </xdr:from>
    <xdr:to>
      <xdr:col>18</xdr:col>
      <xdr:colOff>57150</xdr:colOff>
      <xdr:row>238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247</xdr:row>
      <xdr:rowOff>19050</xdr:rowOff>
    </xdr:from>
    <xdr:to>
      <xdr:col>12</xdr:col>
      <xdr:colOff>323850</xdr:colOff>
      <xdr:row>258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247</xdr:row>
      <xdr:rowOff>9525</xdr:rowOff>
    </xdr:from>
    <xdr:to>
      <xdr:col>17</xdr:col>
      <xdr:colOff>723900</xdr:colOff>
      <xdr:row>258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265</xdr:row>
      <xdr:rowOff>400050</xdr:rowOff>
    </xdr:from>
    <xdr:to>
      <xdr:col>12</xdr:col>
      <xdr:colOff>276225</xdr:colOff>
      <xdr:row>274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265</xdr:row>
      <xdr:rowOff>419100</xdr:rowOff>
    </xdr:from>
    <xdr:to>
      <xdr:col>17</xdr:col>
      <xdr:colOff>571500</xdr:colOff>
      <xdr:row>274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685800</xdr:colOff>
      <xdr:row>284</xdr:row>
      <xdr:rowOff>133350</xdr:rowOff>
    </xdr:from>
    <xdr:to>
      <xdr:col>13</xdr:col>
      <xdr:colOff>733425</xdr:colOff>
      <xdr:row>293</xdr:row>
      <xdr:rowOff>152400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9525</xdr:colOff>
      <xdr:row>284</xdr:row>
      <xdr:rowOff>95250</xdr:rowOff>
    </xdr:from>
    <xdr:to>
      <xdr:col>19</xdr:col>
      <xdr:colOff>57150</xdr:colOff>
      <xdr:row>293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590550</xdr:colOff>
      <xdr:row>295</xdr:row>
      <xdr:rowOff>152400</xdr:rowOff>
    </xdr:from>
    <xdr:to>
      <xdr:col>12</xdr:col>
      <xdr:colOff>638175</xdr:colOff>
      <xdr:row>305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28575</xdr:colOff>
      <xdr:row>295</xdr:row>
      <xdr:rowOff>152400</xdr:rowOff>
    </xdr:from>
    <xdr:to>
      <xdr:col>18</xdr:col>
      <xdr:colOff>76200</xdr:colOff>
      <xdr:row>305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638175</xdr:colOff>
      <xdr:row>312</xdr:row>
      <xdr:rowOff>47625</xdr:rowOff>
    </xdr:from>
    <xdr:to>
      <xdr:col>12</xdr:col>
      <xdr:colOff>685800</xdr:colOff>
      <xdr:row>320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428625</xdr:colOff>
      <xdr:row>311</xdr:row>
      <xdr:rowOff>400050</xdr:rowOff>
    </xdr:from>
    <xdr:to>
      <xdr:col>18</xdr:col>
      <xdr:colOff>476250</xdr:colOff>
      <xdr:row>319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647700</xdr:colOff>
      <xdr:row>333</xdr:row>
      <xdr:rowOff>190500</xdr:rowOff>
    </xdr:from>
    <xdr:to>
      <xdr:col>12</xdr:col>
      <xdr:colOff>695325</xdr:colOff>
      <xdr:row>343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885825</xdr:colOff>
      <xdr:row>333</xdr:row>
      <xdr:rowOff>200025</xdr:rowOff>
    </xdr:from>
    <xdr:to>
      <xdr:col>18</xdr:col>
      <xdr:colOff>28575</xdr:colOff>
      <xdr:row>343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276225</xdr:colOff>
      <xdr:row>353</xdr:row>
      <xdr:rowOff>38100</xdr:rowOff>
    </xdr:from>
    <xdr:to>
      <xdr:col>12</xdr:col>
      <xdr:colOff>323850</xdr:colOff>
      <xdr:row>361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0958202-76D8-14CC-8F56-3403C29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533400</xdr:colOff>
      <xdr:row>353</xdr:row>
      <xdr:rowOff>19050</xdr:rowOff>
    </xdr:from>
    <xdr:to>
      <xdr:col>17</xdr:col>
      <xdr:colOff>581025</xdr:colOff>
      <xdr:row>361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BFB534-A14E-C09C-A956-AAA3616F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733425</xdr:colOff>
      <xdr:row>372</xdr:row>
      <xdr:rowOff>304800</xdr:rowOff>
    </xdr:from>
    <xdr:to>
      <xdr:col>12</xdr:col>
      <xdr:colOff>781050</xdr:colOff>
      <xdr:row>382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791058A-24B6-DE88-5DC0-B06A63C9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333375</xdr:colOff>
      <xdr:row>372</xdr:row>
      <xdr:rowOff>285750</xdr:rowOff>
    </xdr:from>
    <xdr:to>
      <xdr:col>18</xdr:col>
      <xdr:colOff>381000</xdr:colOff>
      <xdr:row>382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5407D9E-D851-0AB5-E108-230DE890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1257300</xdr:colOff>
      <xdr:row>177</xdr:row>
      <xdr:rowOff>95250</xdr:rowOff>
    </xdr:from>
    <xdr:to>
      <xdr:col>5</xdr:col>
      <xdr:colOff>676275</xdr:colOff>
      <xdr:row>187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71438</xdr:colOff>
      <xdr:row>177</xdr:row>
      <xdr:rowOff>85726</xdr:rowOff>
    </xdr:from>
    <xdr:to>
      <xdr:col>10</xdr:col>
      <xdr:colOff>295276</xdr:colOff>
      <xdr:row>187</xdr:row>
      <xdr:rowOff>66676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304800</xdr:colOff>
      <xdr:row>155</xdr:row>
      <xdr:rowOff>204787</xdr:rowOff>
    </xdr:from>
    <xdr:to>
      <xdr:col>17</xdr:col>
      <xdr:colOff>352425</xdr:colOff>
      <xdr:row>167</xdr:row>
      <xdr:rowOff>204787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BF81BA1A-A8F1-B0EA-E9B9-F4DE19DDD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382"/>
  <sheetViews>
    <sheetView tabSelected="1" workbookViewId="0">
      <selection activeCell="C9" sqref="C9:C10"/>
    </sheetView>
  </sheetViews>
  <sheetFormatPr defaultRowHeight="15.75" x14ac:dyDescent="0.25"/>
  <cols>
    <col min="2" max="2" width="21.140625" style="8" customWidth="1"/>
    <col min="3" max="3" width="22.7109375" style="19" customWidth="1"/>
    <col min="4" max="4" width="23" customWidth="1"/>
    <col min="5" max="25" width="13.5703125" customWidth="1"/>
  </cols>
  <sheetData>
    <row r="5" spans="2:7" ht="18" x14ac:dyDescent="0.25">
      <c r="B5" s="9" t="s">
        <v>0</v>
      </c>
    </row>
    <row r="7" spans="2:7" ht="21" customHeight="1" x14ac:dyDescent="0.25">
      <c r="B7" s="37" t="s">
        <v>10</v>
      </c>
      <c r="C7" s="38"/>
      <c r="D7" s="38"/>
      <c r="E7" s="38"/>
      <c r="F7" s="38"/>
      <c r="G7" s="39"/>
    </row>
    <row r="8" spans="2:7" ht="29.1" customHeight="1" x14ac:dyDescent="0.25">
      <c r="B8" s="10"/>
      <c r="C8" s="20"/>
      <c r="D8" s="15" t="s">
        <v>2</v>
      </c>
      <c r="E8" s="16" t="s">
        <v>3</v>
      </c>
      <c r="F8" s="16" t="s">
        <v>4</v>
      </c>
      <c r="G8" s="17" t="s">
        <v>5</v>
      </c>
    </row>
    <row r="9" spans="2:7" ht="17.100000000000001" customHeight="1" x14ac:dyDescent="0.25">
      <c r="B9" s="11"/>
      <c r="C9" s="19" t="s">
        <v>52</v>
      </c>
      <c r="D9" s="47">
        <v>16</v>
      </c>
      <c r="E9" s="48">
        <v>53.333333333333336</v>
      </c>
      <c r="F9" s="48">
        <v>53.333333333333336</v>
      </c>
      <c r="G9" s="2">
        <f>F9</f>
        <v>53.333333333333336</v>
      </c>
    </row>
    <row r="10" spans="2:7" ht="17.100000000000001" customHeight="1" x14ac:dyDescent="0.25">
      <c r="B10" s="12"/>
      <c r="C10" s="19" t="s">
        <v>53</v>
      </c>
      <c r="D10" s="49">
        <v>14</v>
      </c>
      <c r="E10" s="50">
        <v>46.666666666666664</v>
      </c>
      <c r="F10" s="50">
        <v>46.666666666666664</v>
      </c>
      <c r="G10" s="27">
        <f>F10+G9</f>
        <v>100</v>
      </c>
    </row>
    <row r="11" spans="2:7" ht="17.100000000000001" customHeight="1" x14ac:dyDescent="0.25">
      <c r="B11" s="13"/>
      <c r="C11" s="14" t="s">
        <v>1</v>
      </c>
      <c r="D11" s="29">
        <v>30</v>
      </c>
      <c r="E11" s="30">
        <v>100</v>
      </c>
      <c r="F11" s="30">
        <v>100</v>
      </c>
      <c r="G11" s="7"/>
    </row>
    <row r="12" spans="2:7" ht="17.100000000000001" customHeight="1" x14ac:dyDescent="0.25">
      <c r="B12" s="13"/>
      <c r="C12" s="32"/>
      <c r="D12" s="33"/>
      <c r="E12" s="34"/>
      <c r="F12" s="34"/>
      <c r="G12" s="35"/>
    </row>
    <row r="13" spans="2:7" ht="17.100000000000001" customHeight="1" x14ac:dyDescent="0.25">
      <c r="B13" s="13"/>
      <c r="C13" s="32"/>
      <c r="D13" s="33"/>
      <c r="E13" s="34"/>
      <c r="F13" s="34"/>
      <c r="G13" s="35"/>
    </row>
    <row r="14" spans="2:7" ht="17.100000000000001" customHeight="1" x14ac:dyDescent="0.25">
      <c r="B14" s="13"/>
      <c r="C14" s="32"/>
      <c r="D14" s="33"/>
      <c r="E14" s="34"/>
      <c r="F14" s="34"/>
      <c r="G14" s="35"/>
    </row>
    <row r="15" spans="2:7" ht="17.100000000000001" customHeight="1" x14ac:dyDescent="0.25">
      <c r="B15" s="13"/>
      <c r="C15" s="32"/>
      <c r="D15" s="33"/>
      <c r="E15" s="34"/>
      <c r="F15" s="34"/>
      <c r="G15" s="35"/>
    </row>
    <row r="16" spans="2:7" ht="17.100000000000001" customHeight="1" x14ac:dyDescent="0.25">
      <c r="B16" s="13"/>
      <c r="C16" s="32"/>
      <c r="D16" s="33"/>
      <c r="E16" s="34"/>
      <c r="F16" s="34"/>
      <c r="G16" s="35"/>
    </row>
    <row r="17" spans="2:7" ht="17.100000000000001" customHeight="1" x14ac:dyDescent="0.25">
      <c r="B17" s="13"/>
      <c r="C17" s="32"/>
      <c r="D17" s="33"/>
      <c r="E17" s="34"/>
      <c r="F17" s="34"/>
      <c r="G17" s="35"/>
    </row>
    <row r="18" spans="2:7" ht="17.100000000000001" customHeight="1" x14ac:dyDescent="0.25">
      <c r="B18" s="13"/>
      <c r="C18" s="32"/>
      <c r="D18" s="33"/>
      <c r="E18" s="34"/>
      <c r="F18" s="34"/>
      <c r="G18" s="35"/>
    </row>
    <row r="19" spans="2:7" ht="17.100000000000001" customHeight="1" x14ac:dyDescent="0.25">
      <c r="B19" s="13"/>
      <c r="C19" s="32"/>
      <c r="D19" s="33"/>
      <c r="E19" s="34"/>
      <c r="F19" s="34"/>
      <c r="G19" s="35"/>
    </row>
    <row r="20" spans="2:7" ht="17.100000000000001" customHeight="1" x14ac:dyDescent="0.25">
      <c r="B20" s="13"/>
      <c r="C20" s="32"/>
      <c r="D20" s="33"/>
      <c r="E20" s="34"/>
      <c r="F20" s="34"/>
      <c r="G20" s="35"/>
    </row>
    <row r="21" spans="2:7" ht="17.100000000000001" customHeight="1" x14ac:dyDescent="0.25">
      <c r="B21" s="13"/>
      <c r="C21" s="32"/>
      <c r="D21" s="33"/>
      <c r="E21" s="34"/>
      <c r="F21" s="34"/>
      <c r="G21" s="35"/>
    </row>
    <row r="22" spans="2:7" ht="17.100000000000001" customHeight="1" x14ac:dyDescent="0.25">
      <c r="B22" s="13"/>
      <c r="C22" s="32"/>
      <c r="D22" s="33"/>
      <c r="E22" s="34"/>
      <c r="F22" s="34"/>
      <c r="G22" s="35"/>
    </row>
    <row r="23" spans="2:7" ht="17.100000000000001" customHeight="1" x14ac:dyDescent="0.25">
      <c r="B23" s="13"/>
      <c r="C23" s="32"/>
      <c r="D23" s="33"/>
      <c r="E23" s="34"/>
      <c r="F23" s="34"/>
      <c r="G23" s="35"/>
    </row>
    <row r="24" spans="2:7" ht="17.100000000000001" customHeight="1" x14ac:dyDescent="0.25">
      <c r="B24" s="13"/>
      <c r="C24" s="32"/>
      <c r="D24" s="33"/>
      <c r="E24" s="34"/>
      <c r="F24" s="34"/>
      <c r="G24" s="35"/>
    </row>
    <row r="25" spans="2:7" ht="17.100000000000001" customHeight="1" x14ac:dyDescent="0.25">
      <c r="B25" s="13"/>
      <c r="C25" s="32"/>
      <c r="D25" s="33"/>
      <c r="E25" s="34"/>
      <c r="F25" s="34"/>
      <c r="G25" s="35"/>
    </row>
    <row r="27" spans="2:7" ht="21" customHeight="1" x14ac:dyDescent="0.25">
      <c r="B27" s="37" t="s">
        <v>11</v>
      </c>
      <c r="C27" s="38"/>
      <c r="D27" s="38"/>
      <c r="E27" s="38"/>
      <c r="F27" s="38"/>
      <c r="G27" s="39"/>
    </row>
    <row r="28" spans="2:7" ht="29.1" customHeight="1" x14ac:dyDescent="0.25">
      <c r="B28" s="10"/>
      <c r="C28" s="20"/>
      <c r="D28" s="15" t="s">
        <v>2</v>
      </c>
      <c r="E28" s="16" t="s">
        <v>3</v>
      </c>
      <c r="F28" s="16" t="s">
        <v>4</v>
      </c>
      <c r="G28" s="17" t="s">
        <v>5</v>
      </c>
    </row>
    <row r="29" spans="2:7" ht="17.100000000000001" customHeight="1" x14ac:dyDescent="0.25">
      <c r="B29" s="11"/>
      <c r="C29" s="36" t="s">
        <v>7</v>
      </c>
      <c r="D29" s="51">
        <v>30</v>
      </c>
      <c r="E29" s="52">
        <v>100</v>
      </c>
      <c r="F29" s="52">
        <v>100</v>
      </c>
      <c r="G29" s="53">
        <v>100</v>
      </c>
    </row>
    <row r="30" spans="2:7" ht="17.100000000000001" customHeight="1" x14ac:dyDescent="0.25">
      <c r="B30" s="12"/>
      <c r="C30" s="36" t="s">
        <v>8</v>
      </c>
      <c r="D30" s="23">
        <v>0</v>
      </c>
      <c r="E30" s="24">
        <v>0</v>
      </c>
      <c r="F30" s="24">
        <v>0</v>
      </c>
      <c r="G30" s="25">
        <f>F30+G29</f>
        <v>100</v>
      </c>
    </row>
    <row r="31" spans="2:7" ht="17.100000000000001" customHeight="1" x14ac:dyDescent="0.25">
      <c r="B31" s="13"/>
      <c r="C31" s="14" t="s">
        <v>1</v>
      </c>
      <c r="D31" s="1">
        <v>30</v>
      </c>
      <c r="E31" s="6">
        <v>100</v>
      </c>
      <c r="F31" s="6">
        <v>100</v>
      </c>
      <c r="G31" s="7"/>
    </row>
    <row r="32" spans="2:7" ht="17.100000000000001" customHeight="1" x14ac:dyDescent="0.25">
      <c r="B32" s="13"/>
      <c r="C32" s="32"/>
      <c r="D32" s="33"/>
      <c r="E32" s="34"/>
      <c r="F32" s="34"/>
      <c r="G32" s="35"/>
    </row>
    <row r="33" spans="2:7" ht="17.100000000000001" customHeight="1" x14ac:dyDescent="0.25">
      <c r="B33" s="13"/>
      <c r="C33" s="32"/>
      <c r="D33" s="33"/>
      <c r="E33" s="34"/>
      <c r="F33" s="34"/>
      <c r="G33" s="35"/>
    </row>
    <row r="34" spans="2:7" ht="17.100000000000001" customHeight="1" x14ac:dyDescent="0.25">
      <c r="B34" s="13"/>
      <c r="C34" s="32"/>
      <c r="D34" s="33"/>
      <c r="E34" s="34"/>
      <c r="F34" s="34"/>
      <c r="G34" s="35"/>
    </row>
    <row r="35" spans="2:7" ht="17.100000000000001" customHeight="1" x14ac:dyDescent="0.25">
      <c r="B35" s="13"/>
      <c r="C35" s="32"/>
      <c r="D35" s="33"/>
      <c r="E35" s="34"/>
      <c r="F35" s="34"/>
      <c r="G35" s="35"/>
    </row>
    <row r="36" spans="2:7" ht="17.100000000000001" customHeight="1" x14ac:dyDescent="0.25">
      <c r="B36" s="13"/>
      <c r="C36" s="32"/>
      <c r="D36" s="33"/>
      <c r="E36" s="34"/>
      <c r="F36" s="34"/>
      <c r="G36" s="35"/>
    </row>
    <row r="37" spans="2:7" ht="17.100000000000001" customHeight="1" x14ac:dyDescent="0.25">
      <c r="B37" s="13"/>
      <c r="C37" s="32"/>
      <c r="D37" s="33"/>
      <c r="E37" s="34"/>
      <c r="F37" s="34"/>
      <c r="G37" s="35"/>
    </row>
    <row r="38" spans="2:7" ht="17.100000000000001" customHeight="1" x14ac:dyDescent="0.25">
      <c r="B38" s="13"/>
      <c r="C38" s="32"/>
      <c r="D38" s="33"/>
      <c r="E38" s="34"/>
      <c r="F38" s="34"/>
      <c r="G38" s="35"/>
    </row>
    <row r="39" spans="2:7" ht="17.100000000000001" customHeight="1" x14ac:dyDescent="0.25">
      <c r="B39" s="13"/>
      <c r="C39" s="32"/>
      <c r="D39" s="33"/>
      <c r="E39" s="34"/>
      <c r="F39" s="34"/>
      <c r="G39" s="35"/>
    </row>
    <row r="40" spans="2:7" ht="17.100000000000001" customHeight="1" x14ac:dyDescent="0.25">
      <c r="B40" s="13"/>
      <c r="C40" s="32"/>
      <c r="D40" s="33"/>
      <c r="E40" s="34"/>
      <c r="F40" s="34"/>
      <c r="G40" s="35"/>
    </row>
    <row r="41" spans="2:7" ht="17.100000000000001" customHeight="1" x14ac:dyDescent="0.25">
      <c r="B41" s="13"/>
      <c r="C41" s="32"/>
      <c r="D41" s="33"/>
      <c r="E41" s="34"/>
      <c r="F41" s="34"/>
      <c r="G41" s="35"/>
    </row>
    <row r="42" spans="2:7" ht="17.100000000000001" customHeight="1" x14ac:dyDescent="0.25">
      <c r="B42" s="13"/>
      <c r="C42" s="32"/>
      <c r="D42" s="33"/>
      <c r="E42" s="34"/>
      <c r="F42" s="34"/>
      <c r="G42" s="35"/>
    </row>
    <row r="43" spans="2:7" ht="17.100000000000001" customHeight="1" x14ac:dyDescent="0.25">
      <c r="B43" s="13"/>
      <c r="C43" s="32"/>
      <c r="D43" s="33"/>
      <c r="E43" s="34"/>
      <c r="F43" s="34"/>
      <c r="G43" s="35"/>
    </row>
    <row r="44" spans="2:7" ht="17.100000000000001" customHeight="1" x14ac:dyDescent="0.25">
      <c r="B44" s="13"/>
      <c r="C44" s="32"/>
      <c r="D44" s="33"/>
      <c r="E44" s="34"/>
      <c r="F44" s="34"/>
      <c r="G44" s="35"/>
    </row>
    <row r="46" spans="2:7" ht="21" customHeight="1" x14ac:dyDescent="0.25">
      <c r="B46" s="37" t="s">
        <v>12</v>
      </c>
      <c r="C46" s="38"/>
      <c r="D46" s="38"/>
      <c r="E46" s="38"/>
      <c r="F46" s="38"/>
      <c r="G46" s="39"/>
    </row>
    <row r="47" spans="2:7" ht="29.1" customHeight="1" x14ac:dyDescent="0.25">
      <c r="B47" s="10"/>
      <c r="C47" s="20"/>
      <c r="D47" s="15" t="s">
        <v>2</v>
      </c>
      <c r="E47" s="16" t="s">
        <v>3</v>
      </c>
      <c r="F47" s="16" t="s">
        <v>4</v>
      </c>
      <c r="G47" s="17" t="s">
        <v>5</v>
      </c>
    </row>
    <row r="48" spans="2:7" ht="17.100000000000001" customHeight="1" x14ac:dyDescent="0.25">
      <c r="B48" s="11"/>
      <c r="C48" s="36" t="s">
        <v>7</v>
      </c>
      <c r="D48" s="45">
        <v>18</v>
      </c>
      <c r="E48" s="46">
        <v>60</v>
      </c>
      <c r="F48" s="46">
        <v>60</v>
      </c>
      <c r="G48" s="54">
        <v>60</v>
      </c>
    </row>
    <row r="49" spans="2:7" ht="17.100000000000001" customHeight="1" x14ac:dyDescent="0.25">
      <c r="B49" s="12"/>
      <c r="C49" s="36" t="s">
        <v>8</v>
      </c>
      <c r="D49" s="43">
        <v>12</v>
      </c>
      <c r="E49" s="44">
        <v>40</v>
      </c>
      <c r="F49" s="44">
        <v>40</v>
      </c>
      <c r="G49" s="55">
        <v>100</v>
      </c>
    </row>
    <row r="50" spans="2:7" ht="17.100000000000001" customHeight="1" x14ac:dyDescent="0.25">
      <c r="B50" s="13"/>
      <c r="C50" s="28" t="s">
        <v>1</v>
      </c>
      <c r="D50" s="56">
        <v>30</v>
      </c>
      <c r="E50" s="57">
        <v>100</v>
      </c>
      <c r="F50" s="57">
        <v>100</v>
      </c>
      <c r="G50" s="58"/>
    </row>
    <row r="51" spans="2:7" ht="17.100000000000001" customHeight="1" x14ac:dyDescent="0.25">
      <c r="B51" s="13"/>
      <c r="C51" s="32"/>
      <c r="D51" s="33"/>
      <c r="E51" s="34"/>
      <c r="F51" s="34"/>
      <c r="G51" s="35"/>
    </row>
    <row r="52" spans="2:7" ht="17.100000000000001" customHeight="1" x14ac:dyDescent="0.25">
      <c r="B52" s="13"/>
      <c r="C52" s="32"/>
      <c r="D52" s="33"/>
      <c r="E52" s="34"/>
      <c r="F52" s="34"/>
      <c r="G52" s="35"/>
    </row>
    <row r="53" spans="2:7" ht="17.100000000000001" customHeight="1" x14ac:dyDescent="0.25">
      <c r="B53" s="13"/>
    </row>
    <row r="54" spans="2:7" ht="17.100000000000001" customHeight="1" x14ac:dyDescent="0.25">
      <c r="B54" s="13"/>
    </row>
    <row r="55" spans="2:7" ht="17.100000000000001" customHeight="1" x14ac:dyDescent="0.25">
      <c r="B55" s="13"/>
      <c r="C55" s="32"/>
      <c r="D55" s="33"/>
      <c r="E55" s="34"/>
      <c r="F55" s="34"/>
      <c r="G55" s="35"/>
    </row>
    <row r="56" spans="2:7" ht="17.100000000000001" customHeight="1" x14ac:dyDescent="0.25">
      <c r="B56" s="13"/>
      <c r="C56" s="32"/>
      <c r="D56" s="33"/>
      <c r="E56" s="34"/>
      <c r="F56" s="34"/>
      <c r="G56" s="35"/>
    </row>
    <row r="57" spans="2:7" ht="17.100000000000001" customHeight="1" x14ac:dyDescent="0.25">
      <c r="B57" s="13"/>
      <c r="C57" s="32"/>
      <c r="D57" s="33"/>
      <c r="E57" s="34"/>
      <c r="F57" s="34"/>
      <c r="G57" s="35"/>
    </row>
    <row r="58" spans="2:7" ht="17.100000000000001" customHeight="1" x14ac:dyDescent="0.25">
      <c r="B58" s="13"/>
      <c r="C58" s="32"/>
      <c r="D58" s="33"/>
      <c r="E58" s="34"/>
      <c r="F58" s="34"/>
      <c r="G58" s="35"/>
    </row>
    <row r="59" spans="2:7" ht="17.100000000000001" customHeight="1" x14ac:dyDescent="0.25">
      <c r="B59" s="13"/>
      <c r="C59" s="32"/>
      <c r="D59" s="33"/>
      <c r="E59" s="34"/>
      <c r="F59" s="34"/>
      <c r="G59" s="35"/>
    </row>
    <row r="60" spans="2:7" ht="17.100000000000001" customHeight="1" x14ac:dyDescent="0.25">
      <c r="B60" s="13"/>
      <c r="C60" s="32"/>
      <c r="D60" s="33"/>
      <c r="E60" s="34"/>
      <c r="F60" s="34"/>
      <c r="G60" s="35"/>
    </row>
    <row r="61" spans="2:7" ht="17.100000000000001" customHeight="1" x14ac:dyDescent="0.25">
      <c r="B61" s="13"/>
      <c r="C61" s="32"/>
      <c r="D61" s="33"/>
      <c r="E61" s="34"/>
      <c r="F61" s="34"/>
      <c r="G61" s="35"/>
    </row>
    <row r="62" spans="2:7" ht="17.100000000000001" customHeight="1" x14ac:dyDescent="0.25">
      <c r="B62" s="13"/>
      <c r="C62" s="32"/>
      <c r="D62" s="33"/>
      <c r="E62" s="34"/>
      <c r="F62" s="34"/>
      <c r="G62" s="35"/>
    </row>
    <row r="63" spans="2:7" ht="17.100000000000001" customHeight="1" x14ac:dyDescent="0.25">
      <c r="B63" s="13"/>
      <c r="C63" s="32"/>
      <c r="D63" s="33"/>
      <c r="E63" s="34"/>
      <c r="F63" s="34"/>
      <c r="G63" s="35"/>
    </row>
    <row r="65" spans="2:7" ht="21" customHeight="1" x14ac:dyDescent="0.25">
      <c r="B65" s="37" t="s">
        <v>13</v>
      </c>
      <c r="C65" s="38"/>
      <c r="D65" s="38"/>
      <c r="E65" s="38"/>
      <c r="F65" s="38"/>
      <c r="G65" s="39"/>
    </row>
    <row r="66" spans="2:7" ht="29.1" customHeight="1" x14ac:dyDescent="0.25">
      <c r="B66" s="10"/>
      <c r="C66" s="20"/>
      <c r="D66" s="15" t="s">
        <v>2</v>
      </c>
      <c r="E66" s="16" t="s">
        <v>3</v>
      </c>
      <c r="F66" s="16" t="s">
        <v>4</v>
      </c>
      <c r="G66" s="17" t="s">
        <v>5</v>
      </c>
    </row>
    <row r="67" spans="2:7" ht="17.100000000000001" customHeight="1" x14ac:dyDescent="0.25">
      <c r="B67" s="11"/>
      <c r="C67" s="36" t="s">
        <v>7</v>
      </c>
      <c r="D67" s="45">
        <v>6</v>
      </c>
      <c r="E67" s="46">
        <v>20</v>
      </c>
      <c r="F67" s="46">
        <v>20</v>
      </c>
      <c r="G67" s="54">
        <v>20</v>
      </c>
    </row>
    <row r="68" spans="2:7" ht="17.100000000000001" customHeight="1" x14ac:dyDescent="0.25">
      <c r="B68" s="12"/>
      <c r="C68" s="36" t="s">
        <v>8</v>
      </c>
      <c r="D68" s="43">
        <v>24</v>
      </c>
      <c r="E68" s="44">
        <v>80</v>
      </c>
      <c r="F68" s="44">
        <v>80</v>
      </c>
      <c r="G68" s="55">
        <v>100</v>
      </c>
    </row>
    <row r="69" spans="2:7" ht="17.100000000000001" customHeight="1" x14ac:dyDescent="0.25">
      <c r="B69" s="12"/>
      <c r="C69" s="28" t="s">
        <v>1</v>
      </c>
      <c r="D69" s="56">
        <v>30</v>
      </c>
      <c r="E69" s="57">
        <v>100</v>
      </c>
      <c r="F69" s="57">
        <v>100</v>
      </c>
      <c r="G69" s="58"/>
    </row>
    <row r="70" spans="2:7" ht="17.100000000000001" customHeight="1" x14ac:dyDescent="0.25">
      <c r="B70" s="13"/>
      <c r="C70" s="32"/>
      <c r="D70" s="33"/>
      <c r="E70" s="34"/>
      <c r="F70" s="34"/>
      <c r="G70" s="35"/>
    </row>
    <row r="71" spans="2:7" ht="17.100000000000001" customHeight="1" x14ac:dyDescent="0.25">
      <c r="B71" s="13"/>
      <c r="C71" s="32"/>
      <c r="D71" s="33"/>
      <c r="E71" s="34"/>
      <c r="F71" s="34"/>
      <c r="G71" s="35"/>
    </row>
    <row r="72" spans="2:7" ht="17.100000000000001" customHeight="1" x14ac:dyDescent="0.25">
      <c r="B72" s="13"/>
      <c r="C72" s="32"/>
      <c r="D72" s="33"/>
      <c r="E72" s="34"/>
      <c r="F72" s="34"/>
      <c r="G72" s="35"/>
    </row>
    <row r="73" spans="2:7" ht="17.100000000000001" customHeight="1" x14ac:dyDescent="0.25">
      <c r="B73" s="13"/>
      <c r="C73" s="32"/>
      <c r="D73" s="33"/>
      <c r="E73" s="34"/>
      <c r="F73" s="34"/>
      <c r="G73" s="35"/>
    </row>
    <row r="74" spans="2:7" ht="17.100000000000001" customHeight="1" x14ac:dyDescent="0.25">
      <c r="B74" s="13"/>
      <c r="C74" s="32"/>
      <c r="D74" s="33"/>
      <c r="E74" s="34"/>
      <c r="F74" s="34"/>
      <c r="G74" s="35"/>
    </row>
    <row r="75" spans="2:7" ht="17.100000000000001" customHeight="1" x14ac:dyDescent="0.25">
      <c r="B75" s="13"/>
      <c r="C75" s="32"/>
      <c r="D75" s="33"/>
      <c r="E75" s="34"/>
      <c r="F75" s="34"/>
      <c r="G75" s="35"/>
    </row>
    <row r="76" spans="2:7" ht="17.100000000000001" customHeight="1" x14ac:dyDescent="0.25">
      <c r="B76" s="13"/>
      <c r="C76" s="32"/>
      <c r="D76" s="33"/>
      <c r="E76" s="34"/>
      <c r="F76" s="34"/>
      <c r="G76" s="35"/>
    </row>
    <row r="77" spans="2:7" ht="17.100000000000001" customHeight="1" x14ac:dyDescent="0.25">
      <c r="B77" s="13"/>
      <c r="C77" s="32"/>
      <c r="D77" s="33"/>
      <c r="E77" s="34"/>
      <c r="F77" s="34"/>
      <c r="G77" s="35"/>
    </row>
    <row r="78" spans="2:7" ht="17.100000000000001" customHeight="1" x14ac:dyDescent="0.25">
      <c r="B78" s="13"/>
      <c r="C78" s="32"/>
      <c r="D78" s="33"/>
      <c r="E78" s="34"/>
      <c r="F78" s="34"/>
      <c r="G78" s="35"/>
    </row>
    <row r="79" spans="2:7" ht="17.100000000000001" customHeight="1" x14ac:dyDescent="0.25">
      <c r="B79" s="13"/>
      <c r="C79" s="32"/>
      <c r="D79" s="33"/>
      <c r="E79" s="34"/>
      <c r="F79" s="34"/>
      <c r="G79" s="35"/>
    </row>
    <row r="80" spans="2:7" ht="17.100000000000001" customHeight="1" x14ac:dyDescent="0.25">
      <c r="B80" s="13"/>
      <c r="C80" s="32"/>
      <c r="D80" s="33"/>
      <c r="E80" s="34"/>
      <c r="F80" s="34"/>
      <c r="G80" s="35"/>
    </row>
    <row r="81" spans="2:7" ht="17.100000000000001" customHeight="1" x14ac:dyDescent="0.25">
      <c r="B81" s="13"/>
      <c r="C81" s="32"/>
      <c r="D81" s="33"/>
      <c r="E81" s="34"/>
      <c r="F81" s="34"/>
      <c r="G81" s="35"/>
    </row>
    <row r="82" spans="2:7" ht="17.100000000000001" customHeight="1" x14ac:dyDescent="0.25">
      <c r="B82" s="13"/>
      <c r="C82" s="32"/>
      <c r="D82" s="33"/>
      <c r="E82" s="34"/>
      <c r="F82" s="34"/>
      <c r="G82" s="35"/>
    </row>
    <row r="84" spans="2:7" ht="21" customHeight="1" x14ac:dyDescent="0.25">
      <c r="B84" s="37" t="s">
        <v>14</v>
      </c>
      <c r="C84" s="38"/>
      <c r="D84" s="38"/>
      <c r="E84" s="38"/>
      <c r="F84" s="38"/>
      <c r="G84" s="39"/>
    </row>
    <row r="85" spans="2:7" ht="29.1" customHeight="1" x14ac:dyDescent="0.25">
      <c r="B85" s="10"/>
      <c r="C85" s="20"/>
      <c r="D85" s="15" t="s">
        <v>2</v>
      </c>
      <c r="E85" s="16" t="s">
        <v>3</v>
      </c>
      <c r="F85" s="16" t="s">
        <v>4</v>
      </c>
      <c r="G85" s="17" t="s">
        <v>5</v>
      </c>
    </row>
    <row r="86" spans="2:7" ht="17.100000000000001" customHeight="1" x14ac:dyDescent="0.25">
      <c r="B86" s="11"/>
      <c r="C86" s="19" t="s">
        <v>49</v>
      </c>
      <c r="D86" s="43">
        <v>3</v>
      </c>
      <c r="E86" s="44">
        <f>D86/6*100</f>
        <v>50</v>
      </c>
      <c r="F86" s="44">
        <f>E86</f>
        <v>50</v>
      </c>
      <c r="G86" s="55">
        <f>F86</f>
        <v>50</v>
      </c>
    </row>
    <row r="87" spans="2:7" ht="30" customHeight="1" x14ac:dyDescent="0.25">
      <c r="B87" s="12"/>
      <c r="C87" s="19" t="s">
        <v>50</v>
      </c>
      <c r="D87" s="23">
        <v>0</v>
      </c>
      <c r="E87" s="44">
        <f t="shared" ref="E87:E88" si="0">D87/6*100</f>
        <v>0</v>
      </c>
      <c r="F87" s="24">
        <v>0</v>
      </c>
      <c r="G87" s="26">
        <f>F87+G86</f>
        <v>50</v>
      </c>
    </row>
    <row r="88" spans="2:7" ht="17.100000000000001" customHeight="1" x14ac:dyDescent="0.25">
      <c r="B88" s="12"/>
      <c r="C88" s="19" t="s">
        <v>51</v>
      </c>
      <c r="D88" s="43">
        <v>3</v>
      </c>
      <c r="E88" s="44">
        <f t="shared" si="0"/>
        <v>50</v>
      </c>
      <c r="F88" s="44">
        <f>E88</f>
        <v>50</v>
      </c>
      <c r="G88" s="55">
        <f>F88+G87</f>
        <v>100</v>
      </c>
    </row>
    <row r="89" spans="2:7" ht="17.100000000000001" customHeight="1" x14ac:dyDescent="0.25">
      <c r="B89" s="13"/>
      <c r="C89" s="14" t="s">
        <v>1</v>
      </c>
      <c r="D89" s="1">
        <f>SUM(D86:D88)</f>
        <v>6</v>
      </c>
      <c r="E89" s="6">
        <v>100</v>
      </c>
      <c r="F89" s="6">
        <v>100</v>
      </c>
      <c r="G89" s="7"/>
    </row>
    <row r="90" spans="2:7" ht="17.100000000000001" customHeight="1" x14ac:dyDescent="0.25">
      <c r="B90" s="13"/>
      <c r="C90" s="32"/>
      <c r="D90" s="33"/>
      <c r="E90" s="34"/>
      <c r="F90" s="34"/>
      <c r="G90" s="35"/>
    </row>
    <row r="91" spans="2:7" ht="17.100000000000001" customHeight="1" x14ac:dyDescent="0.25">
      <c r="B91" s="13"/>
      <c r="C91" s="32"/>
      <c r="D91" s="33"/>
      <c r="E91" s="34"/>
      <c r="F91" s="34"/>
      <c r="G91" s="35"/>
    </row>
    <row r="92" spans="2:7" ht="17.100000000000001" customHeight="1" x14ac:dyDescent="0.25">
      <c r="B92" s="13"/>
      <c r="C92" s="32"/>
      <c r="D92" s="33"/>
      <c r="E92" s="34"/>
      <c r="F92" s="34"/>
      <c r="G92" s="35"/>
    </row>
    <row r="93" spans="2:7" ht="17.100000000000001" customHeight="1" x14ac:dyDescent="0.25">
      <c r="B93" s="13"/>
      <c r="C93" s="32"/>
      <c r="D93" s="33"/>
      <c r="E93" s="34"/>
      <c r="F93" s="34"/>
      <c r="G93" s="35"/>
    </row>
    <row r="94" spans="2:7" ht="17.100000000000001" customHeight="1" x14ac:dyDescent="0.25">
      <c r="B94" s="13"/>
      <c r="C94" s="32"/>
      <c r="D94" s="33"/>
      <c r="E94" s="34"/>
      <c r="F94" s="34"/>
      <c r="G94" s="35"/>
    </row>
    <row r="95" spans="2:7" ht="17.100000000000001" customHeight="1" x14ac:dyDescent="0.25">
      <c r="B95" s="13"/>
      <c r="C95" s="32"/>
      <c r="D95" s="33"/>
      <c r="E95" s="34"/>
      <c r="F95" s="34"/>
      <c r="G95" s="35"/>
    </row>
    <row r="96" spans="2:7" ht="17.100000000000001" customHeight="1" x14ac:dyDescent="0.25">
      <c r="B96" s="13"/>
      <c r="C96" s="32"/>
      <c r="D96" s="33"/>
      <c r="E96" s="34"/>
      <c r="F96" s="34"/>
      <c r="G96" s="35"/>
    </row>
    <row r="97" spans="2:7" ht="17.100000000000001" customHeight="1" x14ac:dyDescent="0.25">
      <c r="B97" s="13"/>
      <c r="C97" s="32"/>
      <c r="D97" s="33"/>
      <c r="E97" s="34"/>
      <c r="F97" s="34"/>
      <c r="G97" s="35"/>
    </row>
    <row r="98" spans="2:7" ht="17.100000000000001" customHeight="1" x14ac:dyDescent="0.25">
      <c r="B98" s="13"/>
      <c r="C98" s="32"/>
      <c r="D98" s="33"/>
      <c r="E98" s="34"/>
      <c r="F98" s="34"/>
      <c r="G98" s="35"/>
    </row>
    <row r="99" spans="2:7" ht="17.100000000000001" customHeight="1" x14ac:dyDescent="0.25">
      <c r="B99" s="13"/>
      <c r="C99" s="32"/>
      <c r="D99" s="33"/>
      <c r="E99" s="34"/>
      <c r="F99" s="34"/>
      <c r="G99" s="35"/>
    </row>
    <row r="100" spans="2:7" ht="17.100000000000001" customHeight="1" x14ac:dyDescent="0.25">
      <c r="B100" s="13"/>
      <c r="C100" s="32"/>
      <c r="D100" s="33"/>
      <c r="E100" s="34"/>
      <c r="F100" s="34"/>
      <c r="G100" s="35"/>
    </row>
    <row r="101" spans="2:7" ht="17.100000000000001" customHeight="1" x14ac:dyDescent="0.25">
      <c r="B101" s="13"/>
      <c r="C101" s="32"/>
      <c r="D101" s="33"/>
      <c r="E101" s="34"/>
      <c r="F101" s="34"/>
      <c r="G101" s="35"/>
    </row>
    <row r="102" spans="2:7" ht="17.100000000000001" customHeight="1" x14ac:dyDescent="0.25">
      <c r="B102" s="13"/>
      <c r="C102" s="32"/>
      <c r="D102" s="33"/>
      <c r="E102" s="34"/>
      <c r="F102" s="34"/>
      <c r="G102" s="35"/>
    </row>
    <row r="104" spans="2:7" ht="21" customHeight="1" x14ac:dyDescent="0.25">
      <c r="B104" s="37" t="s">
        <v>15</v>
      </c>
      <c r="C104" s="38"/>
      <c r="D104" s="38"/>
      <c r="E104" s="38"/>
      <c r="F104" s="38"/>
      <c r="G104" s="39"/>
    </row>
    <row r="105" spans="2:7" ht="29.1" customHeight="1" x14ac:dyDescent="0.25">
      <c r="B105" s="10"/>
      <c r="C105" s="20"/>
      <c r="D105" s="15" t="s">
        <v>2</v>
      </c>
      <c r="E105" s="16" t="s">
        <v>3</v>
      </c>
      <c r="F105" s="16" t="s">
        <v>4</v>
      </c>
      <c r="G105" s="17" t="s">
        <v>5</v>
      </c>
    </row>
    <row r="106" spans="2:7" ht="17.100000000000001" customHeight="1" x14ac:dyDescent="0.25">
      <c r="B106" s="11"/>
      <c r="C106" s="19" t="s">
        <v>47</v>
      </c>
      <c r="D106" s="43">
        <v>3</v>
      </c>
      <c r="E106" s="44">
        <f>D106/6*100</f>
        <v>50</v>
      </c>
      <c r="F106" s="44">
        <f>E106</f>
        <v>50</v>
      </c>
      <c r="G106" s="55">
        <v>90</v>
      </c>
    </row>
    <row r="107" spans="2:7" ht="17.100000000000001" customHeight="1" x14ac:dyDescent="0.25">
      <c r="B107" s="12"/>
      <c r="C107" s="19" t="s">
        <v>48</v>
      </c>
      <c r="D107" s="43">
        <v>3</v>
      </c>
      <c r="E107" s="44">
        <f>D107/6*100</f>
        <v>50</v>
      </c>
      <c r="F107" s="44">
        <f>E107</f>
        <v>50</v>
      </c>
      <c r="G107" s="55">
        <v>100</v>
      </c>
    </row>
    <row r="108" spans="2:7" ht="17.100000000000001" customHeight="1" x14ac:dyDescent="0.25">
      <c r="B108" s="12"/>
      <c r="C108" s="36" t="s">
        <v>6</v>
      </c>
      <c r="D108" s="3">
        <v>0</v>
      </c>
      <c r="E108" s="44">
        <f>D108/6*100</f>
        <v>0</v>
      </c>
      <c r="F108" s="44">
        <f>E108</f>
        <v>0</v>
      </c>
      <c r="G108" s="5">
        <f t="shared" ref="G108" si="1">F108+G107</f>
        <v>100</v>
      </c>
    </row>
    <row r="109" spans="2:7" ht="17.100000000000001" customHeight="1" x14ac:dyDescent="0.25">
      <c r="B109" s="13"/>
      <c r="C109" s="14" t="s">
        <v>1</v>
      </c>
      <c r="D109" s="1">
        <f>SUM(D106:D108)</f>
        <v>6</v>
      </c>
      <c r="E109" s="6">
        <v>100</v>
      </c>
      <c r="F109" s="6">
        <v>100</v>
      </c>
      <c r="G109" s="7"/>
    </row>
    <row r="110" spans="2:7" ht="17.100000000000001" customHeight="1" x14ac:dyDescent="0.25">
      <c r="B110" s="13"/>
      <c r="C110" s="32"/>
      <c r="D110" s="33"/>
      <c r="E110" s="34"/>
      <c r="F110" s="34"/>
      <c r="G110" s="35"/>
    </row>
    <row r="111" spans="2:7" ht="17.100000000000001" customHeight="1" x14ac:dyDescent="0.25">
      <c r="B111" s="13"/>
      <c r="C111" s="32"/>
      <c r="D111" s="33"/>
      <c r="E111" s="34"/>
      <c r="F111" s="34"/>
      <c r="G111" s="35"/>
    </row>
    <row r="112" spans="2:7" ht="17.100000000000001" customHeight="1" x14ac:dyDescent="0.25">
      <c r="B112" s="13"/>
    </row>
    <row r="113" spans="2:7" ht="17.100000000000001" customHeight="1" x14ac:dyDescent="0.25">
      <c r="B113" s="13"/>
      <c r="C113" s="32"/>
      <c r="D113" s="33"/>
      <c r="E113" s="34"/>
      <c r="F113" s="34"/>
      <c r="G113" s="35"/>
    </row>
    <row r="114" spans="2:7" ht="17.100000000000001" customHeight="1" x14ac:dyDescent="0.25">
      <c r="B114" s="13"/>
      <c r="C114" s="32"/>
      <c r="D114" s="33"/>
      <c r="E114" s="34"/>
      <c r="F114" s="34"/>
      <c r="G114" s="35"/>
    </row>
    <row r="115" spans="2:7" ht="17.100000000000001" customHeight="1" x14ac:dyDescent="0.25">
      <c r="B115" s="13"/>
      <c r="C115" s="32"/>
      <c r="D115" s="33"/>
      <c r="E115" s="34"/>
      <c r="F115" s="34"/>
      <c r="G115" s="35"/>
    </row>
    <row r="116" spans="2:7" ht="17.100000000000001" customHeight="1" x14ac:dyDescent="0.25">
      <c r="B116" s="13"/>
      <c r="C116" s="32"/>
      <c r="D116" s="33"/>
      <c r="E116" s="34"/>
      <c r="F116" s="34"/>
      <c r="G116" s="35"/>
    </row>
    <row r="117" spans="2:7" ht="17.100000000000001" customHeight="1" x14ac:dyDescent="0.25">
      <c r="B117" s="13"/>
      <c r="C117" s="32"/>
      <c r="D117" s="33"/>
      <c r="E117" s="34"/>
      <c r="F117" s="34"/>
      <c r="G117" s="35"/>
    </row>
    <row r="118" spans="2:7" ht="17.100000000000001" customHeight="1" x14ac:dyDescent="0.25">
      <c r="B118" s="13"/>
      <c r="C118" s="32"/>
      <c r="D118" s="33"/>
      <c r="E118" s="34"/>
      <c r="F118" s="34"/>
      <c r="G118" s="35"/>
    </row>
    <row r="119" spans="2:7" ht="17.100000000000001" customHeight="1" x14ac:dyDescent="0.25">
      <c r="B119" s="13"/>
      <c r="C119" s="32"/>
      <c r="D119" s="33"/>
      <c r="E119" s="34"/>
      <c r="F119" s="34"/>
      <c r="G119" s="35"/>
    </row>
    <row r="120" spans="2:7" ht="17.100000000000001" customHeight="1" x14ac:dyDescent="0.25">
      <c r="B120" s="13"/>
      <c r="C120" s="32"/>
      <c r="D120" s="33"/>
      <c r="E120" s="34"/>
      <c r="F120" s="34"/>
      <c r="G120" s="35"/>
    </row>
    <row r="121" spans="2:7" ht="17.100000000000001" customHeight="1" x14ac:dyDescent="0.25">
      <c r="B121" s="13"/>
      <c r="C121" s="32"/>
      <c r="D121" s="33"/>
      <c r="E121" s="34"/>
      <c r="F121" s="34"/>
      <c r="G121" s="35"/>
    </row>
    <row r="122" spans="2:7" ht="17.100000000000001" customHeight="1" x14ac:dyDescent="0.25">
      <c r="B122" s="13"/>
      <c r="C122" s="32"/>
      <c r="D122" s="33"/>
      <c r="E122" s="34"/>
      <c r="F122" s="34"/>
      <c r="G122" s="35"/>
    </row>
    <row r="124" spans="2:7" ht="21" customHeight="1" x14ac:dyDescent="0.25">
      <c r="B124" s="37" t="s">
        <v>16</v>
      </c>
      <c r="C124" s="38"/>
      <c r="D124" s="38"/>
      <c r="E124" s="38"/>
      <c r="F124" s="38"/>
      <c r="G124" s="39"/>
    </row>
    <row r="125" spans="2:7" ht="29.1" customHeight="1" x14ac:dyDescent="0.25">
      <c r="B125" s="10"/>
      <c r="C125" s="20"/>
      <c r="D125" s="15" t="s">
        <v>2</v>
      </c>
      <c r="E125" s="16" t="s">
        <v>3</v>
      </c>
      <c r="F125" s="16" t="s">
        <v>4</v>
      </c>
      <c r="G125" s="17" t="s">
        <v>5</v>
      </c>
    </row>
    <row r="126" spans="2:7" ht="17.100000000000001" customHeight="1" x14ac:dyDescent="0.25">
      <c r="B126" s="11"/>
      <c r="C126" s="18" t="s">
        <v>7</v>
      </c>
      <c r="D126" s="59">
        <v>30</v>
      </c>
      <c r="E126" s="60">
        <v>100</v>
      </c>
      <c r="F126" s="60">
        <v>100</v>
      </c>
      <c r="G126" s="61">
        <v>100</v>
      </c>
    </row>
    <row r="127" spans="2:7" ht="17.100000000000001" customHeight="1" x14ac:dyDescent="0.25">
      <c r="B127" s="12"/>
      <c r="C127" s="21" t="s">
        <v>8</v>
      </c>
      <c r="D127" s="62">
        <v>0</v>
      </c>
      <c r="E127" s="63">
        <v>0</v>
      </c>
      <c r="F127" s="63">
        <v>0</v>
      </c>
      <c r="G127" s="25">
        <v>100</v>
      </c>
    </row>
    <row r="128" spans="2:7" ht="17.100000000000001" customHeight="1" x14ac:dyDescent="0.25">
      <c r="B128" s="13"/>
      <c r="C128" s="14" t="s">
        <v>1</v>
      </c>
      <c r="D128" s="29">
        <v>30</v>
      </c>
      <c r="E128" s="30">
        <v>100</v>
      </c>
      <c r="F128" s="30">
        <v>100</v>
      </c>
      <c r="G128" s="31"/>
    </row>
    <row r="129" spans="2:7" ht="17.100000000000001" customHeight="1" x14ac:dyDescent="0.25">
      <c r="B129" s="13"/>
      <c r="C129" s="32"/>
      <c r="D129" s="33"/>
      <c r="E129" s="34"/>
      <c r="F129" s="34"/>
      <c r="G129" s="35"/>
    </row>
    <row r="130" spans="2:7" ht="17.100000000000001" customHeight="1" x14ac:dyDescent="0.25">
      <c r="B130" s="13"/>
      <c r="C130" s="32"/>
      <c r="D130" s="33"/>
      <c r="E130" s="34"/>
      <c r="F130" s="34"/>
      <c r="G130" s="35"/>
    </row>
    <row r="131" spans="2:7" ht="17.100000000000001" customHeight="1" x14ac:dyDescent="0.25">
      <c r="B131" s="13"/>
      <c r="C131" s="32"/>
      <c r="D131" s="33"/>
      <c r="E131" s="34"/>
      <c r="F131" s="34"/>
      <c r="G131" s="35"/>
    </row>
    <row r="132" spans="2:7" ht="17.100000000000001" customHeight="1" x14ac:dyDescent="0.25">
      <c r="B132" s="13"/>
      <c r="C132" s="32"/>
      <c r="D132" s="33"/>
      <c r="E132" s="34"/>
      <c r="F132" s="34"/>
      <c r="G132" s="35"/>
    </row>
    <row r="133" spans="2:7" ht="17.100000000000001" customHeight="1" x14ac:dyDescent="0.25">
      <c r="B133" s="13"/>
      <c r="C133" s="32"/>
      <c r="D133" s="33"/>
      <c r="E133" s="34"/>
      <c r="F133" s="34"/>
      <c r="G133" s="35"/>
    </row>
    <row r="134" spans="2:7" ht="17.100000000000001" customHeight="1" x14ac:dyDescent="0.25">
      <c r="B134" s="13"/>
      <c r="C134" s="32"/>
      <c r="D134" s="33"/>
      <c r="E134" s="34"/>
      <c r="F134" s="34"/>
      <c r="G134" s="35"/>
    </row>
    <row r="135" spans="2:7" ht="17.100000000000001" customHeight="1" x14ac:dyDescent="0.25">
      <c r="B135" s="13"/>
      <c r="C135" s="32"/>
      <c r="D135" s="33"/>
      <c r="E135" s="34"/>
      <c r="F135" s="34"/>
      <c r="G135" s="35"/>
    </row>
    <row r="136" spans="2:7" ht="17.100000000000001" customHeight="1" x14ac:dyDescent="0.25">
      <c r="B136" s="13"/>
      <c r="C136" s="32"/>
      <c r="D136" s="33"/>
      <c r="E136" s="34"/>
      <c r="F136" s="34"/>
      <c r="G136" s="35"/>
    </row>
    <row r="137" spans="2:7" ht="17.100000000000001" customHeight="1" x14ac:dyDescent="0.25">
      <c r="B137" s="13"/>
      <c r="C137" s="32"/>
      <c r="D137" s="33"/>
      <c r="E137" s="34"/>
      <c r="F137" s="34"/>
      <c r="G137" s="35"/>
    </row>
    <row r="138" spans="2:7" ht="17.100000000000001" customHeight="1" x14ac:dyDescent="0.25">
      <c r="B138" s="13"/>
      <c r="C138" s="32"/>
      <c r="D138" s="33"/>
      <c r="E138" s="34"/>
      <c r="F138" s="34"/>
      <c r="G138" s="35"/>
    </row>
    <row r="139" spans="2:7" ht="17.100000000000001" customHeight="1" x14ac:dyDescent="0.25">
      <c r="B139" s="13"/>
      <c r="C139" s="32"/>
      <c r="D139" s="33"/>
      <c r="E139" s="34"/>
      <c r="F139" s="34"/>
      <c r="G139" s="35"/>
    </row>
    <row r="140" spans="2:7" ht="17.100000000000001" customHeight="1" x14ac:dyDescent="0.25">
      <c r="B140" s="13"/>
      <c r="C140" s="32"/>
      <c r="D140" s="33"/>
      <c r="E140" s="34"/>
      <c r="F140" s="34"/>
      <c r="G140" s="35"/>
    </row>
    <row r="141" spans="2:7" ht="17.100000000000001" customHeight="1" x14ac:dyDescent="0.25">
      <c r="B141" s="13"/>
      <c r="C141" s="32"/>
      <c r="D141" s="33"/>
      <c r="E141" s="34"/>
      <c r="F141" s="34"/>
      <c r="G141" s="35"/>
    </row>
    <row r="143" spans="2:7" ht="36" customHeight="1" x14ac:dyDescent="0.25">
      <c r="B143" s="37" t="s">
        <v>17</v>
      </c>
      <c r="C143" s="38"/>
      <c r="D143" s="38"/>
      <c r="E143" s="38"/>
      <c r="F143" s="38"/>
      <c r="G143" s="39"/>
    </row>
    <row r="144" spans="2:7" ht="29.1" customHeight="1" x14ac:dyDescent="0.25">
      <c r="B144" s="10"/>
      <c r="C144" s="20"/>
      <c r="D144" s="15" t="s">
        <v>2</v>
      </c>
      <c r="E144" s="16" t="s">
        <v>3</v>
      </c>
      <c r="F144" s="16" t="s">
        <v>4</v>
      </c>
      <c r="G144" s="17" t="s">
        <v>5</v>
      </c>
    </row>
    <row r="145" spans="2:7" ht="17.100000000000001" customHeight="1" x14ac:dyDescent="0.25">
      <c r="B145" s="11"/>
      <c r="C145" s="19" t="s">
        <v>44</v>
      </c>
      <c r="D145" s="43">
        <v>4</v>
      </c>
      <c r="E145" s="44">
        <v>13.333333333333334</v>
      </c>
      <c r="F145" s="44">
        <v>13.333333333333334</v>
      </c>
      <c r="G145" s="5">
        <f>F145</f>
        <v>13.333333333333334</v>
      </c>
    </row>
    <row r="146" spans="2:7" ht="17.100000000000001" customHeight="1" x14ac:dyDescent="0.25">
      <c r="B146" s="12"/>
      <c r="C146" s="19" t="s">
        <v>45</v>
      </c>
      <c r="D146" s="3">
        <v>5</v>
      </c>
      <c r="E146" s="4">
        <v>16.7</v>
      </c>
      <c r="F146" s="4">
        <v>16.7</v>
      </c>
      <c r="G146" s="5">
        <f>F146+G145</f>
        <v>30.033333333333331</v>
      </c>
    </row>
    <row r="147" spans="2:7" ht="19.5" customHeight="1" x14ac:dyDescent="0.25">
      <c r="B147" s="12"/>
      <c r="C147" s="19" t="s">
        <v>46</v>
      </c>
      <c r="D147" s="43">
        <v>17</v>
      </c>
      <c r="E147" s="44">
        <v>56.666666666666664</v>
      </c>
      <c r="F147" s="44">
        <v>56.666666666666664</v>
      </c>
      <c r="G147" s="5">
        <f>F147+G146</f>
        <v>86.699999999999989</v>
      </c>
    </row>
    <row r="148" spans="2:7" ht="17.100000000000001" customHeight="1" x14ac:dyDescent="0.25">
      <c r="B148" s="13"/>
      <c r="C148" s="19" t="s">
        <v>6</v>
      </c>
      <c r="D148" s="43">
        <v>4</v>
      </c>
      <c r="E148" s="44">
        <v>13.333333333333334</v>
      </c>
      <c r="F148" s="44">
        <v>13.333333333333334</v>
      </c>
      <c r="G148" s="5">
        <f>F148+G147</f>
        <v>100.03333333333332</v>
      </c>
    </row>
    <row r="149" spans="2:7" ht="17.100000000000001" customHeight="1" x14ac:dyDescent="0.25">
      <c r="B149" s="13"/>
      <c r="C149" s="28" t="s">
        <v>1</v>
      </c>
      <c r="D149" s="29">
        <f>SUM(D145:D148)</f>
        <v>30</v>
      </c>
      <c r="E149" s="30">
        <v>100</v>
      </c>
      <c r="F149" s="30">
        <v>100</v>
      </c>
      <c r="G149" s="7"/>
    </row>
    <row r="150" spans="2:7" ht="17.100000000000001" customHeight="1" x14ac:dyDescent="0.25">
      <c r="B150" s="13"/>
      <c r="C150" s="32"/>
      <c r="D150" s="33"/>
      <c r="E150" s="34"/>
      <c r="F150" s="34"/>
      <c r="G150" s="35"/>
    </row>
    <row r="151" spans="2:7" ht="17.100000000000001" customHeight="1" x14ac:dyDescent="0.25">
      <c r="B151" s="13"/>
      <c r="C151" s="32"/>
      <c r="D151" s="33"/>
      <c r="E151" s="34"/>
      <c r="F151" s="34"/>
      <c r="G151" s="35"/>
    </row>
    <row r="152" spans="2:7" ht="17.100000000000001" customHeight="1" x14ac:dyDescent="0.25">
      <c r="B152" s="13"/>
      <c r="C152" s="32"/>
      <c r="D152" s="33"/>
      <c r="E152" s="34"/>
      <c r="F152" s="34"/>
      <c r="G152" s="35"/>
    </row>
    <row r="153" spans="2:7" ht="17.100000000000001" customHeight="1" x14ac:dyDescent="0.25">
      <c r="B153" s="13"/>
      <c r="C153" s="32"/>
      <c r="G153" s="35"/>
    </row>
    <row r="154" spans="2:7" ht="17.100000000000001" customHeight="1" x14ac:dyDescent="0.25">
      <c r="B154" s="13"/>
      <c r="C154" s="32"/>
      <c r="G154" s="35"/>
    </row>
    <row r="155" spans="2:7" ht="17.100000000000001" customHeight="1" x14ac:dyDescent="0.25">
      <c r="B155" s="13"/>
      <c r="C155" s="32"/>
      <c r="G155" s="35"/>
    </row>
    <row r="156" spans="2:7" ht="17.100000000000001" customHeight="1" x14ac:dyDescent="0.25">
      <c r="B156" s="13"/>
      <c r="C156" s="32"/>
      <c r="D156" s="33"/>
      <c r="E156" s="34"/>
      <c r="F156" s="34"/>
      <c r="G156" s="35"/>
    </row>
    <row r="157" spans="2:7" ht="17.100000000000001" customHeight="1" x14ac:dyDescent="0.25">
      <c r="B157" s="13"/>
      <c r="C157" s="32"/>
      <c r="D157" s="33"/>
      <c r="E157" s="34"/>
      <c r="F157" s="34"/>
      <c r="G157" s="35"/>
    </row>
    <row r="158" spans="2:7" ht="17.100000000000001" customHeight="1" x14ac:dyDescent="0.25">
      <c r="B158" s="13"/>
      <c r="C158" s="32"/>
      <c r="D158" s="33"/>
      <c r="E158" s="34"/>
      <c r="F158" s="34"/>
      <c r="G158" s="35"/>
    </row>
    <row r="159" spans="2:7" ht="17.100000000000001" customHeight="1" x14ac:dyDescent="0.25">
      <c r="B159" s="13"/>
      <c r="C159" s="32"/>
      <c r="D159" s="33"/>
      <c r="E159" s="34"/>
      <c r="F159" s="34"/>
      <c r="G159" s="35"/>
    </row>
    <row r="160" spans="2:7" ht="17.100000000000001" customHeight="1" x14ac:dyDescent="0.25">
      <c r="B160" s="13"/>
      <c r="C160" s="32"/>
      <c r="D160" s="33"/>
      <c r="E160" s="34"/>
      <c r="F160" s="34"/>
      <c r="G160" s="35"/>
    </row>
    <row r="161" spans="2:7" ht="17.100000000000001" customHeight="1" x14ac:dyDescent="0.25">
      <c r="B161" s="37" t="s">
        <v>18</v>
      </c>
      <c r="C161" s="38"/>
      <c r="D161" s="38"/>
      <c r="E161" s="38"/>
      <c r="F161" s="38"/>
      <c r="G161" s="39"/>
    </row>
    <row r="162" spans="2:7" ht="17.100000000000001" customHeight="1" x14ac:dyDescent="0.25">
      <c r="B162" s="13"/>
      <c r="C162" s="32"/>
      <c r="D162" s="33"/>
      <c r="E162" s="34"/>
      <c r="F162" s="34"/>
      <c r="G162" s="35"/>
    </row>
    <row r="163" spans="2:7" ht="34.5" customHeight="1" x14ac:dyDescent="0.25">
      <c r="B163" s="13"/>
      <c r="C163" s="20"/>
      <c r="D163" s="15" t="s">
        <v>2</v>
      </c>
      <c r="E163" s="16" t="s">
        <v>3</v>
      </c>
      <c r="F163" s="16" t="s">
        <v>4</v>
      </c>
      <c r="G163" s="17" t="s">
        <v>5</v>
      </c>
    </row>
    <row r="164" spans="2:7" ht="17.100000000000001" customHeight="1" x14ac:dyDescent="0.25">
      <c r="B164" s="13"/>
      <c r="C164" s="36" t="s">
        <v>7</v>
      </c>
      <c r="D164" s="43">
        <v>15</v>
      </c>
      <c r="E164" s="44">
        <f>D164/D166*100</f>
        <v>65.217391304347828</v>
      </c>
      <c r="F164" s="44">
        <f>E164</f>
        <v>65.217391304347828</v>
      </c>
      <c r="G164" s="5">
        <f>F164</f>
        <v>65.217391304347828</v>
      </c>
    </row>
    <row r="165" spans="2:7" ht="17.100000000000001" customHeight="1" x14ac:dyDescent="0.25">
      <c r="B165" s="13"/>
      <c r="C165" s="36" t="s">
        <v>8</v>
      </c>
      <c r="D165" s="43">
        <v>8</v>
      </c>
      <c r="E165" s="44">
        <f>D165/D166*100</f>
        <v>34.782608695652172</v>
      </c>
      <c r="F165" s="44">
        <f>E165</f>
        <v>34.782608695652172</v>
      </c>
      <c r="G165" s="27">
        <f>F165+G164</f>
        <v>100</v>
      </c>
    </row>
    <row r="166" spans="2:7" ht="17.100000000000001" customHeight="1" x14ac:dyDescent="0.25">
      <c r="B166" s="13"/>
      <c r="C166" s="28" t="s">
        <v>1</v>
      </c>
      <c r="D166" s="29">
        <f>SUM(D164:D165)</f>
        <v>23</v>
      </c>
      <c r="E166" s="30"/>
      <c r="F166" s="30"/>
      <c r="G166" s="7"/>
    </row>
    <row r="167" spans="2:7" ht="17.100000000000001" customHeight="1" x14ac:dyDescent="0.25">
      <c r="B167" s="13"/>
      <c r="C167" s="32"/>
      <c r="D167" s="33"/>
      <c r="E167" s="34"/>
      <c r="F167" s="34"/>
      <c r="G167" s="35"/>
    </row>
    <row r="168" spans="2:7" ht="17.100000000000001" customHeight="1" x14ac:dyDescent="0.25">
      <c r="B168" s="13"/>
      <c r="C168" s="32"/>
      <c r="D168" s="33"/>
      <c r="E168" s="34"/>
      <c r="F168" s="34"/>
      <c r="G168" s="35"/>
    </row>
    <row r="169" spans="2:7" ht="17.100000000000001" customHeight="1" x14ac:dyDescent="0.25">
      <c r="B169" s="13"/>
      <c r="C169" s="32"/>
      <c r="D169" s="33"/>
      <c r="E169" s="34"/>
      <c r="F169" s="34"/>
      <c r="G169" s="35"/>
    </row>
    <row r="170" spans="2:7" ht="17.100000000000001" customHeight="1" x14ac:dyDescent="0.25">
      <c r="B170" s="13"/>
      <c r="C170" s="32"/>
      <c r="D170" s="33"/>
      <c r="E170" s="34"/>
      <c r="F170" s="34"/>
      <c r="G170" s="35"/>
    </row>
    <row r="171" spans="2:7" ht="17.100000000000001" customHeight="1" x14ac:dyDescent="0.25">
      <c r="B171" s="40" t="s">
        <v>19</v>
      </c>
      <c r="C171" s="41"/>
      <c r="D171" s="41"/>
      <c r="E171" s="41"/>
      <c r="F171" s="41"/>
      <c r="G171" s="42"/>
    </row>
    <row r="172" spans="2:7" ht="17.100000000000001" customHeight="1" x14ac:dyDescent="0.25">
      <c r="B172" s="13"/>
      <c r="C172" s="32"/>
      <c r="D172" s="33"/>
      <c r="E172" s="34"/>
      <c r="F172" s="34"/>
      <c r="G172" s="35"/>
    </row>
    <row r="173" spans="2:7" ht="17.100000000000001" customHeight="1" x14ac:dyDescent="0.25">
      <c r="B173" s="13"/>
      <c r="C173" s="20"/>
      <c r="D173" s="15" t="s">
        <v>2</v>
      </c>
      <c r="E173" s="16" t="s">
        <v>3</v>
      </c>
      <c r="F173" s="16" t="s">
        <v>4</v>
      </c>
      <c r="G173" s="17" t="s">
        <v>5</v>
      </c>
    </row>
    <row r="174" spans="2:7" ht="17.100000000000001" customHeight="1" x14ac:dyDescent="0.25">
      <c r="B174" s="13"/>
      <c r="C174" s="36" t="s">
        <v>7</v>
      </c>
      <c r="D174" s="45">
        <v>1</v>
      </c>
      <c r="E174" s="46">
        <v>3.3333333333333335</v>
      </c>
      <c r="F174" s="46">
        <v>3.3333333333333335</v>
      </c>
      <c r="G174" s="5">
        <f>F174</f>
        <v>3.3333333333333335</v>
      </c>
    </row>
    <row r="175" spans="2:7" ht="17.100000000000001" customHeight="1" x14ac:dyDescent="0.25">
      <c r="B175" s="13"/>
      <c r="C175" s="36" t="s">
        <v>9</v>
      </c>
      <c r="D175" s="43">
        <v>21</v>
      </c>
      <c r="E175" s="44">
        <v>70</v>
      </c>
      <c r="F175" s="44">
        <v>70</v>
      </c>
      <c r="G175" s="27">
        <f>F175+G174</f>
        <v>73.333333333333329</v>
      </c>
    </row>
    <row r="176" spans="2:7" ht="17.100000000000001" customHeight="1" x14ac:dyDescent="0.25">
      <c r="B176" s="13"/>
      <c r="C176" s="36" t="s">
        <v>8</v>
      </c>
      <c r="D176" s="43">
        <v>8</v>
      </c>
      <c r="E176" s="44">
        <v>26.666666666666668</v>
      </c>
      <c r="F176" s="44">
        <v>26.666666666666668</v>
      </c>
      <c r="G176" s="27">
        <f>F176+G175</f>
        <v>100</v>
      </c>
    </row>
    <row r="177" spans="2:7" ht="17.100000000000001" customHeight="1" x14ac:dyDescent="0.25">
      <c r="B177" s="13"/>
      <c r="C177" s="28" t="s">
        <v>1</v>
      </c>
      <c r="D177" s="29">
        <f>SUM(D174:D176)</f>
        <v>30</v>
      </c>
      <c r="E177" s="30">
        <f>SUM(E174:E176)</f>
        <v>100</v>
      </c>
      <c r="F177" s="30">
        <f>SUM(F174:F176)</f>
        <v>100</v>
      </c>
      <c r="G177" s="7"/>
    </row>
    <row r="178" spans="2:7" ht="17.100000000000001" customHeight="1" x14ac:dyDescent="0.25">
      <c r="B178" s="13"/>
      <c r="C178" s="32"/>
      <c r="D178" s="33"/>
      <c r="E178" s="34"/>
      <c r="F178" s="34"/>
      <c r="G178" s="35"/>
    </row>
    <row r="179" spans="2:7" ht="17.100000000000001" customHeight="1" x14ac:dyDescent="0.25">
      <c r="B179" s="13"/>
      <c r="C179" s="32"/>
      <c r="D179" s="33"/>
      <c r="E179" s="34"/>
      <c r="F179" s="34"/>
      <c r="G179" s="35"/>
    </row>
    <row r="180" spans="2:7" ht="17.100000000000001" customHeight="1" x14ac:dyDescent="0.25">
      <c r="B180" s="13"/>
      <c r="C180" s="32"/>
      <c r="D180" s="33"/>
      <c r="E180" s="34"/>
      <c r="F180" s="34"/>
      <c r="G180" s="35"/>
    </row>
    <row r="181" spans="2:7" ht="17.100000000000001" customHeight="1" x14ac:dyDescent="0.25">
      <c r="B181" s="13"/>
      <c r="C181" s="32"/>
      <c r="D181" s="33"/>
      <c r="E181" s="34"/>
      <c r="F181" s="34"/>
      <c r="G181" s="35"/>
    </row>
    <row r="182" spans="2:7" ht="17.100000000000001" customHeight="1" x14ac:dyDescent="0.25">
      <c r="B182" s="13"/>
      <c r="C182" s="32"/>
      <c r="D182" s="33"/>
      <c r="E182" s="34"/>
      <c r="F182" s="34"/>
      <c r="G182" s="35"/>
    </row>
    <row r="183" spans="2:7" ht="17.100000000000001" customHeight="1" x14ac:dyDescent="0.25">
      <c r="B183" s="13"/>
      <c r="C183" s="32"/>
      <c r="D183" s="33"/>
      <c r="E183" s="34"/>
      <c r="F183" s="34"/>
      <c r="G183" s="35"/>
    </row>
    <row r="184" spans="2:7" ht="17.100000000000001" customHeight="1" x14ac:dyDescent="0.25">
      <c r="B184" s="13"/>
      <c r="C184" s="32"/>
      <c r="D184" s="33"/>
      <c r="E184" s="34"/>
      <c r="F184" s="34"/>
      <c r="G184" s="35"/>
    </row>
    <row r="185" spans="2:7" ht="17.100000000000001" customHeight="1" x14ac:dyDescent="0.25">
      <c r="B185" s="13"/>
      <c r="C185" s="32"/>
      <c r="D185" s="33"/>
      <c r="E185" s="34"/>
      <c r="F185" s="34"/>
      <c r="G185" s="35"/>
    </row>
    <row r="186" spans="2:7" ht="17.100000000000001" customHeight="1" x14ac:dyDescent="0.25">
      <c r="B186" s="13"/>
      <c r="C186" s="32"/>
      <c r="D186" s="33"/>
      <c r="E186" s="34"/>
      <c r="F186" s="34"/>
      <c r="G186" s="35"/>
    </row>
    <row r="187" spans="2:7" ht="17.100000000000001" customHeight="1" x14ac:dyDescent="0.25">
      <c r="B187" s="13"/>
      <c r="C187" s="32"/>
      <c r="D187" s="33"/>
      <c r="E187" s="34"/>
      <c r="F187" s="34"/>
      <c r="G187" s="35"/>
    </row>
    <row r="189" spans="2:7" ht="36" customHeight="1" x14ac:dyDescent="0.25">
      <c r="B189" s="37" t="s">
        <v>20</v>
      </c>
      <c r="C189" s="38"/>
      <c r="D189" s="38"/>
      <c r="E189" s="38"/>
      <c r="F189" s="38"/>
      <c r="G189" s="39"/>
    </row>
    <row r="190" spans="2:7" ht="29.1" customHeight="1" x14ac:dyDescent="0.25">
      <c r="B190" s="10"/>
      <c r="C190" s="20"/>
      <c r="D190" s="15" t="s">
        <v>2</v>
      </c>
      <c r="E190" s="16" t="s">
        <v>3</v>
      </c>
      <c r="F190" s="16" t="s">
        <v>4</v>
      </c>
      <c r="G190" s="17" t="s">
        <v>5</v>
      </c>
    </row>
    <row r="191" spans="2:7" ht="17.100000000000001" customHeight="1" x14ac:dyDescent="0.25">
      <c r="B191" s="11"/>
      <c r="C191" s="19" t="s">
        <v>42</v>
      </c>
      <c r="D191" s="43">
        <v>22</v>
      </c>
      <c r="E191" s="44">
        <v>73.333333333333329</v>
      </c>
      <c r="F191" s="44">
        <v>73.333333333333329</v>
      </c>
      <c r="G191" s="27">
        <f>F191</f>
        <v>73.333333333333329</v>
      </c>
    </row>
    <row r="192" spans="2:7" ht="17.100000000000001" customHeight="1" x14ac:dyDescent="0.25">
      <c r="B192" s="12"/>
      <c r="C192" s="36" t="s">
        <v>9</v>
      </c>
      <c r="D192" s="47">
        <v>7</v>
      </c>
      <c r="E192" s="48">
        <v>23.333333333333332</v>
      </c>
      <c r="F192" s="48">
        <v>23.333333333333332</v>
      </c>
      <c r="G192" s="5">
        <f>F192+G191</f>
        <v>96.666666666666657</v>
      </c>
    </row>
    <row r="193" spans="2:7" ht="18" customHeight="1" x14ac:dyDescent="0.25">
      <c r="B193" s="12"/>
      <c r="C193" s="19" t="s">
        <v>43</v>
      </c>
      <c r="D193" s="49">
        <v>1</v>
      </c>
      <c r="E193" s="50">
        <v>3.3333333333333335</v>
      </c>
      <c r="F193" s="50">
        <v>3.3333333333333335</v>
      </c>
      <c r="G193" s="27">
        <f>F193+G192</f>
        <v>99.999999999999986</v>
      </c>
    </row>
    <row r="194" spans="2:7" ht="17.100000000000001" customHeight="1" x14ac:dyDescent="0.25">
      <c r="B194" s="13"/>
      <c r="C194" s="28" t="s">
        <v>1</v>
      </c>
      <c r="D194" s="29">
        <v>30</v>
      </c>
      <c r="E194" s="30">
        <v>100</v>
      </c>
      <c r="F194" s="30">
        <v>100</v>
      </c>
      <c r="G194" s="7"/>
    </row>
    <row r="195" spans="2:7" ht="17.100000000000001" customHeight="1" x14ac:dyDescent="0.25">
      <c r="B195" s="13"/>
      <c r="C195" s="32"/>
      <c r="D195" s="33"/>
      <c r="E195" s="34"/>
      <c r="F195" s="34"/>
      <c r="G195" s="35"/>
    </row>
    <row r="196" spans="2:7" ht="17.100000000000001" customHeight="1" x14ac:dyDescent="0.25">
      <c r="B196" s="13"/>
      <c r="C196" s="32"/>
      <c r="D196" s="33"/>
      <c r="E196" s="34"/>
      <c r="F196" s="34"/>
      <c r="G196" s="35"/>
    </row>
    <row r="197" spans="2:7" ht="17.100000000000001" customHeight="1" x14ac:dyDescent="0.25">
      <c r="B197" s="13"/>
      <c r="C197" s="32"/>
      <c r="D197" s="33"/>
      <c r="E197" s="34"/>
      <c r="F197" s="34"/>
      <c r="G197" s="35"/>
    </row>
    <row r="198" spans="2:7" ht="17.100000000000001" customHeight="1" x14ac:dyDescent="0.25">
      <c r="B198" s="13"/>
      <c r="C198" s="32"/>
      <c r="D198" s="33"/>
      <c r="E198" s="34"/>
      <c r="F198" s="34"/>
      <c r="G198" s="35"/>
    </row>
    <row r="199" spans="2:7" ht="17.100000000000001" customHeight="1" x14ac:dyDescent="0.25">
      <c r="B199" s="13"/>
      <c r="C199" s="32"/>
      <c r="D199" s="33"/>
      <c r="E199" s="34"/>
      <c r="F199" s="34"/>
      <c r="G199" s="35"/>
    </row>
    <row r="200" spans="2:7" ht="17.100000000000001" customHeight="1" x14ac:dyDescent="0.25">
      <c r="B200" s="13"/>
      <c r="C200" s="32"/>
    </row>
    <row r="201" spans="2:7" ht="17.100000000000001" customHeight="1" x14ac:dyDescent="0.25">
      <c r="B201" s="13"/>
      <c r="C201" s="32"/>
    </row>
    <row r="202" spans="2:7" ht="17.100000000000001" customHeight="1" x14ac:dyDescent="0.25">
      <c r="B202" s="13"/>
      <c r="C202" s="32"/>
    </row>
    <row r="203" spans="2:7" ht="17.100000000000001" customHeight="1" x14ac:dyDescent="0.25">
      <c r="B203" s="13"/>
      <c r="C203" s="32"/>
      <c r="D203" s="33"/>
      <c r="E203" s="34"/>
      <c r="F203" s="34"/>
      <c r="G203" s="35"/>
    </row>
    <row r="204" spans="2:7" ht="17.100000000000001" customHeight="1" x14ac:dyDescent="0.25">
      <c r="B204" s="13"/>
      <c r="C204" s="32"/>
      <c r="D204" s="33"/>
      <c r="E204" s="34"/>
      <c r="F204" s="34"/>
      <c r="G204" s="35"/>
    </row>
    <row r="205" spans="2:7" ht="17.100000000000001" customHeight="1" x14ac:dyDescent="0.25">
      <c r="B205" s="13"/>
      <c r="C205" s="32"/>
      <c r="D205" s="33"/>
      <c r="E205" s="34"/>
      <c r="F205" s="34"/>
      <c r="G205" s="35"/>
    </row>
    <row r="206" spans="2:7" ht="17.100000000000001" customHeight="1" x14ac:dyDescent="0.25">
      <c r="B206" s="13"/>
      <c r="C206" s="32"/>
      <c r="D206" s="33"/>
      <c r="E206" s="34"/>
      <c r="F206" s="34"/>
      <c r="G206" s="35"/>
    </row>
    <row r="207" spans="2:7" ht="17.100000000000001" customHeight="1" x14ac:dyDescent="0.25">
      <c r="B207" s="13"/>
      <c r="C207" s="32"/>
      <c r="D207" s="33"/>
      <c r="E207" s="34"/>
      <c r="F207" s="34"/>
      <c r="G207" s="35"/>
    </row>
    <row r="209" spans="2:7" ht="36" customHeight="1" x14ac:dyDescent="0.25">
      <c r="B209" s="37" t="s">
        <v>21</v>
      </c>
      <c r="C209" s="38"/>
      <c r="D209" s="38"/>
      <c r="E209" s="38"/>
      <c r="F209" s="38"/>
      <c r="G209" s="39"/>
    </row>
    <row r="210" spans="2:7" ht="29.1" customHeight="1" x14ac:dyDescent="0.25">
      <c r="B210" s="10"/>
      <c r="C210" s="20"/>
      <c r="D210" s="15" t="s">
        <v>2</v>
      </c>
      <c r="E210" s="16" t="s">
        <v>3</v>
      </c>
      <c r="F210" s="16" t="s">
        <v>4</v>
      </c>
      <c r="G210" s="17" t="s">
        <v>5</v>
      </c>
    </row>
    <row r="211" spans="2:7" ht="17.100000000000001" customHeight="1" x14ac:dyDescent="0.25">
      <c r="B211" s="11"/>
      <c r="C211" s="36" t="s">
        <v>7</v>
      </c>
      <c r="D211" s="59">
        <v>30</v>
      </c>
      <c r="E211" s="60">
        <v>100</v>
      </c>
      <c r="F211" s="60">
        <v>100</v>
      </c>
      <c r="G211" s="61">
        <v>100</v>
      </c>
    </row>
    <row r="212" spans="2:7" ht="17.100000000000001" customHeight="1" x14ac:dyDescent="0.25">
      <c r="B212" s="12"/>
      <c r="C212" s="36" t="s">
        <v>8</v>
      </c>
      <c r="D212" s="62">
        <v>0</v>
      </c>
      <c r="E212" s="63">
        <v>0</v>
      </c>
      <c r="F212" s="63">
        <v>0</v>
      </c>
      <c r="G212" s="25">
        <f>F212+G211</f>
        <v>100</v>
      </c>
    </row>
    <row r="213" spans="2:7" ht="17.100000000000001" customHeight="1" x14ac:dyDescent="0.25">
      <c r="B213" s="13"/>
      <c r="C213" s="28" t="s">
        <v>1</v>
      </c>
      <c r="D213" s="29">
        <v>30</v>
      </c>
      <c r="E213" s="30">
        <v>100</v>
      </c>
      <c r="F213" s="30">
        <v>100</v>
      </c>
      <c r="G213" s="31"/>
    </row>
    <row r="214" spans="2:7" ht="17.100000000000001" customHeight="1" x14ac:dyDescent="0.25">
      <c r="B214" s="13"/>
      <c r="C214" s="32"/>
      <c r="D214" s="33"/>
      <c r="E214" s="34"/>
      <c r="F214" s="34"/>
      <c r="G214" s="35"/>
    </row>
    <row r="215" spans="2:7" ht="17.100000000000001" customHeight="1" x14ac:dyDescent="0.25">
      <c r="B215" s="13"/>
      <c r="C215" s="32"/>
      <c r="D215" s="33"/>
      <c r="E215" s="34"/>
      <c r="F215" s="34"/>
      <c r="G215" s="35"/>
    </row>
    <row r="216" spans="2:7" ht="17.100000000000001" customHeight="1" x14ac:dyDescent="0.25">
      <c r="B216" s="13"/>
      <c r="C216" s="32"/>
      <c r="D216" s="33"/>
      <c r="E216" s="34"/>
      <c r="F216" s="34"/>
      <c r="G216" s="35"/>
    </row>
    <row r="217" spans="2:7" ht="17.100000000000001" customHeight="1" x14ac:dyDescent="0.25">
      <c r="B217" s="13"/>
      <c r="C217" s="32"/>
      <c r="D217" s="33"/>
      <c r="E217" s="34"/>
      <c r="F217" s="34"/>
      <c r="G217" s="35"/>
    </row>
    <row r="218" spans="2:7" ht="17.100000000000001" customHeight="1" x14ac:dyDescent="0.25">
      <c r="B218" s="13"/>
      <c r="C218" s="32"/>
      <c r="D218" s="33"/>
      <c r="E218" s="34"/>
      <c r="F218" s="34"/>
      <c r="G218" s="35"/>
    </row>
    <row r="219" spans="2:7" ht="17.100000000000001" customHeight="1" x14ac:dyDescent="0.25">
      <c r="B219" s="13"/>
      <c r="C219" s="32"/>
      <c r="D219" s="33"/>
      <c r="E219" s="34"/>
      <c r="F219" s="34"/>
      <c r="G219" s="35"/>
    </row>
    <row r="220" spans="2:7" ht="17.100000000000001" customHeight="1" x14ac:dyDescent="0.25">
      <c r="B220" s="13"/>
      <c r="C220" s="32"/>
      <c r="D220" s="33"/>
      <c r="E220" s="34"/>
      <c r="F220" s="34"/>
      <c r="G220" s="35"/>
    </row>
    <row r="221" spans="2:7" ht="17.100000000000001" customHeight="1" x14ac:dyDescent="0.25">
      <c r="B221" s="13"/>
      <c r="C221" s="32"/>
      <c r="D221" s="33"/>
      <c r="E221" s="34"/>
      <c r="F221" s="34"/>
      <c r="G221" s="35"/>
    </row>
    <row r="222" spans="2:7" ht="17.100000000000001" customHeight="1" x14ac:dyDescent="0.25">
      <c r="B222" s="13"/>
      <c r="C222" s="32"/>
      <c r="D222" s="33"/>
      <c r="E222" s="34"/>
      <c r="F222" s="34"/>
      <c r="G222" s="35"/>
    </row>
    <row r="223" spans="2:7" ht="17.100000000000001" customHeight="1" x14ac:dyDescent="0.25">
      <c r="B223" s="13"/>
      <c r="C223" s="32"/>
      <c r="D223" s="33"/>
      <c r="E223" s="34"/>
      <c r="F223" s="34"/>
      <c r="G223" s="35"/>
    </row>
    <row r="224" spans="2:7" ht="17.100000000000001" customHeight="1" x14ac:dyDescent="0.25">
      <c r="B224" s="13"/>
      <c r="C224" s="32"/>
      <c r="D224" s="33"/>
      <c r="E224" s="34"/>
      <c r="F224" s="34"/>
      <c r="G224" s="35"/>
    </row>
    <row r="225" spans="2:7" ht="17.100000000000001" customHeight="1" x14ac:dyDescent="0.25">
      <c r="B225" s="13"/>
      <c r="C225" s="32"/>
      <c r="D225" s="33"/>
      <c r="E225" s="34"/>
      <c r="F225" s="34"/>
      <c r="G225" s="35"/>
    </row>
    <row r="226" spans="2:7" ht="17.100000000000001" customHeight="1" x14ac:dyDescent="0.25">
      <c r="B226" s="13"/>
      <c r="C226" s="32"/>
      <c r="D226" s="33"/>
      <c r="E226" s="34"/>
      <c r="F226" s="34"/>
      <c r="G226" s="35"/>
    </row>
    <row r="228" spans="2:7" ht="36" customHeight="1" x14ac:dyDescent="0.25">
      <c r="B228" s="37" t="s">
        <v>22</v>
      </c>
      <c r="C228" s="38"/>
      <c r="D228" s="38"/>
      <c r="E228" s="38"/>
      <c r="F228" s="38"/>
      <c r="G228" s="39"/>
    </row>
    <row r="229" spans="2:7" ht="29.1" customHeight="1" x14ac:dyDescent="0.25">
      <c r="B229" s="10"/>
      <c r="C229" s="20"/>
      <c r="D229" s="15" t="s">
        <v>2</v>
      </c>
      <c r="E229" s="16" t="s">
        <v>3</v>
      </c>
      <c r="F229" s="16" t="s">
        <v>4</v>
      </c>
      <c r="G229" s="17" t="s">
        <v>5</v>
      </c>
    </row>
    <row r="230" spans="2:7" ht="17.100000000000001" customHeight="1" x14ac:dyDescent="0.25">
      <c r="B230" s="11"/>
      <c r="C230" s="36" t="s">
        <v>7</v>
      </c>
      <c r="D230" s="45">
        <v>5</v>
      </c>
      <c r="E230" s="46">
        <v>16.666666666666664</v>
      </c>
      <c r="F230" s="46">
        <v>16.666666666666664</v>
      </c>
      <c r="G230" s="27">
        <f>F230</f>
        <v>16.666666666666664</v>
      </c>
    </row>
    <row r="231" spans="2:7" ht="17.100000000000001" customHeight="1" x14ac:dyDescent="0.25">
      <c r="B231" s="12"/>
      <c r="C231" s="36" t="s">
        <v>8</v>
      </c>
      <c r="D231" s="43">
        <v>25</v>
      </c>
      <c r="E231" s="44">
        <v>83.333333333333343</v>
      </c>
      <c r="F231" s="44">
        <v>83.333333333333343</v>
      </c>
      <c r="G231" s="5">
        <f>F231+G230</f>
        <v>100</v>
      </c>
    </row>
    <row r="232" spans="2:7" ht="17.100000000000001" customHeight="1" x14ac:dyDescent="0.25">
      <c r="B232" s="13"/>
      <c r="C232" s="28" t="s">
        <v>1</v>
      </c>
      <c r="D232" s="29">
        <v>30</v>
      </c>
      <c r="E232" s="30">
        <v>100</v>
      </c>
      <c r="F232" s="30">
        <v>100</v>
      </c>
      <c r="G232" s="7"/>
    </row>
    <row r="233" spans="2:7" ht="17.100000000000001" customHeight="1" x14ac:dyDescent="0.25">
      <c r="B233" s="13"/>
      <c r="C233" s="32"/>
      <c r="D233" s="33"/>
      <c r="E233" s="34"/>
      <c r="F233" s="34"/>
      <c r="G233" s="35"/>
    </row>
    <row r="234" spans="2:7" ht="17.100000000000001" customHeight="1" x14ac:dyDescent="0.25">
      <c r="B234" s="13"/>
      <c r="C234" s="32"/>
      <c r="D234" s="33"/>
      <c r="E234" s="34"/>
      <c r="F234" s="34"/>
      <c r="G234" s="35"/>
    </row>
    <row r="235" spans="2:7" ht="17.100000000000001" customHeight="1" x14ac:dyDescent="0.25">
      <c r="B235" s="13"/>
      <c r="C235" s="32"/>
    </row>
    <row r="236" spans="2:7" ht="17.100000000000001" customHeight="1" x14ac:dyDescent="0.25">
      <c r="B236" s="13"/>
      <c r="C236" s="32"/>
    </row>
    <row r="237" spans="2:7" ht="17.100000000000001" customHeight="1" x14ac:dyDescent="0.25">
      <c r="B237" s="13"/>
      <c r="C237" s="32"/>
    </row>
    <row r="238" spans="2:7" ht="17.100000000000001" customHeight="1" x14ac:dyDescent="0.25">
      <c r="B238" s="13"/>
      <c r="C238" s="32"/>
      <c r="D238" s="33"/>
      <c r="E238" s="34"/>
      <c r="F238" s="34"/>
      <c r="G238" s="35"/>
    </row>
    <row r="239" spans="2:7" ht="17.100000000000001" customHeight="1" x14ac:dyDescent="0.25">
      <c r="B239" s="13"/>
      <c r="C239" s="32"/>
      <c r="D239" s="33"/>
      <c r="E239" s="34"/>
      <c r="F239" s="34"/>
      <c r="G239" s="35"/>
    </row>
    <row r="240" spans="2:7" ht="17.100000000000001" customHeight="1" x14ac:dyDescent="0.25">
      <c r="B240" s="13"/>
      <c r="C240" s="32"/>
      <c r="D240" s="33"/>
      <c r="E240" s="34"/>
      <c r="F240" s="34"/>
      <c r="G240" s="35"/>
    </row>
    <row r="241" spans="2:7" ht="17.100000000000001" customHeight="1" x14ac:dyDescent="0.25">
      <c r="B241" s="13"/>
      <c r="C241" s="32"/>
      <c r="D241" s="33"/>
      <c r="E241" s="34"/>
      <c r="F241" s="34"/>
      <c r="G241" s="35"/>
    </row>
    <row r="242" spans="2:7" ht="17.100000000000001" customHeight="1" x14ac:dyDescent="0.25">
      <c r="B242" s="13"/>
      <c r="C242" s="32"/>
      <c r="D242" s="33"/>
      <c r="E242" s="34"/>
      <c r="F242" s="34"/>
      <c r="G242" s="35"/>
    </row>
    <row r="243" spans="2:7" ht="17.100000000000001" customHeight="1" x14ac:dyDescent="0.25">
      <c r="B243" s="13"/>
      <c r="C243" s="32"/>
      <c r="D243" s="33"/>
      <c r="E243" s="34"/>
      <c r="F243" s="34"/>
      <c r="G243" s="35"/>
    </row>
    <row r="244" spans="2:7" ht="17.100000000000001" customHeight="1" x14ac:dyDescent="0.25">
      <c r="B244" s="13"/>
      <c r="C244" s="32"/>
      <c r="D244" s="33"/>
      <c r="E244" s="34"/>
      <c r="F244" s="34"/>
      <c r="G244" s="35"/>
    </row>
    <row r="245" spans="2:7" ht="17.100000000000001" customHeight="1" x14ac:dyDescent="0.25">
      <c r="B245" s="13"/>
      <c r="C245" s="32"/>
      <c r="D245" s="33"/>
      <c r="E245" s="34"/>
      <c r="F245" s="34"/>
      <c r="G245" s="35"/>
    </row>
    <row r="247" spans="2:7" ht="54.95" customHeight="1" x14ac:dyDescent="0.25">
      <c r="B247" s="37" t="s">
        <v>23</v>
      </c>
      <c r="C247" s="38"/>
      <c r="D247" s="38"/>
      <c r="E247" s="38"/>
      <c r="F247" s="38"/>
      <c r="G247" s="39"/>
    </row>
    <row r="248" spans="2:7" ht="29.1" customHeight="1" x14ac:dyDescent="0.25">
      <c r="B248" s="10"/>
      <c r="C248" s="20"/>
      <c r="D248" s="15" t="s">
        <v>2</v>
      </c>
      <c r="E248" s="16" t="s">
        <v>3</v>
      </c>
      <c r="F248" s="16" t="s">
        <v>4</v>
      </c>
      <c r="G248" s="17" t="s">
        <v>5</v>
      </c>
    </row>
    <row r="249" spans="2:7" ht="17.100000000000001" customHeight="1" x14ac:dyDescent="0.25">
      <c r="B249" s="11"/>
      <c r="C249" s="36" t="s">
        <v>7</v>
      </c>
      <c r="D249" s="59">
        <v>30</v>
      </c>
      <c r="E249" s="60">
        <v>100</v>
      </c>
      <c r="F249" s="60">
        <v>100</v>
      </c>
      <c r="G249" s="22">
        <f>F249</f>
        <v>100</v>
      </c>
    </row>
    <row r="250" spans="2:7" ht="17.100000000000001" customHeight="1" x14ac:dyDescent="0.25">
      <c r="B250" s="12"/>
      <c r="C250" s="36" t="s">
        <v>8</v>
      </c>
      <c r="D250" s="62">
        <v>0</v>
      </c>
      <c r="E250" s="63">
        <v>0</v>
      </c>
      <c r="F250" s="63">
        <v>0</v>
      </c>
      <c r="G250" s="25">
        <f>F250+G249</f>
        <v>100</v>
      </c>
    </row>
    <row r="251" spans="2:7" ht="17.100000000000001" customHeight="1" x14ac:dyDescent="0.25">
      <c r="B251" s="13"/>
      <c r="C251" s="14" t="s">
        <v>1</v>
      </c>
      <c r="D251" s="29">
        <v>30</v>
      </c>
      <c r="E251" s="30">
        <f>SUM(E249:E250)</f>
        <v>100</v>
      </c>
      <c r="F251" s="30">
        <f>SUM(F249:F250)</f>
        <v>100</v>
      </c>
      <c r="G251" s="7"/>
    </row>
    <row r="252" spans="2:7" ht="17.100000000000001" customHeight="1" x14ac:dyDescent="0.25">
      <c r="B252" s="13"/>
      <c r="C252" s="32"/>
      <c r="D252" s="33"/>
      <c r="E252" s="34"/>
      <c r="F252" s="34"/>
      <c r="G252" s="35"/>
    </row>
    <row r="253" spans="2:7" ht="17.100000000000001" customHeight="1" x14ac:dyDescent="0.25">
      <c r="B253" s="13"/>
      <c r="C253" s="32"/>
    </row>
    <row r="254" spans="2:7" ht="17.100000000000001" customHeight="1" x14ac:dyDescent="0.25">
      <c r="B254" s="13"/>
      <c r="C254" s="32"/>
    </row>
    <row r="255" spans="2:7" ht="17.100000000000001" customHeight="1" x14ac:dyDescent="0.25">
      <c r="B255" s="13"/>
      <c r="C255" s="32"/>
    </row>
    <row r="256" spans="2:7" ht="17.100000000000001" customHeight="1" x14ac:dyDescent="0.25">
      <c r="B256" s="13"/>
      <c r="C256" s="32"/>
      <c r="D256" s="33"/>
      <c r="E256" s="34"/>
      <c r="F256" s="34"/>
      <c r="G256" s="35"/>
    </row>
    <row r="257" spans="2:7" ht="17.100000000000001" customHeight="1" x14ac:dyDescent="0.25">
      <c r="B257" s="13"/>
      <c r="C257" s="32"/>
      <c r="D257" s="33"/>
      <c r="E257" s="34"/>
      <c r="F257" s="34"/>
      <c r="G257" s="35"/>
    </row>
    <row r="258" spans="2:7" ht="17.100000000000001" customHeight="1" x14ac:dyDescent="0.25">
      <c r="B258" s="13"/>
      <c r="C258" s="32"/>
      <c r="D258" s="33"/>
      <c r="E258" s="34"/>
      <c r="F258" s="34"/>
      <c r="G258" s="35"/>
    </row>
    <row r="259" spans="2:7" ht="17.100000000000001" customHeight="1" x14ac:dyDescent="0.25">
      <c r="B259" s="13"/>
      <c r="C259" s="32"/>
      <c r="D259" s="33"/>
      <c r="E259" s="34"/>
      <c r="F259" s="34"/>
      <c r="G259" s="35"/>
    </row>
    <row r="260" spans="2:7" ht="17.100000000000001" customHeight="1" x14ac:dyDescent="0.25">
      <c r="B260" s="13"/>
      <c r="C260" s="32"/>
      <c r="D260" s="33"/>
      <c r="E260" s="34"/>
      <c r="F260" s="34"/>
      <c r="G260" s="35"/>
    </row>
    <row r="261" spans="2:7" ht="17.100000000000001" customHeight="1" x14ac:dyDescent="0.25">
      <c r="B261" s="13"/>
      <c r="C261" s="32"/>
      <c r="D261" s="33"/>
      <c r="E261" s="34"/>
      <c r="F261" s="34"/>
      <c r="G261" s="35"/>
    </row>
    <row r="262" spans="2:7" ht="17.100000000000001" customHeight="1" x14ac:dyDescent="0.25">
      <c r="B262" s="13"/>
      <c r="C262" s="32"/>
      <c r="D262" s="33"/>
      <c r="E262" s="34"/>
      <c r="F262" s="34"/>
      <c r="G262" s="35"/>
    </row>
    <row r="263" spans="2:7" ht="17.100000000000001" customHeight="1" x14ac:dyDescent="0.25">
      <c r="B263" s="13"/>
      <c r="C263" s="32"/>
      <c r="D263" s="33"/>
      <c r="E263" s="34"/>
      <c r="F263" s="34"/>
      <c r="G263" s="35"/>
    </row>
    <row r="264" spans="2:7" ht="17.100000000000001" customHeight="1" x14ac:dyDescent="0.25">
      <c r="B264" s="13"/>
      <c r="C264" s="32"/>
      <c r="D264" s="33"/>
      <c r="E264" s="34"/>
      <c r="F264" s="34"/>
      <c r="G264" s="35"/>
    </row>
    <row r="266" spans="2:7" ht="36" customHeight="1" x14ac:dyDescent="0.25">
      <c r="B266" s="37" t="s">
        <v>24</v>
      </c>
      <c r="C266" s="38"/>
      <c r="D266" s="38"/>
      <c r="E266" s="38"/>
      <c r="F266" s="38"/>
      <c r="G266" s="39"/>
    </row>
    <row r="267" spans="2:7" ht="29.1" customHeight="1" x14ac:dyDescent="0.25">
      <c r="B267" s="10"/>
      <c r="C267" s="20"/>
      <c r="D267" s="15" t="s">
        <v>2</v>
      </c>
      <c r="E267" s="16" t="s">
        <v>3</v>
      </c>
      <c r="F267" s="16" t="s">
        <v>4</v>
      </c>
      <c r="G267" s="17" t="s">
        <v>5</v>
      </c>
    </row>
    <row r="268" spans="2:7" ht="26.25" customHeight="1" x14ac:dyDescent="0.25">
      <c r="B268" s="11"/>
      <c r="C268" s="36" t="s">
        <v>7</v>
      </c>
      <c r="D268" s="59">
        <v>30</v>
      </c>
      <c r="E268" s="60">
        <v>100</v>
      </c>
      <c r="F268" s="60">
        <v>100</v>
      </c>
      <c r="G268" s="22">
        <f>F268</f>
        <v>100</v>
      </c>
    </row>
    <row r="269" spans="2:7" ht="30" customHeight="1" x14ac:dyDescent="0.25">
      <c r="B269" s="12"/>
      <c r="C269" s="36" t="s">
        <v>8</v>
      </c>
      <c r="D269" s="62">
        <v>0</v>
      </c>
      <c r="E269" s="63">
        <v>0</v>
      </c>
      <c r="F269" s="63">
        <v>0</v>
      </c>
      <c r="G269" s="25">
        <f>F269+G268</f>
        <v>100</v>
      </c>
    </row>
    <row r="270" spans="2:7" ht="17.100000000000001" customHeight="1" x14ac:dyDescent="0.25">
      <c r="B270" s="13"/>
      <c r="C270" s="14" t="s">
        <v>1</v>
      </c>
      <c r="D270" s="29">
        <v>30</v>
      </c>
      <c r="E270" s="30">
        <f>SUM(E268:E269)</f>
        <v>100</v>
      </c>
      <c r="F270" s="30">
        <f>SUM(F268:F269)</f>
        <v>100</v>
      </c>
      <c r="G270" s="7"/>
    </row>
    <row r="271" spans="2:7" ht="17.100000000000001" customHeight="1" x14ac:dyDescent="0.25">
      <c r="B271" s="13"/>
      <c r="C271" s="32"/>
      <c r="D271" s="33"/>
      <c r="E271" s="34"/>
      <c r="F271" s="34"/>
      <c r="G271" s="35"/>
    </row>
    <row r="272" spans="2:7" ht="17.100000000000001" customHeight="1" x14ac:dyDescent="0.25">
      <c r="B272" s="13"/>
      <c r="C272" s="32"/>
      <c r="D272" s="33"/>
      <c r="E272" s="34"/>
      <c r="F272" s="34"/>
      <c r="G272" s="35"/>
    </row>
    <row r="273" spans="2:7" ht="17.100000000000001" customHeight="1" x14ac:dyDescent="0.25">
      <c r="B273" s="13"/>
      <c r="C273" s="32"/>
      <c r="D273" s="33"/>
      <c r="E273" s="34"/>
      <c r="F273" s="34"/>
      <c r="G273" s="35"/>
    </row>
    <row r="274" spans="2:7" ht="17.100000000000001" customHeight="1" x14ac:dyDescent="0.25">
      <c r="B274" s="13"/>
      <c r="C274" s="32"/>
      <c r="D274" s="33"/>
      <c r="E274" s="34"/>
      <c r="F274" s="34"/>
      <c r="G274" s="35"/>
    </row>
    <row r="275" spans="2:7" ht="17.100000000000001" customHeight="1" x14ac:dyDescent="0.25">
      <c r="B275" s="13"/>
      <c r="G275" s="35"/>
    </row>
    <row r="276" spans="2:7" ht="17.100000000000001" customHeight="1" x14ac:dyDescent="0.25">
      <c r="B276" s="13"/>
      <c r="G276" s="35"/>
    </row>
    <row r="277" spans="2:7" ht="17.100000000000001" customHeight="1" x14ac:dyDescent="0.25">
      <c r="B277" s="13"/>
      <c r="G277" s="35"/>
    </row>
    <row r="278" spans="2:7" ht="17.100000000000001" customHeight="1" x14ac:dyDescent="0.25">
      <c r="B278" s="13"/>
      <c r="C278" s="32"/>
      <c r="D278" s="33"/>
      <c r="E278" s="34"/>
      <c r="F278" s="34"/>
      <c r="G278" s="35"/>
    </row>
    <row r="279" spans="2:7" ht="17.100000000000001" customHeight="1" x14ac:dyDescent="0.25">
      <c r="B279" s="13"/>
      <c r="C279" s="32"/>
      <c r="D279" s="33"/>
      <c r="E279" s="34"/>
      <c r="F279" s="34"/>
      <c r="G279" s="35"/>
    </row>
    <row r="280" spans="2:7" ht="17.100000000000001" customHeight="1" x14ac:dyDescent="0.25">
      <c r="B280" s="13"/>
      <c r="C280" s="32"/>
      <c r="D280" s="33"/>
      <c r="E280" s="34"/>
      <c r="F280" s="34"/>
      <c r="G280" s="35"/>
    </row>
    <row r="281" spans="2:7" ht="17.100000000000001" customHeight="1" x14ac:dyDescent="0.25">
      <c r="B281" s="13"/>
      <c r="C281" s="32"/>
      <c r="D281" s="33"/>
      <c r="E281" s="34"/>
      <c r="F281" s="34"/>
      <c r="G281" s="35"/>
    </row>
    <row r="282" spans="2:7" ht="17.100000000000001" customHeight="1" x14ac:dyDescent="0.25">
      <c r="B282" s="13"/>
      <c r="C282" s="32"/>
      <c r="D282" s="33"/>
      <c r="E282" s="34"/>
      <c r="F282" s="34"/>
      <c r="G282" s="35"/>
    </row>
    <row r="283" spans="2:7" ht="17.100000000000001" customHeight="1" x14ac:dyDescent="0.25">
      <c r="B283" s="13"/>
      <c r="C283" s="32"/>
      <c r="D283" s="33"/>
      <c r="E283" s="34"/>
      <c r="F283" s="34"/>
      <c r="G283" s="35"/>
    </row>
    <row r="285" spans="2:7" ht="54.95" customHeight="1" x14ac:dyDescent="0.25">
      <c r="B285" s="37" t="s">
        <v>25</v>
      </c>
      <c r="C285" s="38"/>
      <c r="D285" s="38"/>
      <c r="E285" s="38"/>
      <c r="F285" s="38"/>
      <c r="G285" s="39"/>
    </row>
    <row r="286" spans="2:7" ht="29.1" customHeight="1" x14ac:dyDescent="0.25">
      <c r="B286" s="10"/>
      <c r="C286" s="20"/>
      <c r="D286" s="15" t="s">
        <v>2</v>
      </c>
      <c r="E286" s="16" t="s">
        <v>3</v>
      </c>
      <c r="F286" s="16" t="s">
        <v>4</v>
      </c>
      <c r="G286" s="17" t="s">
        <v>5</v>
      </c>
    </row>
    <row r="287" spans="2:7" ht="17.100000000000001" customHeight="1" x14ac:dyDescent="0.25">
      <c r="B287" s="11"/>
      <c r="C287" s="18" t="s">
        <v>7</v>
      </c>
      <c r="D287" s="51">
        <v>30</v>
      </c>
      <c r="E287" s="52">
        <v>100</v>
      </c>
      <c r="F287" s="52">
        <v>100</v>
      </c>
      <c r="G287" s="2">
        <v>43.5</v>
      </c>
    </row>
    <row r="288" spans="2:7" ht="17.100000000000001" customHeight="1" x14ac:dyDescent="0.25">
      <c r="B288" s="12"/>
      <c r="C288" s="21" t="s">
        <v>8</v>
      </c>
      <c r="D288" s="3">
        <v>0</v>
      </c>
      <c r="E288" s="4">
        <v>0</v>
      </c>
      <c r="F288" s="4">
        <v>0</v>
      </c>
      <c r="G288" s="5">
        <v>100</v>
      </c>
    </row>
    <row r="289" spans="2:7" ht="17.100000000000001" customHeight="1" x14ac:dyDescent="0.25">
      <c r="B289" s="13"/>
      <c r="C289" s="14" t="s">
        <v>1</v>
      </c>
      <c r="D289" s="1">
        <v>30</v>
      </c>
      <c r="E289" s="6">
        <v>100</v>
      </c>
      <c r="F289" s="6">
        <v>100</v>
      </c>
      <c r="G289" s="7"/>
    </row>
    <row r="291" spans="2:7" ht="21" customHeight="1" x14ac:dyDescent="0.25">
      <c r="B291" s="37" t="s">
        <v>26</v>
      </c>
      <c r="C291" s="38"/>
      <c r="D291" s="38"/>
      <c r="E291" s="38"/>
      <c r="F291" s="38"/>
      <c r="G291" s="39"/>
    </row>
    <row r="292" spans="2:7" ht="29.1" customHeight="1" x14ac:dyDescent="0.25">
      <c r="B292" s="10"/>
      <c r="C292" s="20"/>
      <c r="D292" s="15" t="s">
        <v>2</v>
      </c>
      <c r="E292" s="16" t="s">
        <v>3</v>
      </c>
      <c r="F292" s="16" t="s">
        <v>4</v>
      </c>
      <c r="G292" s="17" t="s">
        <v>5</v>
      </c>
    </row>
    <row r="293" spans="2:7" ht="17.100000000000001" customHeight="1" x14ac:dyDescent="0.25">
      <c r="B293" s="12"/>
      <c r="C293" s="19" t="s">
        <v>38</v>
      </c>
      <c r="D293" s="43">
        <v>15</v>
      </c>
      <c r="E293" s="44">
        <v>50</v>
      </c>
      <c r="F293" s="44">
        <v>50</v>
      </c>
      <c r="G293" s="25">
        <f>F293</f>
        <v>50</v>
      </c>
    </row>
    <row r="294" spans="2:7" ht="30" customHeight="1" x14ac:dyDescent="0.25">
      <c r="B294" s="12"/>
      <c r="C294" s="19" t="s">
        <v>39</v>
      </c>
      <c r="D294" s="43">
        <v>12</v>
      </c>
      <c r="E294" s="44">
        <v>40</v>
      </c>
      <c r="F294" s="44">
        <v>40</v>
      </c>
      <c r="G294" s="22">
        <f>F294+G293</f>
        <v>90</v>
      </c>
    </row>
    <row r="295" spans="2:7" ht="30" customHeight="1" x14ac:dyDescent="0.25">
      <c r="B295" s="12"/>
      <c r="C295" s="19" t="s">
        <v>40</v>
      </c>
      <c r="D295" s="45">
        <v>3</v>
      </c>
      <c r="E295" s="46">
        <v>10</v>
      </c>
      <c r="F295" s="46">
        <v>10</v>
      </c>
      <c r="G295" s="22">
        <f t="shared" ref="G295:G296" si="2">F295+G294</f>
        <v>100</v>
      </c>
    </row>
    <row r="296" spans="2:7" ht="30" customHeight="1" x14ac:dyDescent="0.25">
      <c r="B296" s="12"/>
      <c r="C296" s="19" t="s">
        <v>41</v>
      </c>
      <c r="D296" s="3">
        <v>0</v>
      </c>
      <c r="E296" s="4">
        <f t="shared" ref="E295:E296" si="3">D296/87*100</f>
        <v>0</v>
      </c>
      <c r="F296" s="4">
        <f t="shared" ref="F295:F296" si="4">E296</f>
        <v>0</v>
      </c>
      <c r="G296" s="22">
        <f t="shared" si="2"/>
        <v>100</v>
      </c>
    </row>
    <row r="297" spans="2:7" ht="17.100000000000001" customHeight="1" x14ac:dyDescent="0.25">
      <c r="B297" s="13"/>
      <c r="C297" s="14" t="s">
        <v>1</v>
      </c>
      <c r="D297" s="1">
        <f>SUM(D293:D296)</f>
        <v>30</v>
      </c>
      <c r="E297" s="6">
        <f>SUM(E293:E296)</f>
        <v>100</v>
      </c>
      <c r="F297" s="6">
        <v>100</v>
      </c>
      <c r="G297" s="7"/>
    </row>
    <row r="298" spans="2:7" ht="17.100000000000001" customHeight="1" x14ac:dyDescent="0.25">
      <c r="B298" s="13"/>
      <c r="C298" s="32"/>
      <c r="D298" s="33"/>
      <c r="E298" s="34"/>
      <c r="F298" s="34"/>
      <c r="G298" s="35"/>
    </row>
    <row r="299" spans="2:7" ht="17.100000000000001" customHeight="1" x14ac:dyDescent="0.25">
      <c r="B299" s="13"/>
      <c r="C299" s="32"/>
      <c r="D299" s="33"/>
      <c r="E299" s="34"/>
      <c r="F299" s="34"/>
      <c r="G299" s="35"/>
    </row>
    <row r="300" spans="2:7" ht="17.100000000000001" customHeight="1" x14ac:dyDescent="0.25">
      <c r="B300" s="13"/>
      <c r="C300" s="32"/>
      <c r="D300" s="33"/>
      <c r="E300" s="34"/>
      <c r="F300" s="34"/>
      <c r="G300" s="35"/>
    </row>
    <row r="301" spans="2:7" ht="17.100000000000001" customHeight="1" x14ac:dyDescent="0.25">
      <c r="B301" s="13"/>
      <c r="C301" s="32"/>
      <c r="D301" s="33"/>
      <c r="E301" s="34"/>
      <c r="F301" s="34"/>
      <c r="G301" s="35"/>
    </row>
    <row r="302" spans="2:7" ht="17.100000000000001" customHeight="1" x14ac:dyDescent="0.25">
      <c r="B302" s="13"/>
      <c r="C302" s="32"/>
      <c r="D302" s="33"/>
      <c r="E302" s="34"/>
      <c r="F302" s="34"/>
      <c r="G302" s="35"/>
    </row>
    <row r="303" spans="2:7" ht="17.100000000000001" customHeight="1" x14ac:dyDescent="0.25">
      <c r="B303" s="13"/>
      <c r="C303" s="32"/>
      <c r="D303" s="33"/>
      <c r="E303" s="34"/>
      <c r="F303" s="34"/>
      <c r="G303" s="35"/>
    </row>
    <row r="304" spans="2:7" ht="17.100000000000001" customHeight="1" x14ac:dyDescent="0.25">
      <c r="B304" s="13"/>
      <c r="C304" s="32"/>
      <c r="D304" s="33"/>
      <c r="E304" s="34"/>
      <c r="F304" s="34"/>
      <c r="G304" s="35"/>
    </row>
    <row r="305" spans="2:7" ht="17.100000000000001" customHeight="1" x14ac:dyDescent="0.25">
      <c r="B305" s="13"/>
      <c r="G305" s="35"/>
    </row>
    <row r="306" spans="2:7" ht="17.100000000000001" customHeight="1" x14ac:dyDescent="0.25">
      <c r="B306" s="13"/>
      <c r="G306" s="35"/>
    </row>
    <row r="307" spans="2:7" ht="17.100000000000001" customHeight="1" x14ac:dyDescent="0.25">
      <c r="B307" s="13"/>
      <c r="C307" s="32"/>
      <c r="D307" s="33"/>
      <c r="E307" s="34"/>
      <c r="F307" s="34"/>
      <c r="G307" s="35"/>
    </row>
    <row r="308" spans="2:7" ht="17.100000000000001" customHeight="1" x14ac:dyDescent="0.25">
      <c r="B308" s="13"/>
      <c r="C308" s="32"/>
      <c r="D308" s="33"/>
      <c r="E308" s="34"/>
      <c r="F308" s="34"/>
      <c r="G308" s="35"/>
    </row>
    <row r="309" spans="2:7" ht="17.100000000000001" customHeight="1" x14ac:dyDescent="0.25">
      <c r="B309" s="13"/>
      <c r="C309" s="32"/>
      <c r="D309" s="33"/>
      <c r="E309" s="34"/>
      <c r="F309" s="34"/>
      <c r="G309" s="35"/>
    </row>
    <row r="310" spans="2:7" ht="17.100000000000001" customHeight="1" x14ac:dyDescent="0.25">
      <c r="B310" s="13"/>
      <c r="C310" s="32"/>
      <c r="D310" s="33"/>
      <c r="E310" s="34"/>
      <c r="F310" s="34"/>
      <c r="G310" s="35"/>
    </row>
    <row r="312" spans="2:7" ht="36" customHeight="1" x14ac:dyDescent="0.25">
      <c r="B312" s="37" t="s">
        <v>27</v>
      </c>
      <c r="C312" s="38"/>
      <c r="D312" s="38"/>
      <c r="E312" s="38"/>
      <c r="F312" s="38"/>
      <c r="G312" s="39"/>
    </row>
    <row r="313" spans="2:7" ht="29.1" customHeight="1" x14ac:dyDescent="0.25">
      <c r="B313" s="10"/>
      <c r="C313" s="20"/>
      <c r="D313" s="15" t="s">
        <v>2</v>
      </c>
      <c r="E313" s="16" t="s">
        <v>3</v>
      </c>
      <c r="F313" s="16" t="s">
        <v>4</v>
      </c>
      <c r="G313" s="17" t="s">
        <v>5</v>
      </c>
    </row>
    <row r="314" spans="2:7" ht="30" customHeight="1" x14ac:dyDescent="0.25">
      <c r="B314" s="11"/>
      <c r="C314" s="36" t="s">
        <v>34</v>
      </c>
      <c r="D314" s="43">
        <v>2</v>
      </c>
      <c r="E314" s="44">
        <v>6.666666666666667</v>
      </c>
      <c r="F314" s="44">
        <v>6.666666666666667</v>
      </c>
      <c r="G314" s="25">
        <f>F314</f>
        <v>6.666666666666667</v>
      </c>
    </row>
    <row r="315" spans="2:7" ht="30" customHeight="1" x14ac:dyDescent="0.25">
      <c r="B315" s="12"/>
      <c r="C315" s="36" t="s">
        <v>35</v>
      </c>
      <c r="D315" s="43">
        <v>16</v>
      </c>
      <c r="E315" s="44">
        <v>53.333333333333336</v>
      </c>
      <c r="F315" s="44">
        <v>53.333333333333336</v>
      </c>
      <c r="G315" s="22">
        <f>F315+G314</f>
        <v>60</v>
      </c>
    </row>
    <row r="316" spans="2:7" ht="30" customHeight="1" x14ac:dyDescent="0.25">
      <c r="B316" s="12"/>
      <c r="C316" s="36" t="s">
        <v>36</v>
      </c>
      <c r="D316" s="47">
        <v>8</v>
      </c>
      <c r="E316" s="48">
        <v>26.666666666666668</v>
      </c>
      <c r="F316" s="48">
        <v>26.666666666666668</v>
      </c>
      <c r="G316" s="22">
        <f t="shared" ref="G316:G317" si="5">F316+G315</f>
        <v>86.666666666666671</v>
      </c>
    </row>
    <row r="317" spans="2:7" ht="45.95" customHeight="1" x14ac:dyDescent="0.25">
      <c r="B317" s="12"/>
      <c r="C317" s="36" t="s">
        <v>37</v>
      </c>
      <c r="D317" s="49">
        <v>4</v>
      </c>
      <c r="E317" s="50">
        <v>13.333333333333334</v>
      </c>
      <c r="F317" s="50">
        <v>13.333333333333334</v>
      </c>
      <c r="G317" s="64">
        <f t="shared" si="5"/>
        <v>100</v>
      </c>
    </row>
    <row r="318" spans="2:7" ht="17.100000000000001" customHeight="1" x14ac:dyDescent="0.25">
      <c r="B318" s="13"/>
      <c r="C318" s="28" t="s">
        <v>1</v>
      </c>
      <c r="D318" s="29">
        <v>30</v>
      </c>
      <c r="E318" s="30">
        <v>100</v>
      </c>
      <c r="F318" s="30">
        <v>100</v>
      </c>
      <c r="G318" s="7"/>
    </row>
    <row r="319" spans="2:7" ht="17.100000000000001" customHeight="1" x14ac:dyDescent="0.25">
      <c r="B319" s="13"/>
      <c r="C319" s="32"/>
      <c r="D319" s="33"/>
      <c r="E319" s="34"/>
      <c r="F319" s="34"/>
      <c r="G319" s="35"/>
    </row>
    <row r="320" spans="2:7" ht="17.100000000000001" customHeight="1" x14ac:dyDescent="0.25">
      <c r="B320" s="13"/>
      <c r="C320" s="32"/>
      <c r="D320" s="33"/>
      <c r="E320" s="34"/>
      <c r="F320" s="34"/>
      <c r="G320" s="35"/>
    </row>
    <row r="321" spans="2:7" ht="17.100000000000001" customHeight="1" x14ac:dyDescent="0.25">
      <c r="B321" s="13"/>
      <c r="C321" s="32"/>
      <c r="D321" s="33"/>
      <c r="E321" s="34"/>
      <c r="F321" s="34"/>
      <c r="G321" s="35"/>
    </row>
    <row r="322" spans="2:7" ht="17.100000000000001" customHeight="1" x14ac:dyDescent="0.25">
      <c r="B322" s="13"/>
      <c r="G322" s="35"/>
    </row>
    <row r="323" spans="2:7" ht="17.100000000000001" customHeight="1" x14ac:dyDescent="0.25">
      <c r="B323" s="13"/>
      <c r="G323" s="35"/>
    </row>
    <row r="324" spans="2:7" ht="17.100000000000001" customHeight="1" x14ac:dyDescent="0.25">
      <c r="B324" s="13"/>
      <c r="C324" s="32"/>
      <c r="D324" s="33"/>
      <c r="E324" s="34"/>
      <c r="F324" s="34"/>
      <c r="G324" s="35"/>
    </row>
    <row r="325" spans="2:7" ht="17.100000000000001" customHeight="1" x14ac:dyDescent="0.25">
      <c r="B325" s="13"/>
      <c r="C325" s="32"/>
      <c r="D325" s="33"/>
      <c r="E325" s="34"/>
      <c r="F325" s="34"/>
      <c r="G325" s="35"/>
    </row>
    <row r="326" spans="2:7" ht="17.100000000000001" customHeight="1" x14ac:dyDescent="0.25">
      <c r="B326" s="13"/>
      <c r="C326" s="32"/>
      <c r="D326" s="33"/>
      <c r="E326" s="34"/>
      <c r="F326" s="34"/>
      <c r="G326" s="35"/>
    </row>
    <row r="327" spans="2:7" ht="17.100000000000001" customHeight="1" x14ac:dyDescent="0.25">
      <c r="B327" s="13"/>
      <c r="C327" s="32"/>
      <c r="D327" s="33"/>
      <c r="E327" s="34"/>
      <c r="F327" s="34"/>
      <c r="G327" s="35"/>
    </row>
    <row r="328" spans="2:7" ht="17.100000000000001" customHeight="1" x14ac:dyDescent="0.25">
      <c r="B328" s="13"/>
      <c r="C328" s="32"/>
      <c r="D328" s="33"/>
      <c r="E328" s="34"/>
      <c r="F328" s="34"/>
      <c r="G328" s="35"/>
    </row>
    <row r="329" spans="2:7" ht="17.100000000000001" customHeight="1" x14ac:dyDescent="0.25">
      <c r="B329" s="13"/>
      <c r="C329" s="32"/>
      <c r="D329" s="33"/>
      <c r="E329" s="34"/>
      <c r="F329" s="34"/>
      <c r="G329" s="35"/>
    </row>
    <row r="330" spans="2:7" ht="17.100000000000001" customHeight="1" x14ac:dyDescent="0.25">
      <c r="B330" s="13"/>
      <c r="C330" s="32"/>
      <c r="D330" s="33"/>
      <c r="E330" s="34"/>
      <c r="F330" s="34"/>
      <c r="G330" s="35"/>
    </row>
    <row r="331" spans="2:7" ht="17.100000000000001" customHeight="1" x14ac:dyDescent="0.25">
      <c r="B331" s="13"/>
      <c r="C331" s="32"/>
      <c r="D331" s="33"/>
      <c r="E331" s="34"/>
      <c r="F331" s="34"/>
      <c r="G331" s="35"/>
    </row>
    <row r="333" spans="2:7" ht="36" customHeight="1" x14ac:dyDescent="0.25">
      <c r="B333" s="37" t="s">
        <v>28</v>
      </c>
      <c r="C333" s="38"/>
      <c r="D333" s="38"/>
      <c r="E333" s="38"/>
      <c r="F333" s="38"/>
      <c r="G333" s="39"/>
    </row>
    <row r="334" spans="2:7" ht="29.1" customHeight="1" x14ac:dyDescent="0.25">
      <c r="B334" s="10"/>
      <c r="C334" s="20"/>
      <c r="D334" s="15" t="s">
        <v>2</v>
      </c>
      <c r="E334" s="16" t="s">
        <v>3</v>
      </c>
      <c r="F334" s="16" t="s">
        <v>4</v>
      </c>
      <c r="G334" s="17" t="s">
        <v>5</v>
      </c>
    </row>
    <row r="335" spans="2:7" ht="15.75" customHeight="1" x14ac:dyDescent="0.25">
      <c r="B335" s="11"/>
      <c r="C335" s="36" t="s">
        <v>31</v>
      </c>
      <c r="D335" s="3">
        <v>0</v>
      </c>
      <c r="E335" s="4">
        <v>0</v>
      </c>
      <c r="F335" s="4">
        <v>0</v>
      </c>
      <c r="G335" s="22">
        <f>F335</f>
        <v>0</v>
      </c>
    </row>
    <row r="336" spans="2:7" ht="17.100000000000001" customHeight="1" x14ac:dyDescent="0.25">
      <c r="B336" s="12"/>
      <c r="C336" s="36" t="s">
        <v>32</v>
      </c>
      <c r="D336" s="47">
        <v>2</v>
      </c>
      <c r="E336" s="48">
        <v>6.666666666666667</v>
      </c>
      <c r="F336" s="48">
        <v>6.666666666666667</v>
      </c>
      <c r="G336" s="25">
        <f>F336+G335</f>
        <v>6.666666666666667</v>
      </c>
    </row>
    <row r="337" spans="2:7" ht="17.100000000000001" customHeight="1" x14ac:dyDescent="0.25">
      <c r="B337" s="12"/>
      <c r="C337" s="19" t="s">
        <v>33</v>
      </c>
      <c r="D337" s="49">
        <v>28</v>
      </c>
      <c r="E337" s="50">
        <v>93.333333333333329</v>
      </c>
      <c r="F337" s="50">
        <v>93.333333333333329</v>
      </c>
      <c r="G337" s="25">
        <f t="shared" ref="G337" si="6">F337+G336</f>
        <v>100</v>
      </c>
    </row>
    <row r="338" spans="2:7" ht="17.100000000000001" customHeight="1" x14ac:dyDescent="0.25">
      <c r="B338" s="13"/>
      <c r="C338" s="28" t="s">
        <v>1</v>
      </c>
      <c r="D338" s="29">
        <v>30</v>
      </c>
      <c r="E338" s="30">
        <v>100</v>
      </c>
      <c r="F338" s="30">
        <v>100</v>
      </c>
      <c r="G338" s="7"/>
    </row>
    <row r="339" spans="2:7" ht="17.100000000000001" customHeight="1" x14ac:dyDescent="0.25">
      <c r="B339" s="13"/>
      <c r="C339" s="32"/>
      <c r="D339" s="33"/>
      <c r="E339" s="34"/>
      <c r="F339" s="34"/>
      <c r="G339" s="35"/>
    </row>
    <row r="340" spans="2:7" ht="17.100000000000001" customHeight="1" x14ac:dyDescent="0.25">
      <c r="B340" s="13"/>
      <c r="C340" s="32"/>
      <c r="D340" s="33"/>
      <c r="E340" s="34"/>
      <c r="F340" s="34"/>
      <c r="G340" s="35"/>
    </row>
    <row r="341" spans="2:7" ht="17.100000000000001" customHeight="1" x14ac:dyDescent="0.25">
      <c r="B341" s="13"/>
      <c r="C341" s="32"/>
      <c r="D341" s="33"/>
      <c r="E341" s="34"/>
      <c r="F341" s="34"/>
      <c r="G341" s="35"/>
    </row>
    <row r="342" spans="2:7" ht="17.100000000000001" customHeight="1" x14ac:dyDescent="0.25">
      <c r="B342" s="13"/>
      <c r="C342" s="32"/>
      <c r="D342" s="33"/>
      <c r="E342" s="34"/>
      <c r="F342" s="34"/>
      <c r="G342" s="35"/>
    </row>
    <row r="343" spans="2:7" ht="17.100000000000001" customHeight="1" x14ac:dyDescent="0.25">
      <c r="B343" s="13"/>
      <c r="G343" s="35"/>
    </row>
    <row r="344" spans="2:7" ht="17.100000000000001" customHeight="1" x14ac:dyDescent="0.25">
      <c r="B344" s="13"/>
      <c r="G344" s="35"/>
    </row>
    <row r="345" spans="2:7" ht="17.100000000000001" customHeight="1" x14ac:dyDescent="0.25">
      <c r="B345" s="13"/>
      <c r="C345" s="32"/>
      <c r="D345" s="33"/>
      <c r="E345" s="34"/>
      <c r="F345" s="34"/>
      <c r="G345" s="35"/>
    </row>
    <row r="346" spans="2:7" ht="17.100000000000001" customHeight="1" x14ac:dyDescent="0.25">
      <c r="B346" s="13"/>
      <c r="C346" s="32"/>
      <c r="D346" s="33"/>
      <c r="E346" s="34"/>
      <c r="F346" s="34"/>
      <c r="G346" s="35"/>
    </row>
    <row r="347" spans="2:7" ht="17.100000000000001" customHeight="1" x14ac:dyDescent="0.25">
      <c r="B347" s="13"/>
      <c r="C347" s="32"/>
      <c r="D347" s="33"/>
      <c r="E347" s="34"/>
      <c r="F347" s="34"/>
      <c r="G347" s="35"/>
    </row>
    <row r="348" spans="2:7" ht="17.100000000000001" customHeight="1" x14ac:dyDescent="0.25">
      <c r="B348" s="13"/>
      <c r="C348" s="32"/>
      <c r="D348" s="33"/>
      <c r="E348" s="34"/>
      <c r="F348" s="34"/>
      <c r="G348" s="35"/>
    </row>
    <row r="349" spans="2:7" ht="17.100000000000001" customHeight="1" x14ac:dyDescent="0.25">
      <c r="B349" s="13"/>
      <c r="C349" s="32"/>
      <c r="D349" s="33"/>
      <c r="E349" s="34"/>
      <c r="F349" s="34"/>
      <c r="G349" s="35"/>
    </row>
    <row r="350" spans="2:7" ht="17.100000000000001" customHeight="1" x14ac:dyDescent="0.25">
      <c r="B350" s="13"/>
      <c r="C350" s="32"/>
      <c r="D350" s="33"/>
      <c r="E350" s="34"/>
      <c r="F350" s="34"/>
      <c r="G350" s="35"/>
    </row>
    <row r="351" spans="2:7" ht="17.100000000000001" customHeight="1" x14ac:dyDescent="0.25">
      <c r="B351" s="13"/>
      <c r="C351" s="32"/>
      <c r="D351" s="33"/>
      <c r="E351" s="34"/>
      <c r="F351" s="34"/>
      <c r="G351" s="35"/>
    </row>
    <row r="353" spans="2:7" ht="36" customHeight="1" x14ac:dyDescent="0.25">
      <c r="B353" s="37" t="s">
        <v>29</v>
      </c>
      <c r="C353" s="38"/>
      <c r="D353" s="38"/>
      <c r="E353" s="38"/>
      <c r="F353" s="38"/>
      <c r="G353" s="39"/>
    </row>
    <row r="354" spans="2:7" ht="29.1" customHeight="1" x14ac:dyDescent="0.25">
      <c r="B354" s="10"/>
      <c r="C354" s="20"/>
      <c r="D354" s="15" t="s">
        <v>2</v>
      </c>
      <c r="E354" s="16" t="s">
        <v>3</v>
      </c>
      <c r="F354" s="16" t="s">
        <v>4</v>
      </c>
      <c r="G354" s="17" t="s">
        <v>5</v>
      </c>
    </row>
    <row r="355" spans="2:7" ht="30" customHeight="1" x14ac:dyDescent="0.25">
      <c r="B355" s="11"/>
      <c r="C355" s="36" t="s">
        <v>7</v>
      </c>
      <c r="D355" s="45">
        <v>29</v>
      </c>
      <c r="E355" s="46">
        <v>96.666666666666671</v>
      </c>
      <c r="F355" s="46">
        <v>96.666666666666671</v>
      </c>
      <c r="G355" s="22">
        <f>F355</f>
        <v>96.666666666666671</v>
      </c>
    </row>
    <row r="356" spans="2:7" ht="17.100000000000001" customHeight="1" x14ac:dyDescent="0.25">
      <c r="B356" s="12"/>
      <c r="C356" s="36" t="s">
        <v>8</v>
      </c>
      <c r="D356" s="43">
        <v>1</v>
      </c>
      <c r="E356" s="44">
        <v>3.3333333333333335</v>
      </c>
      <c r="F356" s="44">
        <v>3.3333333333333335</v>
      </c>
      <c r="G356" s="25">
        <f>F356+G355</f>
        <v>100</v>
      </c>
    </row>
    <row r="357" spans="2:7" ht="17.100000000000001" customHeight="1" x14ac:dyDescent="0.25">
      <c r="B357" s="13"/>
      <c r="C357" s="28" t="s">
        <v>1</v>
      </c>
      <c r="D357" s="29">
        <v>30</v>
      </c>
      <c r="E357" s="30">
        <v>100</v>
      </c>
      <c r="F357" s="30">
        <v>100</v>
      </c>
      <c r="G357" s="7"/>
    </row>
    <row r="358" spans="2:7" ht="17.100000000000001" customHeight="1" x14ac:dyDescent="0.25">
      <c r="B358" s="13"/>
      <c r="C358" s="32"/>
      <c r="D358" s="33"/>
      <c r="E358" s="34"/>
      <c r="F358" s="34"/>
      <c r="G358" s="35"/>
    </row>
    <row r="359" spans="2:7" ht="17.100000000000001" customHeight="1" x14ac:dyDescent="0.25">
      <c r="B359" s="13"/>
      <c r="C359" s="32"/>
      <c r="D359" s="33"/>
      <c r="E359" s="34"/>
      <c r="F359" s="34"/>
      <c r="G359" s="35"/>
    </row>
    <row r="360" spans="2:7" ht="17.100000000000001" customHeight="1" x14ac:dyDescent="0.25">
      <c r="B360" s="13"/>
      <c r="C360" s="32"/>
      <c r="D360" s="33"/>
      <c r="E360" s="34"/>
      <c r="F360" s="34"/>
      <c r="G360" s="35"/>
    </row>
    <row r="361" spans="2:7" ht="17.100000000000001" customHeight="1" x14ac:dyDescent="0.25">
      <c r="B361" s="13"/>
      <c r="C361" s="32"/>
      <c r="D361" s="33"/>
      <c r="E361" s="34"/>
      <c r="F361" s="34"/>
      <c r="G361" s="35"/>
    </row>
    <row r="362" spans="2:7" ht="17.100000000000001" customHeight="1" x14ac:dyDescent="0.25">
      <c r="B362" s="13"/>
      <c r="C362" s="32"/>
      <c r="D362" s="33"/>
      <c r="E362" s="34"/>
      <c r="F362" s="34"/>
      <c r="G362" s="35"/>
    </row>
    <row r="363" spans="2:7" ht="17.100000000000001" customHeight="1" x14ac:dyDescent="0.25">
      <c r="B363" s="13"/>
      <c r="C363" s="32"/>
      <c r="D363" s="33"/>
      <c r="E363" s="34"/>
      <c r="F363" s="34"/>
      <c r="G363" s="35"/>
    </row>
    <row r="364" spans="2:7" ht="17.100000000000001" customHeight="1" x14ac:dyDescent="0.25">
      <c r="B364" s="13"/>
      <c r="C364" s="32"/>
      <c r="D364" s="33"/>
      <c r="E364" s="34"/>
      <c r="F364" s="34"/>
      <c r="G364" s="35"/>
    </row>
    <row r="365" spans="2:7" ht="17.100000000000001" customHeight="1" x14ac:dyDescent="0.25">
      <c r="B365" s="13"/>
      <c r="C365" s="32"/>
      <c r="D365" s="33"/>
      <c r="E365" s="34"/>
      <c r="F365" s="34"/>
      <c r="G365" s="35"/>
    </row>
    <row r="366" spans="2:7" ht="17.100000000000001" customHeight="1" x14ac:dyDescent="0.25">
      <c r="B366" s="13"/>
      <c r="C366" s="32"/>
      <c r="D366" s="33"/>
      <c r="E366" s="34"/>
      <c r="F366" s="34"/>
      <c r="G366" s="35"/>
    </row>
    <row r="367" spans="2:7" ht="17.100000000000001" customHeight="1" x14ac:dyDescent="0.25">
      <c r="B367" s="13"/>
      <c r="C367" s="32"/>
      <c r="D367" s="33"/>
      <c r="E367" s="34"/>
      <c r="F367" s="34"/>
      <c r="G367" s="35"/>
    </row>
    <row r="368" spans="2:7" ht="17.100000000000001" customHeight="1" x14ac:dyDescent="0.25">
      <c r="B368" s="13"/>
      <c r="C368" s="32"/>
      <c r="D368" s="33"/>
      <c r="E368" s="34"/>
      <c r="F368" s="34"/>
      <c r="G368" s="35"/>
    </row>
    <row r="369" spans="2:7" ht="17.100000000000001" customHeight="1" x14ac:dyDescent="0.25">
      <c r="B369" s="13"/>
      <c r="C369" s="32"/>
      <c r="D369" s="33"/>
      <c r="E369" s="34"/>
      <c r="F369" s="34"/>
      <c r="G369" s="35"/>
    </row>
    <row r="370" spans="2:7" ht="17.100000000000001" customHeight="1" x14ac:dyDescent="0.25">
      <c r="B370" s="13"/>
      <c r="C370" s="32"/>
      <c r="D370" s="33"/>
      <c r="E370" s="34"/>
      <c r="F370" s="34"/>
      <c r="G370" s="35"/>
    </row>
    <row r="372" spans="2:7" ht="21" customHeight="1" x14ac:dyDescent="0.25">
      <c r="B372" s="37" t="s">
        <v>30</v>
      </c>
      <c r="C372" s="38"/>
      <c r="D372" s="38"/>
      <c r="E372" s="38"/>
      <c r="F372" s="38"/>
      <c r="G372" s="39"/>
    </row>
    <row r="373" spans="2:7" ht="29.1" customHeight="1" x14ac:dyDescent="0.25">
      <c r="B373" s="10"/>
      <c r="C373" s="20"/>
      <c r="D373" s="15" t="s">
        <v>2</v>
      </c>
      <c r="E373" s="16" t="s">
        <v>3</v>
      </c>
      <c r="F373" s="16" t="s">
        <v>4</v>
      </c>
      <c r="G373" s="17" t="s">
        <v>5</v>
      </c>
    </row>
    <row r="374" spans="2:7" ht="14.25" customHeight="1" x14ac:dyDescent="0.25">
      <c r="B374" s="11"/>
      <c r="C374" s="36" t="s">
        <v>7</v>
      </c>
      <c r="D374" s="59">
        <v>30</v>
      </c>
      <c r="E374" s="60">
        <v>100</v>
      </c>
      <c r="F374" s="60">
        <v>100</v>
      </c>
      <c r="G374" s="22">
        <f>F374</f>
        <v>100</v>
      </c>
    </row>
    <row r="375" spans="2:7" ht="17.100000000000001" customHeight="1" x14ac:dyDescent="0.25">
      <c r="B375" s="12"/>
      <c r="C375" s="36" t="s">
        <v>8</v>
      </c>
      <c r="D375" s="62">
        <v>0</v>
      </c>
      <c r="E375" s="63">
        <v>0</v>
      </c>
      <c r="F375" s="63">
        <v>0</v>
      </c>
      <c r="G375" s="25">
        <f>F375+G374</f>
        <v>100</v>
      </c>
    </row>
    <row r="376" spans="2:7" ht="17.100000000000001" customHeight="1" x14ac:dyDescent="0.25">
      <c r="B376" s="13"/>
      <c r="C376" s="28" t="s">
        <v>1</v>
      </c>
      <c r="D376" s="29">
        <v>30</v>
      </c>
      <c r="E376" s="30">
        <v>100</v>
      </c>
      <c r="F376" s="30">
        <v>100</v>
      </c>
      <c r="G376" s="31"/>
    </row>
    <row r="377" spans="2:7" ht="17.100000000000001" customHeight="1" x14ac:dyDescent="0.25">
      <c r="B377" s="13"/>
      <c r="C377" s="32"/>
      <c r="D377" s="33"/>
      <c r="E377" s="34"/>
      <c r="F377" s="34"/>
      <c r="G377" s="35"/>
    </row>
    <row r="378" spans="2:7" ht="17.100000000000001" customHeight="1" x14ac:dyDescent="0.25">
      <c r="B378" s="13"/>
      <c r="C378" s="32"/>
      <c r="D378" s="33"/>
      <c r="E378" s="34"/>
      <c r="F378" s="34"/>
      <c r="G378" s="35"/>
    </row>
    <row r="379" spans="2:7" ht="17.100000000000001" customHeight="1" x14ac:dyDescent="0.25">
      <c r="B379" s="13"/>
      <c r="C379" s="32"/>
      <c r="D379" s="33"/>
      <c r="E379" s="34"/>
      <c r="F379" s="34"/>
      <c r="G379" s="35"/>
    </row>
    <row r="380" spans="2:7" ht="17.100000000000001" customHeight="1" x14ac:dyDescent="0.25">
      <c r="B380" s="13"/>
      <c r="C380" s="32"/>
      <c r="D380" s="33"/>
      <c r="E380" s="34"/>
      <c r="F380" s="34"/>
      <c r="G380" s="35"/>
    </row>
    <row r="381" spans="2:7" ht="17.100000000000001" customHeight="1" x14ac:dyDescent="0.25">
      <c r="B381" s="13"/>
      <c r="C381" s="32"/>
      <c r="D381" s="33"/>
      <c r="E381" s="34"/>
      <c r="F381" s="34"/>
      <c r="G381" s="35"/>
    </row>
    <row r="382" spans="2:7" ht="17.100000000000001" customHeight="1" x14ac:dyDescent="0.25">
      <c r="B382" s="13"/>
      <c r="C382" s="32"/>
      <c r="D382" s="33"/>
      <c r="E382" s="34"/>
      <c r="F382" s="34"/>
      <c r="G382" s="35"/>
    </row>
  </sheetData>
  <mergeCells count="21">
    <mergeCell ref="B46:G46"/>
    <mergeCell ref="B65:G65"/>
    <mergeCell ref="B7:G7"/>
    <mergeCell ref="B27:G27"/>
    <mergeCell ref="B171:G171"/>
    <mergeCell ref="B143:G143"/>
    <mergeCell ref="B189:G189"/>
    <mergeCell ref="B104:G104"/>
    <mergeCell ref="B124:G124"/>
    <mergeCell ref="B84:G84"/>
    <mergeCell ref="B161:G161"/>
    <mergeCell ref="B353:G353"/>
    <mergeCell ref="B372:G372"/>
    <mergeCell ref="B228:G228"/>
    <mergeCell ref="B247:G247"/>
    <mergeCell ref="B209:G209"/>
    <mergeCell ref="B312:G312"/>
    <mergeCell ref="B333:G333"/>
    <mergeCell ref="B291:G291"/>
    <mergeCell ref="B266:G266"/>
    <mergeCell ref="B285:G285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2023-06-22T17:35:32Z</dcterms:modified>
</cp:coreProperties>
</file>