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Tharuke 94 76 655 9705\"/>
    </mc:Choice>
  </mc:AlternateContent>
  <xr:revisionPtr revIDLastSave="0" documentId="13_ncr:1_{4658000A-D5D7-499B-9331-A1A2C64478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243" i="1" l="1"/>
  <c r="G244" i="1" s="1"/>
  <c r="G245" i="1" s="1"/>
  <c r="G246" i="1" s="1"/>
  <c r="E247" i="1"/>
  <c r="F208" i="1"/>
  <c r="E208" i="1"/>
  <c r="G64" i="1"/>
  <c r="G65" i="1" s="1"/>
  <c r="G66" i="1" s="1"/>
  <c r="G67" i="1" s="1"/>
  <c r="G68" i="1" s="1"/>
  <c r="G69" i="1" s="1"/>
  <c r="G70" i="1" s="1"/>
  <c r="E64" i="1"/>
  <c r="E65" i="1"/>
  <c r="E66" i="1"/>
  <c r="E67" i="1"/>
  <c r="F67" i="1" s="1"/>
  <c r="E68" i="1"/>
  <c r="E69" i="1"/>
  <c r="F69" i="1" s="1"/>
  <c r="E70" i="1"/>
  <c r="F70" i="1" s="1"/>
  <c r="E63" i="1"/>
  <c r="E62" i="1"/>
  <c r="D71" i="1"/>
  <c r="F68" i="1"/>
  <c r="F65" i="1"/>
  <c r="F66" i="1"/>
  <c r="G281" i="1"/>
  <c r="G224" i="1"/>
  <c r="D209" i="1"/>
  <c r="G205" i="1"/>
  <c r="G189" i="1"/>
  <c r="G172" i="1"/>
  <c r="G158" i="1"/>
  <c r="G140" i="1"/>
  <c r="G122" i="1"/>
  <c r="G102" i="1"/>
  <c r="F64" i="1"/>
  <c r="F63" i="1"/>
  <c r="F62" i="1"/>
  <c r="G62" i="1" s="1"/>
  <c r="G44" i="1"/>
  <c r="G30" i="1"/>
  <c r="G9" i="1"/>
  <c r="G10" i="1" s="1"/>
  <c r="F209" i="1" l="1"/>
  <c r="E209" i="1"/>
  <c r="G282" i="1"/>
  <c r="G261" i="1"/>
  <c r="G262" i="1" s="1"/>
  <c r="G263" i="1" s="1"/>
  <c r="G264" i="1" s="1"/>
  <c r="G265" i="1" s="1"/>
  <c r="G225" i="1"/>
  <c r="G226" i="1" s="1"/>
  <c r="G206" i="1"/>
  <c r="G207" i="1" s="1"/>
  <c r="G208" i="1" s="1"/>
  <c r="G190" i="1"/>
  <c r="G173" i="1"/>
  <c r="G174" i="1" s="1"/>
  <c r="G159" i="1"/>
  <c r="G160" i="1" s="1"/>
  <c r="G141" i="1"/>
  <c r="G123" i="1"/>
  <c r="G103" i="1"/>
  <c r="G104" i="1" s="1"/>
  <c r="G63" i="1"/>
  <c r="G45" i="1"/>
  <c r="G31" i="1"/>
  <c r="G241" i="1" l="1"/>
  <c r="G242" i="1" s="1"/>
</calcChain>
</file>

<file path=xl/sharedStrings.xml><?xml version="1.0" encoding="utf-8"?>
<sst xmlns="http://schemas.openxmlformats.org/spreadsheetml/2006/main" count="151" uniqueCount="68">
  <si>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</si>
  <si>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</si>
  <si>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</si>
  <si>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</si>
  <si>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</si>
  <si>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</si>
  <si>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</si>
  <si>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</si>
  <si>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Tõ</t>
  </si>
  <si>
    <t>ke;</t>
  </si>
  <si>
    <t xml:space="preserve">01. ඔබ ජීවත් වන දිස්ත්‍රික්කය  </t>
  </si>
  <si>
    <t>03. ඔබගේ ස්ත්‍රී පුරුෂ භාව</t>
  </si>
  <si>
    <t>04. ඔබ භාවිත කරන සමාජ මාධ්‍ය ගණන</t>
  </si>
  <si>
    <t>05. ඔබ නිතරම භාවිත කරන සමාජ මාධ්‍ය කුමක්ද?</t>
  </si>
  <si>
    <t>facebook</t>
  </si>
  <si>
    <t>tiktok</t>
  </si>
  <si>
    <t>instagram</t>
  </si>
  <si>
    <t>whatsApp</t>
  </si>
  <si>
    <t>telegram</t>
  </si>
  <si>
    <t>viber</t>
  </si>
  <si>
    <t>imo</t>
  </si>
  <si>
    <t>youtube</t>
  </si>
  <si>
    <t>other</t>
  </si>
  <si>
    <t>06. ෆෙස්බුක් සමාජ මාධ්‍ය ඔබ දවසේ කොපමණ වේලාවක් භාවිත කරන්නේ ද?</t>
  </si>
  <si>
    <t>07. ඔබ ෆෙස්බුක් සමාජ මාධ්‍ය  පරිහරණය ආරම්භකොට කොපමණ කාලයක් ද?</t>
  </si>
  <si>
    <t>08. අන්තරායකර ඖෂධ සහ මත්ද්‍රව්‍ය පිළිබඳව ඔබගේ දැනුවත්භාවය කෙසේද?</t>
  </si>
  <si>
    <t>09. ඔබ අන්තරායකර ඖෂධ හෝ මත්ද්‍රව්‍ය භාවිත කරන්නේ ද? භාවිත කොට තිබේ ද?</t>
  </si>
  <si>
    <t>10. මත්ද්‍රව්‍ය හෝ අන්තරායකර ඖෂධ අවභාවිත කිරීමට සමාජ මාධ්‍ය ඔබට බලපෑම් සිදු කරන්නේද?</t>
  </si>
  <si>
    <t>11. ෆෙස්බුක් සමාජ මාධ්‍ය මගින් මත්ද්‍රව්‍ය සහ අන්තරායකර ඖෂධ භාවිතයට පරිශීලකයන් යොමු කරවන්නේ ද?</t>
  </si>
  <si>
    <t>12. ෆෙස්බුක් මාධ්‍ය මඟින් මත්ද්‍රව්‍ය හෝ අන්තරායකර ඖෂධ සඳහා එක්වරක් හෝ යොමු වී ඇත් ද?</t>
  </si>
  <si>
    <t>13. ඔබේ පිළිතුර ”ඔව්” නම් එය එසේ වූයේ ඇයි?</t>
  </si>
  <si>
    <t>14. ෆෙස්බුක් සමාජ මාධ්‍ය මගින් මත්ද්‍රව්‍ය සහ අන්තරායකර ඖෂධ භාවිතය ආකර්ෂණීයව ඉදිරිපත් කරන්නේද?</t>
  </si>
  <si>
    <t>ෆෙස්බුක් මාධ්‍ය මගින් මත්ද්‍රව්‍ය පිළිබඳව ඉදිරිපත් වන්නේ කුමන සාධක වලින් ද?</t>
  </si>
  <si>
    <t>16. ෆෙස්බුක් මාධ්‍ය මගින් මත්ද්‍රව්‍ය පිළිබඳව බහුලවම ඉදිරිපත් වන්නේ කුමන පඨිත හරහා ද?</t>
  </si>
  <si>
    <t>17. ෆෙස්බුක් සමාජ මාධ්‍ය මත්ද්‍රව්‍ය නිවාරණය සඳහා උපයෝගී වන්නේ ද?</t>
  </si>
  <si>
    <t>Wmfhda.S;dj m%udKj;a h'</t>
  </si>
  <si>
    <t>Wmfhda.S;dj m%udKj;a fkdfõ'</t>
  </si>
  <si>
    <t>f*ianqla fmdaiaÜ u.ska</t>
  </si>
  <si>
    <t>f*ianqla ùäfhda u.ska</t>
  </si>
  <si>
    <t>f*ianqla ,shùï u.ska</t>
  </si>
  <si>
    <t>f*ianqla m%ldYk u.ska</t>
  </si>
  <si>
    <t>f*ianqla fMdfgdia " buf.ia u.ska</t>
  </si>
  <si>
    <t> f*ianqla fmaÊ u.ska</t>
  </si>
  <si>
    <t>f*ianqla fm%d*sf,ia u.ska</t>
  </si>
  <si>
    <t>*ctfndala f.%dWmaia u.ska</t>
  </si>
  <si>
    <t>f*ianqla bkaúgáTkaia u.ska</t>
  </si>
  <si>
    <t>f*ianqla ,skala u.ska</t>
  </si>
  <si>
    <t>by; ish,a,u u.ska</t>
  </si>
  <si>
    <t>ta ms&lt;sn|j wjfndaOhla fkdue;</t>
  </si>
  <si>
    <t>wdl¾IŒh f,i u;aøjH ms&lt;sn|jbÈßm;a lsÍu ksid'</t>
  </si>
  <si>
    <t>fndfyda msßila Ndú; lrk njgta;a;= .ekaùu ksid'</t>
  </si>
  <si>
    <t>ñ,§.ekSfï myiqlï iys; jQksid'</t>
  </si>
  <si>
    <t>fjk;a fya;=</t>
  </si>
  <si>
    <t>ta ms&lt;sn|j lsheùula fkdue;</t>
  </si>
  <si>
    <t>oekqj;a Ndjhla fkdue;</t>
  </si>
  <si>
    <t>m%udKj;a h</t>
  </si>
  <si>
    <t>m%udKj;a fkdfõ</t>
  </si>
  <si>
    <t>jirlg wvq ld,hla</t>
  </si>
  <si>
    <t>jirlg jeä ld,hla</t>
  </si>
  <si>
    <t>jir 5 lg jvd jeä ld,hla</t>
  </si>
  <si>
    <t>mehla</t>
  </si>
  <si>
    <t>meh tllg jvd m%udKhla</t>
  </si>
  <si>
    <t>ojfia jeä fõ,djla</t>
  </si>
  <si>
    <t>tlls</t>
  </si>
  <si>
    <t>follg jvd jeä .Kkls</t>
  </si>
  <si>
    <t>fld&lt;U</t>
  </si>
  <si>
    <t>.ïmy</t>
  </si>
  <si>
    <t>l¿;r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</si>
</sst>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74">
    <xf numFmtId="0" fontId="0" fillId="0" borderId="0" xfId="0"/>
    <xf numFmtId="165" fontId="3" fillId="0" borderId="12" xfId="33" applyNumberFormat="1" applyFont="1" applyBorder="1" applyAlignment="1">
      <alignment horizontal="right" vertical="top"/>
    </xf>
    <xf numFmtId="164" fontId="3" fillId="0" borderId="16" xfId="34" applyNumberFormat="1" applyFont="1" applyBorder="1" applyAlignment="1">
      <alignment horizontal="right" vertical="top"/>
    </xf>
    <xf numFmtId="165" fontId="3" fillId="0" borderId="17" xfId="35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4" xfId="10" applyFont="1" applyBorder="1" applyAlignment="1">
      <alignment horizontal="left" vertical="top" wrapText="1"/>
    </xf>
    <xf numFmtId="165" fontId="3" fillId="0" borderId="23" xfId="36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164" fontId="8" fillId="0" borderId="16" xfId="39" applyNumberFormat="1" applyFont="1" applyBorder="1" applyAlignment="1">
      <alignment horizontal="right" vertical="top"/>
    </xf>
    <xf numFmtId="165" fontId="8" fillId="0" borderId="11" xfId="42" applyNumberFormat="1" applyFont="1" applyBorder="1" applyAlignment="1">
      <alignment horizontal="right" vertical="top"/>
    </xf>
    <xf numFmtId="165" fontId="8" fillId="0" borderId="25" xfId="42" applyNumberFormat="1" applyFont="1" applyBorder="1" applyAlignment="1">
      <alignment horizontal="right" vertical="top"/>
    </xf>
    <xf numFmtId="165" fontId="8" fillId="0" borderId="3" xfId="42" applyNumberFormat="1" applyFont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0" fontId="6" fillId="0" borderId="26" xfId="0" applyFont="1" applyBorder="1" applyAlignment="1">
      <alignment horizontal="center" wrapText="1"/>
    </xf>
    <xf numFmtId="164" fontId="3" fillId="0" borderId="27" xfId="29" applyNumberFormat="1" applyFont="1" applyBorder="1" applyAlignment="1">
      <alignment horizontal="right" vertical="top"/>
    </xf>
    <xf numFmtId="165" fontId="3" fillId="0" borderId="27" xfId="37" applyNumberFormat="1" applyFont="1" applyBorder="1" applyAlignment="1">
      <alignment horizontal="right" vertical="top"/>
    </xf>
    <xf numFmtId="0" fontId="3" fillId="0" borderId="27" xfId="38" applyFont="1" applyBorder="1" applyAlignment="1">
      <alignment horizontal="left" vertical="top" wrapText="1"/>
    </xf>
    <xf numFmtId="165" fontId="3" fillId="0" borderId="26" xfId="36" applyNumberFormat="1" applyFont="1" applyBorder="1" applyAlignment="1">
      <alignment horizontal="right" vertical="top"/>
    </xf>
    <xf numFmtId="164" fontId="8" fillId="0" borderId="22" xfId="39" applyNumberFormat="1" applyFont="1" applyBorder="1" applyAlignment="1">
      <alignment horizontal="right" vertical="top"/>
    </xf>
    <xf numFmtId="0" fontId="5" fillId="0" borderId="0" xfId="0" applyFont="1" applyAlignment="1">
      <alignment vertical="top"/>
    </xf>
    <xf numFmtId="0" fontId="5" fillId="0" borderId="6" xfId="2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5" fillId="0" borderId="5" xfId="12" applyFont="1" applyBorder="1" applyAlignment="1">
      <alignment vertical="top" wrapText="1"/>
    </xf>
    <xf numFmtId="0" fontId="5" fillId="0" borderId="3" xfId="12" applyFont="1" applyBorder="1" applyAlignment="1">
      <alignment vertical="top" wrapText="1"/>
    </xf>
    <xf numFmtId="0" fontId="5" fillId="0" borderId="6" xfId="12" applyFont="1" applyBorder="1" applyAlignment="1">
      <alignment vertical="top" wrapText="1"/>
    </xf>
    <xf numFmtId="0" fontId="5" fillId="0" borderId="26" xfId="20" applyFont="1" applyBorder="1" applyAlignment="1">
      <alignment vertical="top" wrapText="1"/>
    </xf>
    <xf numFmtId="0" fontId="5" fillId="0" borderId="3" xfId="0" applyFont="1" applyBorder="1" applyAlignment="1">
      <alignment vertical="top"/>
    </xf>
    <xf numFmtId="0" fontId="5" fillId="0" borderId="27" xfId="12" applyFont="1" applyBorder="1" applyAlignment="1">
      <alignment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5" fillId="0" borderId="3" xfId="20" applyFont="1" applyBorder="1" applyAlignment="1">
      <alignment vertical="top" wrapText="1"/>
    </xf>
    <xf numFmtId="0" fontId="6" fillId="0" borderId="3" xfId="0" applyFont="1" applyBorder="1" applyAlignment="1">
      <alignment horizontal="center" wrapText="1"/>
    </xf>
    <xf numFmtId="165" fontId="8" fillId="0" borderId="3" xfId="42" applyNumberFormat="1" applyFont="1" applyBorder="1" applyAlignment="1">
      <alignment horizontal="right" vertical="top"/>
    </xf>
    <xf numFmtId="165" fontId="8" fillId="0" borderId="3" xfId="40" applyNumberFormat="1" applyFont="1" applyBorder="1" applyAlignment="1">
      <alignment horizontal="right" vertical="top"/>
    </xf>
    <xf numFmtId="0" fontId="2" fillId="0" borderId="1" xfId="6" applyFont="1" applyBorder="1" applyAlignment="1">
      <alignment vertical="top" wrapText="1"/>
    </xf>
    <xf numFmtId="0" fontId="2" fillId="0" borderId="2" xfId="4" applyFont="1" applyBorder="1" applyAlignment="1">
      <alignment vertical="top" wrapText="1"/>
    </xf>
    <xf numFmtId="0" fontId="2" fillId="0" borderId="3" xfId="5" applyFont="1" applyBorder="1" applyAlignment="1">
      <alignment vertical="top" wrapText="1"/>
    </xf>
    <xf numFmtId="164" fontId="8" fillId="0" borderId="16" xfId="43" applyNumberFormat="1" applyFont="1" applyBorder="1" applyAlignment="1">
      <alignment horizontal="right" vertical="top"/>
    </xf>
    <xf numFmtId="165" fontId="8" fillId="0" borderId="17" xfId="44" applyNumberFormat="1" applyFont="1" applyBorder="1" applyAlignment="1">
      <alignment horizontal="right" vertical="top"/>
    </xf>
    <xf numFmtId="164" fontId="8" fillId="0" borderId="10" xfId="45" applyNumberFormat="1" applyFont="1" applyBorder="1" applyAlignment="1">
      <alignment horizontal="right" vertical="top"/>
    </xf>
    <xf numFmtId="165" fontId="8" fillId="0" borderId="11" xfId="46" applyNumberFormat="1" applyFont="1" applyBorder="1" applyAlignment="1">
      <alignment horizontal="right" vertical="top"/>
    </xf>
    <xf numFmtId="164" fontId="8" fillId="0" borderId="13" xfId="47" applyNumberFormat="1" applyFont="1" applyBorder="1" applyAlignment="1">
      <alignment horizontal="right" vertical="top"/>
    </xf>
    <xf numFmtId="165" fontId="8" fillId="0" borderId="14" xfId="48" applyNumberFormat="1" applyFont="1" applyBorder="1" applyAlignment="1">
      <alignment horizontal="right" vertical="top"/>
    </xf>
    <xf numFmtId="165" fontId="8" fillId="0" borderId="22" xfId="40" applyNumberFormat="1" applyFont="1" applyBorder="1" applyAlignment="1">
      <alignment horizontal="right" vertical="top"/>
    </xf>
    <xf numFmtId="164" fontId="8" fillId="0" borderId="24" xfId="41" applyNumberFormat="1" applyFont="1" applyBorder="1" applyAlignment="1">
      <alignment horizontal="right" vertical="top"/>
    </xf>
    <xf numFmtId="165" fontId="8" fillId="0" borderId="24" xfId="40" applyNumberFormat="1" applyFont="1" applyBorder="1" applyAlignment="1">
      <alignment horizontal="right" vertical="top"/>
    </xf>
    <xf numFmtId="164" fontId="8" fillId="0" borderId="3" xfId="41" applyNumberFormat="1" applyFont="1" applyBorder="1" applyAlignment="1">
      <alignment horizontal="right" vertical="top"/>
    </xf>
    <xf numFmtId="164" fontId="8" fillId="0" borderId="3" xfId="39" applyNumberFormat="1" applyFont="1" applyBorder="1" applyAlignment="1">
      <alignment horizontal="right" vertical="top"/>
    </xf>
    <xf numFmtId="165" fontId="8" fillId="0" borderId="12" xfId="49" applyNumberFormat="1" applyFont="1" applyBorder="1" applyAlignment="1">
      <alignment horizontal="right" vertical="top"/>
    </xf>
    <xf numFmtId="165" fontId="8" fillId="0" borderId="18" xfId="50" applyNumberFormat="1" applyFont="1" applyBorder="1" applyAlignment="1">
      <alignment horizontal="right" vertical="top"/>
    </xf>
    <xf numFmtId="0" fontId="8" fillId="0" borderId="15" xfId="51" applyFont="1" applyBorder="1" applyAlignment="1">
      <alignment horizontal="left" vertical="top" wrapText="1"/>
    </xf>
    <xf numFmtId="0" fontId="7" fillId="0" borderId="0" xfId="0" applyFont="1"/>
    <xf numFmtId="0" fontId="5" fillId="0" borderId="0" xfId="0" applyFont="1"/>
  </cellXfs>
  <cellStyles count="52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257752093" xfId="41" xr:uid="{0A4D54A7-44F0-4E82-8DF8-28C378E54771}"/>
    <cellStyle name="style1687257752616" xfId="42" xr:uid="{572CF1BA-C7F6-4B8D-B5C0-AC54FE382E65}"/>
    <cellStyle name="style1687257752741" xfId="39" xr:uid="{B6568806-57FC-45EB-9CB0-C67F34CE407E}"/>
    <cellStyle name="style1687257752823" xfId="40" xr:uid="{F4D651D6-709F-41C9-B62E-C540687F0A90}"/>
    <cellStyle name="style1687280656276" xfId="45" xr:uid="{BEF7EFE3-A271-47AE-B1A9-E2999E9A8ADF}"/>
    <cellStyle name="style1687280656539" xfId="47" xr:uid="{119B551D-7A7F-4034-92A1-9F558C27AF8E}"/>
    <cellStyle name="style1687280656809" xfId="46" xr:uid="{71F9608E-8D22-48D8-AFB2-9A13C976FA4C}"/>
    <cellStyle name="style1687280656872" xfId="49" xr:uid="{76C91672-DC18-4975-B10E-12C06FB2346A}"/>
    <cellStyle name="style1687280656942" xfId="43" xr:uid="{0174430F-2AA6-477E-8027-C75B29602A60}"/>
    <cellStyle name="style1687280657023" xfId="44" xr:uid="{87BF128E-3E7D-4DF6-9B24-B08D3E70EA09}"/>
    <cellStyle name="style1687280657114" xfId="50" xr:uid="{F7E1C8CB-B347-4CBB-B53C-0845CED8137B}"/>
    <cellStyle name="style1687280657214" xfId="48" xr:uid="{59E9B8D5-6182-4A39-A127-31B8FA47ECD8}"/>
    <cellStyle name="style1687280657285" xfId="51" xr:uid="{848C40A9-AD24-46E8-B5C1-EDC70DFC572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73</c:v>
                </c:pt>
                <c:pt idx="1">
                  <c:v>93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Sheet1!$C$82:$C$84</c:f>
              <c:strCache>
                <c:ptCount val="3"/>
                <c:pt idx="0">
                  <c:v>mehla</c:v>
                </c:pt>
                <c:pt idx="1">
                  <c:v>meh tllg jvd m%udKhla</c:v>
                </c:pt>
                <c:pt idx="2">
                  <c:v>ojfia jeä fõ,djla</c:v>
                </c:pt>
              </c:strCache>
            </c:strRef>
          </c:cat>
          <c:val>
            <c:numRef>
              <c:f>Sheet1!$D$82:$D$84</c:f>
              <c:numCache>
                <c:formatCode>###0</c:formatCode>
                <c:ptCount val="3"/>
                <c:pt idx="0">
                  <c:v>41</c:v>
                </c:pt>
                <c:pt idx="1">
                  <c:v>172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Sheet1!$C$102:$C$104</c:f>
              <c:strCache>
                <c:ptCount val="3"/>
                <c:pt idx="0">
                  <c:v>jirlg wvq ld,hla</c:v>
                </c:pt>
                <c:pt idx="1">
                  <c:v>jirlg jeä ld,hla</c:v>
                </c:pt>
                <c:pt idx="2">
                  <c:v>jir 5 lg jvd jeä ld,hla</c:v>
                </c:pt>
              </c:strCache>
            </c:strRef>
          </c:cat>
          <c:val>
            <c:numRef>
              <c:f>Sheet1!$D$102:$D$104</c:f>
              <c:numCache>
                <c:formatCode>###0</c:formatCode>
                <c:ptCount val="3"/>
                <c:pt idx="0">
                  <c:v>32</c:v>
                </c:pt>
                <c:pt idx="1">
                  <c:v>80</c:v>
                </c:pt>
                <c:pt idx="2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Sheet1!$C$102:$C$104</c:f>
              <c:strCache>
                <c:ptCount val="3"/>
                <c:pt idx="0">
                  <c:v>jirlg wvq ld,hla</c:v>
                </c:pt>
                <c:pt idx="1">
                  <c:v>jirlg jeä ld,hla</c:v>
                </c:pt>
                <c:pt idx="2">
                  <c:v>jir 5 lg jvd jeä ld,hla</c:v>
                </c:pt>
              </c:strCache>
            </c:strRef>
          </c:cat>
          <c:val>
            <c:numRef>
              <c:f>Sheet1!$D$102:$D$104</c:f>
              <c:numCache>
                <c:formatCode>###0</c:formatCode>
                <c:ptCount val="3"/>
                <c:pt idx="0">
                  <c:v>32</c:v>
                </c:pt>
                <c:pt idx="1">
                  <c:v>80</c:v>
                </c:pt>
                <c:pt idx="2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Sheet1!$C$122:$C$123</c:f>
              <c:strCache>
                <c:ptCount val="2"/>
                <c:pt idx="0">
                  <c:v>m%udKj;a h</c:v>
                </c:pt>
                <c:pt idx="1">
                  <c:v>m%udKj;a fkdfõ</c:v>
                </c:pt>
              </c:strCache>
            </c:strRef>
          </c:cat>
          <c:val>
            <c:numRef>
              <c:f>Sheet1!$D$122:$D$123</c:f>
              <c:numCache>
                <c:formatCode>###0</c:formatCode>
                <c:ptCount val="2"/>
                <c:pt idx="0">
                  <c:v>65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1A-4848-B7D1-ED562D208FB6}"/>
              </c:ext>
            </c:extLst>
          </c:dPt>
          <c:cat>
            <c:strRef>
              <c:f>Sheet1!$C$122:$C$123</c:f>
              <c:strCache>
                <c:ptCount val="2"/>
                <c:pt idx="0">
                  <c:v>m%udKj;a h</c:v>
                </c:pt>
                <c:pt idx="1">
                  <c:v>m%udKj;a fkdfõ</c:v>
                </c:pt>
              </c:strCache>
            </c:strRef>
          </c:cat>
          <c:val>
            <c:numRef>
              <c:f>Sheet1!$D$122:$D$123</c:f>
              <c:numCache>
                <c:formatCode>###0</c:formatCode>
                <c:ptCount val="2"/>
                <c:pt idx="0">
                  <c:v>65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Sheet1!$C$140:$C$141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Sheet1!$D$140:$D$141</c:f>
              <c:numCache>
                <c:formatCode>###0</c:formatCode>
                <c:ptCount val="2"/>
                <c:pt idx="0">
                  <c:v>206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Sheet1!$C$140:$C$141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Sheet1!$D$140:$D$141</c:f>
              <c:numCache>
                <c:formatCode>###0</c:formatCode>
                <c:ptCount val="2"/>
                <c:pt idx="0">
                  <c:v>206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Sheet1!$C$158:$C$160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oekqj;a Ndjhla fkdue;</c:v>
                </c:pt>
              </c:strCache>
            </c:strRef>
          </c:cat>
          <c:val>
            <c:numRef>
              <c:f>Sheet1!$D$158:$D$160</c:f>
              <c:numCache>
                <c:formatCode>###0</c:formatCode>
                <c:ptCount val="3"/>
                <c:pt idx="0">
                  <c:v>182</c:v>
                </c:pt>
                <c:pt idx="1">
                  <c:v>51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Sheet1!$C$189:$C$190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216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0C-4081-B20B-62F14A2191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0C-4081-B20B-62F14A2191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0C-4081-B20B-62F14A2191D7}"/>
              </c:ext>
            </c:extLst>
          </c:dPt>
          <c:cat>
            <c:strRef>
              <c:f>Sheet1!$C$189:$C$190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216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46-40CC-B8C0-D8FFCF14A456}"/>
              </c:ext>
            </c:extLst>
          </c:dPt>
          <c:cat>
            <c:strRef>
              <c:f>Sheet1!$C$9:$C$11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73</c:v>
                </c:pt>
                <c:pt idx="1">
                  <c:v>93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Sheet1!$C$205:$C$208</c:f>
              <c:strCache>
                <c:ptCount val="4"/>
                <c:pt idx="0">
                  <c:v>wdl¾IŒh f,i u;aøjH ms&lt;sn|jbÈßm;a lsÍu ksid'</c:v>
                </c:pt>
                <c:pt idx="1">
                  <c:v>fndfyda msßila Ndú; lrk njgta;a;= .ekaùu ksid'</c:v>
                </c:pt>
                <c:pt idx="2">
                  <c:v>ñ,§.ekSfï myiqlï iys; jQksid'</c:v>
                </c:pt>
                <c:pt idx="3">
                  <c:v>fjk;a fya;=</c:v>
                </c:pt>
              </c:strCache>
            </c:strRef>
          </c:cat>
          <c:val>
            <c:numRef>
              <c:f>Sheet1!$D$205:$D$208</c:f>
              <c:numCache>
                <c:formatCode>###0</c:formatCode>
                <c:ptCount val="4"/>
                <c:pt idx="0">
                  <c:v>104</c:v>
                </c:pt>
                <c:pt idx="1">
                  <c:v>83</c:v>
                </c:pt>
                <c:pt idx="2">
                  <c:v>96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B9-4315-98AD-2FA886E35C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B9-4315-98AD-2FA886E35C9C}"/>
              </c:ext>
            </c:extLst>
          </c:dPt>
          <c:cat>
            <c:strRef>
              <c:f>Sheet1!$C$205:$C$208</c:f>
              <c:strCache>
                <c:ptCount val="4"/>
                <c:pt idx="0">
                  <c:v>wdl¾IŒh f,i u;aøjH ms&lt;sn|jbÈßm;a lsÍu ksid'</c:v>
                </c:pt>
                <c:pt idx="1">
                  <c:v>fndfyda msßila Ndú; lrk njgta;a;= .ekaùu ksid'</c:v>
                </c:pt>
                <c:pt idx="2">
                  <c:v>ñ,§.ekSfï myiqlï iys; jQksid'</c:v>
                </c:pt>
                <c:pt idx="3">
                  <c:v>fjk;a fya;=</c:v>
                </c:pt>
              </c:strCache>
            </c:strRef>
          </c:cat>
          <c:val>
            <c:numRef>
              <c:f>Sheet1!$D$205:$D$208</c:f>
              <c:numCache>
                <c:formatCode>###0</c:formatCode>
                <c:ptCount val="4"/>
                <c:pt idx="0">
                  <c:v>104</c:v>
                </c:pt>
                <c:pt idx="1">
                  <c:v>83</c:v>
                </c:pt>
                <c:pt idx="2">
                  <c:v>96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Sheet1!$C$224:$C$226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ta ms&lt;sn|j wjfndaOhla fkdue;</c:v>
                </c:pt>
              </c:strCache>
            </c:strRef>
          </c:cat>
          <c:val>
            <c:numRef>
              <c:f>Sheet1!$D$224:$D$226</c:f>
              <c:numCache>
                <c:formatCode>###0</c:formatCode>
                <c:ptCount val="3"/>
                <c:pt idx="0">
                  <c:v>210</c:v>
                </c:pt>
                <c:pt idx="1">
                  <c:v>51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54-42F5-A13D-0A504B7E45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54-42F5-A13D-0A504B7E45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54-42F5-A13D-0A504B7E45B8}"/>
              </c:ext>
            </c:extLst>
          </c:dPt>
          <c:cat>
            <c:strRef>
              <c:f>Sheet1!$C$224:$C$226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ta ms&lt;sn|j wjfndaOhla fkdue;</c:v>
                </c:pt>
              </c:strCache>
            </c:strRef>
          </c:cat>
          <c:val>
            <c:numRef>
              <c:f>Sheet1!$D$224:$D$226</c:f>
              <c:numCache>
                <c:formatCode>###0</c:formatCode>
                <c:ptCount val="3"/>
                <c:pt idx="0">
                  <c:v>210</c:v>
                </c:pt>
                <c:pt idx="1">
                  <c:v>51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Sheet1!$C$241:$C$246</c:f>
              <c:strCache>
                <c:ptCount val="6"/>
                <c:pt idx="0">
                  <c:v> f*ianqla fmaÊ u.ska</c:v>
                </c:pt>
                <c:pt idx="1">
                  <c:v>f*ianqla fm%d*sf,ia u.ska</c:v>
                </c:pt>
                <c:pt idx="2">
                  <c:v>*ctfndala f.%dWmaia u.ska</c:v>
                </c:pt>
                <c:pt idx="3">
                  <c:v>f*ianqla bkaúgáTkaia u.ska</c:v>
                </c:pt>
                <c:pt idx="4">
                  <c:v>f*ianqla ,skala u.ska</c:v>
                </c:pt>
                <c:pt idx="5">
                  <c:v>by; ish,a,u u.ska</c:v>
                </c:pt>
              </c:strCache>
            </c:strRef>
          </c:cat>
          <c:val>
            <c:numRef>
              <c:f>Sheet1!$D$241:$D$246</c:f>
              <c:numCache>
                <c:formatCode>###0</c:formatCode>
                <c:ptCount val="6"/>
                <c:pt idx="0">
                  <c:v>66</c:v>
                </c:pt>
                <c:pt idx="1">
                  <c:v>26</c:v>
                </c:pt>
                <c:pt idx="2">
                  <c:v>62</c:v>
                </c:pt>
                <c:pt idx="3">
                  <c:v>24</c:v>
                </c:pt>
                <c:pt idx="4">
                  <c:v>18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Sheet1!$C$241:$C$246</c:f>
              <c:strCache>
                <c:ptCount val="6"/>
                <c:pt idx="0">
                  <c:v> f*ianqla fmaÊ u.ska</c:v>
                </c:pt>
                <c:pt idx="1">
                  <c:v>f*ianqla fm%d*sf,ia u.ska</c:v>
                </c:pt>
                <c:pt idx="2">
                  <c:v>*ctfndala f.%dWmaia u.ska</c:v>
                </c:pt>
                <c:pt idx="3">
                  <c:v>f*ianqla bkaúgáTkaia u.ska</c:v>
                </c:pt>
                <c:pt idx="4">
                  <c:v>f*ianqla ,skala u.ska</c:v>
                </c:pt>
                <c:pt idx="5">
                  <c:v>by; ish,a,u u.ska</c:v>
                </c:pt>
              </c:strCache>
            </c:strRef>
          </c:cat>
          <c:val>
            <c:numRef>
              <c:f>Sheet1!$D$241:$D$246</c:f>
              <c:numCache>
                <c:formatCode>###0</c:formatCode>
                <c:ptCount val="6"/>
                <c:pt idx="0">
                  <c:v>66</c:v>
                </c:pt>
                <c:pt idx="1">
                  <c:v>26</c:v>
                </c:pt>
                <c:pt idx="2">
                  <c:v>62</c:v>
                </c:pt>
                <c:pt idx="3">
                  <c:v>24</c:v>
                </c:pt>
                <c:pt idx="4">
                  <c:v>18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Sheet1!$C$261:$C$265</c:f>
              <c:strCache>
                <c:ptCount val="5"/>
                <c:pt idx="0">
                  <c:v>f*ianqla fmdaiaÜ u.ska</c:v>
                </c:pt>
                <c:pt idx="1">
                  <c:v>f*ianqla ùäfhda u.ska</c:v>
                </c:pt>
                <c:pt idx="2">
                  <c:v>f*ianqla ,shùï u.ska</c:v>
                </c:pt>
                <c:pt idx="3">
                  <c:v>f*ianqla m%ldYk u.ska</c:v>
                </c:pt>
                <c:pt idx="4">
                  <c:v>f*ianqla fMdfgdia " buf.ia u.ska</c:v>
                </c:pt>
              </c:strCache>
            </c:strRef>
          </c:cat>
          <c:val>
            <c:numRef>
              <c:f>Sheet1!$D$261:$D$265</c:f>
              <c:numCache>
                <c:formatCode>###0</c:formatCode>
                <c:ptCount val="5"/>
                <c:pt idx="0">
                  <c:v>74</c:v>
                </c:pt>
                <c:pt idx="1">
                  <c:v>44</c:v>
                </c:pt>
                <c:pt idx="2">
                  <c:v>44</c:v>
                </c:pt>
                <c:pt idx="3">
                  <c:v>28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Sheet1!$C$261:$C$265</c:f>
              <c:strCache>
                <c:ptCount val="5"/>
                <c:pt idx="0">
                  <c:v>f*ianqla fmdaiaÜ u.ska</c:v>
                </c:pt>
                <c:pt idx="1">
                  <c:v>f*ianqla ùäfhda u.ska</c:v>
                </c:pt>
                <c:pt idx="2">
                  <c:v>f*ianqla ,shùï u.ska</c:v>
                </c:pt>
                <c:pt idx="3">
                  <c:v>f*ianqla m%ldYk u.ska</c:v>
                </c:pt>
                <c:pt idx="4">
                  <c:v>f*ianqla fMdfgdia " buf.ia u.ska</c:v>
                </c:pt>
              </c:strCache>
            </c:strRef>
          </c:cat>
          <c:val>
            <c:numRef>
              <c:f>Sheet1!$D$261:$D$265</c:f>
              <c:numCache>
                <c:formatCode>###0</c:formatCode>
                <c:ptCount val="5"/>
                <c:pt idx="0">
                  <c:v>74</c:v>
                </c:pt>
                <c:pt idx="1">
                  <c:v>44</c:v>
                </c:pt>
                <c:pt idx="2">
                  <c:v>44</c:v>
                </c:pt>
                <c:pt idx="3">
                  <c:v>28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Sheet1!$C$281:$C$282</c:f>
              <c:strCache>
                <c:ptCount val="2"/>
                <c:pt idx="0">
                  <c:v>Wmfhda.S;dj m%udKj;a h'</c:v>
                </c:pt>
                <c:pt idx="1">
                  <c:v>Wmfhda.S;dj m%udKj;a fkdfõ'</c:v>
                </c:pt>
              </c:strCache>
            </c:strRef>
          </c:cat>
          <c:val>
            <c:numRef>
              <c:f>Sheet1!$D$281:$D$282</c:f>
              <c:numCache>
                <c:formatCode>###0</c:formatCode>
                <c:ptCount val="2"/>
                <c:pt idx="0">
                  <c:v>107</c:v>
                </c:pt>
                <c:pt idx="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D5-4668-98DE-E73E386469EA}"/>
              </c:ext>
            </c:extLst>
          </c:dPt>
          <c:cat>
            <c:strRef>
              <c:f>Sheet1!$C$281:$C$282</c:f>
              <c:strCache>
                <c:ptCount val="2"/>
                <c:pt idx="0">
                  <c:v>Wmfhda.S;dj m%udKj;a h'</c:v>
                </c:pt>
                <c:pt idx="1">
                  <c:v>Wmfhda.S;dj m%udKj;a fkdfõ'</c:v>
                </c:pt>
              </c:strCache>
            </c:strRef>
          </c:cat>
          <c:val>
            <c:numRef>
              <c:f>Sheet1!$D$281:$D$282</c:f>
              <c:numCache>
                <c:formatCode>###0</c:formatCode>
                <c:ptCount val="2"/>
                <c:pt idx="0">
                  <c:v>107</c:v>
                </c:pt>
                <c:pt idx="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Sheet1!$C$30:$C$31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Sheet1!$D$30:$D$31</c:f>
              <c:numCache>
                <c:formatCode>###0</c:formatCode>
                <c:ptCount val="2"/>
                <c:pt idx="0">
                  <c:v>196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Sheet1!$C$172:$C$174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ta ms&lt;sn|j lsheùula fkdue;</c:v>
                </c:pt>
              </c:strCache>
            </c:strRef>
          </c:cat>
          <c:val>
            <c:numRef>
              <c:f>Sheet1!$D$172:$D$174</c:f>
              <c:numCache>
                <c:formatCode>###0</c:formatCode>
                <c:ptCount val="3"/>
                <c:pt idx="0">
                  <c:v>197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Sheet1!$C$172:$C$174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ta ms&lt;sn|j lsheùula fkdue;</c:v>
                </c:pt>
              </c:strCache>
            </c:strRef>
          </c:cat>
          <c:val>
            <c:numRef>
              <c:f>Sheet1!$D$172:$D$174</c:f>
              <c:numCache>
                <c:formatCode>###0</c:formatCode>
                <c:ptCount val="3"/>
                <c:pt idx="0">
                  <c:v>197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72-41E6-B32F-1B6E425B09F5}"/>
              </c:ext>
            </c:extLst>
          </c:dPt>
          <c:cat>
            <c:strRef>
              <c:f>Sheet1!$C$30:$C$31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Sheet1!$D$30:$D$31</c:f>
              <c:numCache>
                <c:formatCode>###0</c:formatCode>
                <c:ptCount val="2"/>
                <c:pt idx="0">
                  <c:v>196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Sheet1!$C$44:$C$45</c:f>
              <c:strCache>
                <c:ptCount val="2"/>
                <c:pt idx="0">
                  <c:v>tlls</c:v>
                </c:pt>
                <c:pt idx="1">
                  <c:v>follg jvd jeä .Kkls</c:v>
                </c:pt>
              </c:strCache>
            </c:strRef>
          </c:cat>
          <c:val>
            <c:numRef>
              <c:f>Sheet1!$D$44:$D$45</c:f>
              <c:numCache>
                <c:formatCode>###0</c:formatCode>
                <c:ptCount val="2"/>
                <c:pt idx="0">
                  <c:v>74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AF-498E-9240-EAD4202F0E16}"/>
              </c:ext>
            </c:extLst>
          </c:dPt>
          <c:cat>
            <c:strRef>
              <c:f>Sheet1!$C$44:$C$45</c:f>
              <c:strCache>
                <c:ptCount val="2"/>
                <c:pt idx="0">
                  <c:v>tlls</c:v>
                </c:pt>
                <c:pt idx="1">
                  <c:v>follg jvd jeä .Kkls</c:v>
                </c:pt>
              </c:strCache>
            </c:strRef>
          </c:cat>
          <c:val>
            <c:numRef>
              <c:f>Sheet1!$D$44:$D$45</c:f>
              <c:numCache>
                <c:formatCode>###0</c:formatCode>
                <c:ptCount val="2"/>
                <c:pt idx="0">
                  <c:v>74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Sheet1!$C$62:$C$70</c:f>
              <c:strCache>
                <c:ptCount val="9"/>
                <c:pt idx="0">
                  <c:v>facebook</c:v>
                </c:pt>
                <c:pt idx="1">
                  <c:v>tiktok</c:v>
                </c:pt>
                <c:pt idx="2">
                  <c:v>instagram</c:v>
                </c:pt>
                <c:pt idx="3">
                  <c:v>whatsApp</c:v>
                </c:pt>
                <c:pt idx="4">
                  <c:v>telegram</c:v>
                </c:pt>
                <c:pt idx="5">
                  <c:v>viber</c:v>
                </c:pt>
                <c:pt idx="6">
                  <c:v>imo</c:v>
                </c:pt>
                <c:pt idx="7">
                  <c:v>youtube</c:v>
                </c:pt>
                <c:pt idx="8">
                  <c:v>other</c:v>
                </c:pt>
              </c:strCache>
            </c:strRef>
          </c:cat>
          <c:val>
            <c:numRef>
              <c:f>Sheet1!$D$62:$D$70</c:f>
              <c:numCache>
                <c:formatCode>###0</c:formatCode>
                <c:ptCount val="9"/>
                <c:pt idx="0">
                  <c:v>278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Sheet1!$C$62:$C$70</c:f>
              <c:strCache>
                <c:ptCount val="9"/>
                <c:pt idx="0">
                  <c:v>facebook</c:v>
                </c:pt>
                <c:pt idx="1">
                  <c:v>tiktok</c:v>
                </c:pt>
                <c:pt idx="2">
                  <c:v>instagram</c:v>
                </c:pt>
                <c:pt idx="3">
                  <c:v>whatsApp</c:v>
                </c:pt>
                <c:pt idx="4">
                  <c:v>telegram</c:v>
                </c:pt>
                <c:pt idx="5">
                  <c:v>viber</c:v>
                </c:pt>
                <c:pt idx="6">
                  <c:v>imo</c:v>
                </c:pt>
                <c:pt idx="7">
                  <c:v>youtube</c:v>
                </c:pt>
                <c:pt idx="8">
                  <c:v>other</c:v>
                </c:pt>
              </c:strCache>
            </c:strRef>
          </c:cat>
          <c:val>
            <c:numRef>
              <c:f>Sheet1!$D$62:$D$70</c:f>
              <c:numCache>
                <c:formatCode>###0</c:formatCode>
                <c:ptCount val="9"/>
                <c:pt idx="0">
                  <c:v>278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Sheet1!$C$82:$C$84</c:f>
              <c:strCache>
                <c:ptCount val="3"/>
                <c:pt idx="0">
                  <c:v>mehla</c:v>
                </c:pt>
                <c:pt idx="1">
                  <c:v>meh tllg jvd m%udKhla</c:v>
                </c:pt>
                <c:pt idx="2">
                  <c:v>ojfia jeä fõ,djla</c:v>
                </c:pt>
              </c:strCache>
            </c:strRef>
          </c:cat>
          <c:val>
            <c:numRef>
              <c:f>Sheet1!$D$82:$D$84</c:f>
              <c:numCache>
                <c:formatCode>###0</c:formatCode>
                <c:ptCount val="3"/>
                <c:pt idx="0">
                  <c:v>41</c:v>
                </c:pt>
                <c:pt idx="1">
                  <c:v>172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12</xdr:row>
      <xdr:rowOff>123825</xdr:rowOff>
    </xdr:from>
    <xdr:to>
      <xdr:col>6</xdr:col>
      <xdr:colOff>333375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12</xdr:row>
      <xdr:rowOff>104775</xdr:rowOff>
    </xdr:from>
    <xdr:to>
      <xdr:col>11</xdr:col>
      <xdr:colOff>647700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29</xdr:row>
      <xdr:rowOff>9524</xdr:rowOff>
    </xdr:from>
    <xdr:to>
      <xdr:col>11</xdr:col>
      <xdr:colOff>142875</xdr:colOff>
      <xdr:row>38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29</xdr:row>
      <xdr:rowOff>9525</xdr:rowOff>
    </xdr:from>
    <xdr:to>
      <xdr:col>15</xdr:col>
      <xdr:colOff>438150</xdr:colOff>
      <xdr:row>38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41</xdr:row>
      <xdr:rowOff>238125</xdr:rowOff>
    </xdr:from>
    <xdr:to>
      <xdr:col>12</xdr:col>
      <xdr:colOff>371475</xdr:colOff>
      <xdr:row>53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41</xdr:row>
      <xdr:rowOff>247650</xdr:rowOff>
    </xdr:from>
    <xdr:to>
      <xdr:col>17</xdr:col>
      <xdr:colOff>647700</xdr:colOff>
      <xdr:row>53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60</xdr:row>
      <xdr:rowOff>66675</xdr:rowOff>
    </xdr:from>
    <xdr:to>
      <xdr:col>12</xdr:col>
      <xdr:colOff>657225</xdr:colOff>
      <xdr:row>71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114300</xdr:colOff>
      <xdr:row>60</xdr:row>
      <xdr:rowOff>66675</xdr:rowOff>
    </xdr:from>
    <xdr:to>
      <xdr:col>18</xdr:col>
      <xdr:colOff>161925</xdr:colOff>
      <xdr:row>71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80</xdr:row>
      <xdr:rowOff>171450</xdr:rowOff>
    </xdr:from>
    <xdr:to>
      <xdr:col>16</xdr:col>
      <xdr:colOff>314325</xdr:colOff>
      <xdr:row>91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80</xdr:row>
      <xdr:rowOff>180975</xdr:rowOff>
    </xdr:from>
    <xdr:to>
      <xdr:col>11</xdr:col>
      <xdr:colOff>561975</xdr:colOff>
      <xdr:row>91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99</xdr:row>
      <xdr:rowOff>247649</xdr:rowOff>
    </xdr:from>
    <xdr:to>
      <xdr:col>12</xdr:col>
      <xdr:colOff>209550</xdr:colOff>
      <xdr:row>111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552449</xdr:colOff>
      <xdr:row>100</xdr:row>
      <xdr:rowOff>19049</xdr:rowOff>
    </xdr:from>
    <xdr:to>
      <xdr:col>17</xdr:col>
      <xdr:colOff>571499</xdr:colOff>
      <xdr:row>111</xdr:row>
      <xdr:rowOff>123824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120</xdr:row>
      <xdr:rowOff>314325</xdr:rowOff>
    </xdr:from>
    <xdr:to>
      <xdr:col>12</xdr:col>
      <xdr:colOff>600075</xdr:colOff>
      <xdr:row>132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733425</xdr:colOff>
      <xdr:row>120</xdr:row>
      <xdr:rowOff>257175</xdr:rowOff>
    </xdr:from>
    <xdr:to>
      <xdr:col>17</xdr:col>
      <xdr:colOff>781050</xdr:colOff>
      <xdr:row>132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137</xdr:row>
      <xdr:rowOff>390525</xdr:rowOff>
    </xdr:from>
    <xdr:to>
      <xdr:col>12</xdr:col>
      <xdr:colOff>285750</xdr:colOff>
      <xdr:row>148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137</xdr:row>
      <xdr:rowOff>400050</xdr:rowOff>
    </xdr:from>
    <xdr:to>
      <xdr:col>17</xdr:col>
      <xdr:colOff>723900</xdr:colOff>
      <xdr:row>148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895350</xdr:colOff>
      <xdr:row>151</xdr:row>
      <xdr:rowOff>0</xdr:rowOff>
    </xdr:from>
    <xdr:to>
      <xdr:col>13</xdr:col>
      <xdr:colOff>38100</xdr:colOff>
      <xdr:row>163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186</xdr:row>
      <xdr:rowOff>409574</xdr:rowOff>
    </xdr:from>
    <xdr:to>
      <xdr:col>11</xdr:col>
      <xdr:colOff>352425</xdr:colOff>
      <xdr:row>196</xdr:row>
      <xdr:rowOff>38099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542925</xdr:colOff>
      <xdr:row>186</xdr:row>
      <xdr:rowOff>419099</xdr:rowOff>
    </xdr:from>
    <xdr:to>
      <xdr:col>15</xdr:col>
      <xdr:colOff>428625</xdr:colOff>
      <xdr:row>196</xdr:row>
      <xdr:rowOff>9524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202</xdr:row>
      <xdr:rowOff>380999</xdr:rowOff>
    </xdr:from>
    <xdr:to>
      <xdr:col>12</xdr:col>
      <xdr:colOff>466725</xdr:colOff>
      <xdr:row>216</xdr:row>
      <xdr:rowOff>47624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202</xdr:row>
      <xdr:rowOff>400050</xdr:rowOff>
    </xdr:from>
    <xdr:to>
      <xdr:col>17</xdr:col>
      <xdr:colOff>800100</xdr:colOff>
      <xdr:row>214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222</xdr:row>
      <xdr:rowOff>76199</xdr:rowOff>
    </xdr:from>
    <xdr:to>
      <xdr:col>11</xdr:col>
      <xdr:colOff>266700</xdr:colOff>
      <xdr:row>231</xdr:row>
      <xdr:rowOff>66674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485775</xdr:colOff>
      <xdr:row>222</xdr:row>
      <xdr:rowOff>76199</xdr:rowOff>
    </xdr:from>
    <xdr:to>
      <xdr:col>15</xdr:col>
      <xdr:colOff>257175</xdr:colOff>
      <xdr:row>231</xdr:row>
      <xdr:rowOff>28574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239</xdr:row>
      <xdr:rowOff>19050</xdr:rowOff>
    </xdr:from>
    <xdr:to>
      <xdr:col>12</xdr:col>
      <xdr:colOff>323850</xdr:colOff>
      <xdr:row>251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239</xdr:row>
      <xdr:rowOff>9525</xdr:rowOff>
    </xdr:from>
    <xdr:to>
      <xdr:col>17</xdr:col>
      <xdr:colOff>723900</xdr:colOff>
      <xdr:row>251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258</xdr:row>
      <xdr:rowOff>400050</xdr:rowOff>
    </xdr:from>
    <xdr:to>
      <xdr:col>12</xdr:col>
      <xdr:colOff>276225</xdr:colOff>
      <xdr:row>268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258</xdr:row>
      <xdr:rowOff>419100</xdr:rowOff>
    </xdr:from>
    <xdr:to>
      <xdr:col>17</xdr:col>
      <xdr:colOff>571500</xdr:colOff>
      <xdr:row>268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428625</xdr:colOff>
      <xdr:row>278</xdr:row>
      <xdr:rowOff>152400</xdr:rowOff>
    </xdr:from>
    <xdr:to>
      <xdr:col>12</xdr:col>
      <xdr:colOff>476250</xdr:colOff>
      <xdr:row>287</xdr:row>
      <xdr:rowOff>161925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619125</xdr:colOff>
      <xdr:row>278</xdr:row>
      <xdr:rowOff>219075</xdr:rowOff>
    </xdr:from>
    <xdr:to>
      <xdr:col>17</xdr:col>
      <xdr:colOff>666750</xdr:colOff>
      <xdr:row>288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1257300</xdr:colOff>
      <xdr:row>175</xdr:row>
      <xdr:rowOff>95250</xdr:rowOff>
    </xdr:from>
    <xdr:to>
      <xdr:col>5</xdr:col>
      <xdr:colOff>676275</xdr:colOff>
      <xdr:row>185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71438</xdr:colOff>
      <xdr:row>175</xdr:row>
      <xdr:rowOff>85726</xdr:rowOff>
    </xdr:from>
    <xdr:to>
      <xdr:col>10</xdr:col>
      <xdr:colOff>295276</xdr:colOff>
      <xdr:row>185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296"/>
  <sheetViews>
    <sheetView tabSelected="1" zoomScaleNormal="100" workbookViewId="0">
      <selection activeCell="C9" sqref="C9:C11"/>
    </sheetView>
  </sheetViews>
  <sheetFormatPr defaultRowHeight="15.75" x14ac:dyDescent="0.25"/>
  <cols>
    <col min="2" max="2" width="21.140625" style="6" customWidth="1"/>
    <col min="3" max="3" width="38.28515625" style="37" customWidth="1"/>
    <col min="4" max="4" width="13.140625" customWidth="1"/>
    <col min="5" max="5" width="10.5703125" customWidth="1"/>
    <col min="6" max="7" width="11.85546875" customWidth="1"/>
    <col min="8" max="25" width="13.5703125" customWidth="1"/>
  </cols>
  <sheetData>
    <row r="5" spans="2:7" ht="18" x14ac:dyDescent="0.25">
      <c r="B5" s="7" t="s">
        <v>0</v>
      </c>
    </row>
    <row r="7" spans="2:7" ht="21" customHeight="1" x14ac:dyDescent="0.25">
      <c r="B7" s="46" t="s">
        <v>10</v>
      </c>
      <c r="C7" s="47"/>
      <c r="D7" s="47"/>
      <c r="E7" s="47"/>
      <c r="F7" s="47"/>
      <c r="G7" s="48"/>
    </row>
    <row r="8" spans="2:7" ht="29.1" customHeight="1" x14ac:dyDescent="0.25">
      <c r="B8" s="8"/>
      <c r="C8" s="38"/>
      <c r="D8" s="12" t="s">
        <v>2</v>
      </c>
      <c r="E8" s="13" t="s">
        <v>3</v>
      </c>
      <c r="F8" s="13" t="s">
        <v>4</v>
      </c>
      <c r="G8" s="14" t="s">
        <v>5</v>
      </c>
    </row>
    <row r="9" spans="2:7" ht="17.100000000000001" customHeight="1" x14ac:dyDescent="0.25">
      <c r="B9" s="9"/>
      <c r="C9" s="72" t="s">
        <v>65</v>
      </c>
      <c r="D9" s="60">
        <v>73</v>
      </c>
      <c r="E9" s="61">
        <v>24.333333333333336</v>
      </c>
      <c r="F9" s="61">
        <v>24.333333333333336</v>
      </c>
      <c r="G9" s="1">
        <f>F9</f>
        <v>24.333333333333336</v>
      </c>
    </row>
    <row r="10" spans="2:7" ht="17.100000000000001" customHeight="1" x14ac:dyDescent="0.25">
      <c r="B10" s="10"/>
      <c r="C10" s="72" t="s">
        <v>66</v>
      </c>
      <c r="D10" s="58">
        <v>93</v>
      </c>
      <c r="E10" s="59">
        <v>31</v>
      </c>
      <c r="F10" s="59">
        <v>31</v>
      </c>
      <c r="G10" s="4">
        <f>G9+F10</f>
        <v>55.333333333333336</v>
      </c>
    </row>
    <row r="11" spans="2:7" ht="17.100000000000001" customHeight="1" x14ac:dyDescent="0.25">
      <c r="B11" s="10"/>
      <c r="C11" s="72" t="s">
        <v>67</v>
      </c>
      <c r="D11" s="60">
        <v>73</v>
      </c>
      <c r="E11" s="61">
        <v>24.333333333333336</v>
      </c>
      <c r="F11" s="61">
        <v>24.333333333333336</v>
      </c>
      <c r="G11" s="4">
        <v>100</v>
      </c>
    </row>
    <row r="12" spans="2:7" ht="17.100000000000001" customHeight="1" x14ac:dyDescent="0.25">
      <c r="B12" s="11"/>
      <c r="C12" s="40" t="s">
        <v>1</v>
      </c>
      <c r="D12" s="62">
        <v>300</v>
      </c>
      <c r="E12" s="63">
        <v>100</v>
      </c>
      <c r="F12" s="63">
        <v>100</v>
      </c>
      <c r="G12" s="5"/>
    </row>
    <row r="13" spans="2:7" ht="17.100000000000001" customHeight="1" x14ac:dyDescent="0.25">
      <c r="B13" s="11"/>
      <c r="C13" s="41"/>
      <c r="D13" s="23"/>
      <c r="E13" s="24"/>
      <c r="F13" s="24"/>
      <c r="G13" s="25"/>
    </row>
    <row r="14" spans="2:7" ht="17.100000000000001" customHeight="1" x14ac:dyDescent="0.25">
      <c r="B14" s="11"/>
      <c r="C14" s="41"/>
      <c r="D14" s="23"/>
      <c r="E14" s="24"/>
      <c r="F14" s="24"/>
      <c r="G14" s="25"/>
    </row>
    <row r="15" spans="2:7" ht="17.100000000000001" customHeight="1" x14ac:dyDescent="0.25">
      <c r="B15" s="11"/>
      <c r="C15" s="41"/>
      <c r="D15" s="23"/>
      <c r="E15" s="24"/>
      <c r="F15" s="24"/>
      <c r="G15" s="25"/>
    </row>
    <row r="16" spans="2:7" ht="17.100000000000001" customHeight="1" x14ac:dyDescent="0.25">
      <c r="B16" s="11"/>
      <c r="C16" s="41"/>
      <c r="D16" s="23"/>
      <c r="E16" s="24"/>
      <c r="F16" s="24"/>
      <c r="G16" s="25"/>
    </row>
    <row r="17" spans="2:7" ht="17.100000000000001" customHeight="1" x14ac:dyDescent="0.25">
      <c r="B17" s="11"/>
      <c r="C17" s="41"/>
      <c r="D17" s="23"/>
      <c r="E17" s="24"/>
      <c r="F17" s="24"/>
      <c r="G17" s="25"/>
    </row>
    <row r="18" spans="2:7" ht="17.100000000000001" customHeight="1" x14ac:dyDescent="0.25">
      <c r="B18" s="11"/>
      <c r="C18" s="41"/>
      <c r="D18" s="23"/>
      <c r="E18" s="24"/>
      <c r="F18" s="24"/>
      <c r="G18" s="25"/>
    </row>
    <row r="19" spans="2:7" ht="17.100000000000001" customHeight="1" x14ac:dyDescent="0.25">
      <c r="B19" s="11"/>
      <c r="C19" s="41"/>
      <c r="D19" s="23"/>
      <c r="E19" s="24"/>
      <c r="F19" s="24"/>
      <c r="G19" s="25"/>
    </row>
    <row r="20" spans="2:7" ht="17.100000000000001" customHeight="1" x14ac:dyDescent="0.25">
      <c r="B20" s="11"/>
      <c r="C20" s="41"/>
      <c r="D20" s="23"/>
      <c r="E20" s="24"/>
      <c r="F20" s="24"/>
      <c r="G20" s="25"/>
    </row>
    <row r="21" spans="2:7" ht="17.100000000000001" customHeight="1" x14ac:dyDescent="0.25">
      <c r="B21" s="11"/>
      <c r="C21" s="41"/>
      <c r="D21" s="23"/>
      <c r="E21" s="24"/>
      <c r="F21" s="24"/>
      <c r="G21" s="25"/>
    </row>
    <row r="22" spans="2:7" ht="17.100000000000001" customHeight="1" x14ac:dyDescent="0.25">
      <c r="B22" s="11"/>
      <c r="C22" s="41"/>
      <c r="D22" s="23"/>
      <c r="E22" s="24"/>
      <c r="F22" s="24"/>
      <c r="G22" s="25"/>
    </row>
    <row r="23" spans="2:7" ht="17.100000000000001" customHeight="1" x14ac:dyDescent="0.25">
      <c r="B23" s="11"/>
      <c r="C23" s="41"/>
      <c r="D23" s="23"/>
      <c r="E23" s="24"/>
      <c r="F23" s="24"/>
      <c r="G23" s="25"/>
    </row>
    <row r="24" spans="2:7" ht="17.100000000000001" customHeight="1" x14ac:dyDescent="0.25">
      <c r="B24" s="11"/>
      <c r="C24" s="41"/>
      <c r="D24" s="23"/>
      <c r="E24" s="24"/>
      <c r="F24" s="24"/>
      <c r="G24" s="25"/>
    </row>
    <row r="25" spans="2:7" ht="17.100000000000001" customHeight="1" x14ac:dyDescent="0.25">
      <c r="B25" s="11"/>
      <c r="C25" s="41"/>
      <c r="D25" s="23"/>
      <c r="E25" s="24"/>
      <c r="F25" s="24"/>
      <c r="G25" s="25"/>
    </row>
    <row r="26" spans="2:7" ht="17.100000000000001" customHeight="1" x14ac:dyDescent="0.25">
      <c r="B26" s="11"/>
      <c r="C26" s="41"/>
      <c r="D26" s="23"/>
      <c r="E26" s="24"/>
      <c r="F26" s="24"/>
      <c r="G26" s="25"/>
    </row>
    <row r="28" spans="2:7" ht="21" customHeight="1" x14ac:dyDescent="0.25">
      <c r="B28" s="46" t="s">
        <v>11</v>
      </c>
      <c r="C28" s="47"/>
      <c r="D28" s="47"/>
      <c r="E28" s="47"/>
      <c r="F28" s="47"/>
      <c r="G28" s="48"/>
    </row>
    <row r="29" spans="2:7" ht="29.1" customHeight="1" x14ac:dyDescent="0.25">
      <c r="B29" s="8"/>
      <c r="C29" s="38"/>
      <c r="D29" s="12" t="s">
        <v>2</v>
      </c>
      <c r="E29" s="13" t="s">
        <v>3</v>
      </c>
      <c r="F29" s="13" t="s">
        <v>4</v>
      </c>
      <c r="G29" s="14" t="s">
        <v>5</v>
      </c>
    </row>
    <row r="30" spans="2:7" ht="17.100000000000001" customHeight="1" x14ac:dyDescent="0.25">
      <c r="B30" s="9"/>
      <c r="C30" s="72" t="s">
        <v>6</v>
      </c>
      <c r="D30" s="60">
        <v>196</v>
      </c>
      <c r="E30" s="61">
        <v>65.333333333333329</v>
      </c>
      <c r="F30" s="61">
        <v>65.333333333333329</v>
      </c>
      <c r="G30" s="16">
        <f>F30</f>
        <v>65.333333333333329</v>
      </c>
    </row>
    <row r="31" spans="2:7" ht="17.100000000000001" customHeight="1" x14ac:dyDescent="0.25">
      <c r="B31" s="10"/>
      <c r="C31" s="72" t="s">
        <v>7</v>
      </c>
      <c r="D31" s="58">
        <v>104</v>
      </c>
      <c r="E31" s="59">
        <v>34.666666666666671</v>
      </c>
      <c r="F31" s="59">
        <v>34.666666666666671</v>
      </c>
      <c r="G31" s="18">
        <f>F31+G30</f>
        <v>100</v>
      </c>
    </row>
    <row r="32" spans="2:7" ht="17.100000000000001" customHeight="1" x14ac:dyDescent="0.25">
      <c r="B32" s="11"/>
      <c r="C32" s="40" t="s">
        <v>1</v>
      </c>
      <c r="D32" s="62">
        <v>300</v>
      </c>
      <c r="E32" s="63">
        <v>100</v>
      </c>
      <c r="F32" s="63">
        <v>100</v>
      </c>
      <c r="G32" s="5"/>
    </row>
    <row r="33" spans="2:7" ht="17.100000000000001" customHeight="1" x14ac:dyDescent="0.25">
      <c r="B33" s="11"/>
      <c r="C33" s="41"/>
      <c r="D33" s="23"/>
      <c r="E33" s="24"/>
      <c r="F33" s="24"/>
      <c r="G33" s="25"/>
    </row>
    <row r="34" spans="2:7" ht="17.100000000000001" customHeight="1" x14ac:dyDescent="0.25">
      <c r="B34" s="11"/>
      <c r="C34" s="41"/>
      <c r="D34" s="23"/>
      <c r="E34" s="24"/>
      <c r="F34" s="24"/>
      <c r="G34" s="25"/>
    </row>
    <row r="35" spans="2:7" ht="17.100000000000001" customHeight="1" x14ac:dyDescent="0.25">
      <c r="B35" s="11"/>
      <c r="C35" s="41"/>
      <c r="D35" s="23"/>
      <c r="E35" s="24"/>
      <c r="F35" s="24"/>
      <c r="G35" s="25"/>
    </row>
    <row r="36" spans="2:7" ht="17.100000000000001" customHeight="1" x14ac:dyDescent="0.25">
      <c r="B36" s="11"/>
      <c r="C36" s="41"/>
      <c r="D36" s="23"/>
      <c r="E36" s="24"/>
      <c r="F36" s="24"/>
      <c r="G36" s="25"/>
    </row>
    <row r="37" spans="2:7" ht="17.100000000000001" customHeight="1" x14ac:dyDescent="0.25">
      <c r="B37" s="11"/>
      <c r="C37" s="41"/>
      <c r="D37" s="23"/>
      <c r="E37" s="24"/>
      <c r="F37" s="24"/>
      <c r="G37" s="25"/>
    </row>
    <row r="38" spans="2:7" ht="17.100000000000001" customHeight="1" x14ac:dyDescent="0.25">
      <c r="B38" s="11"/>
      <c r="C38" s="41"/>
      <c r="D38" s="23"/>
      <c r="E38" s="24"/>
      <c r="F38" s="24"/>
      <c r="G38" s="25"/>
    </row>
    <row r="39" spans="2:7" ht="17.100000000000001" customHeight="1" x14ac:dyDescent="0.25">
      <c r="B39" s="11"/>
      <c r="C39" s="41"/>
      <c r="D39" s="23"/>
      <c r="E39" s="24"/>
      <c r="F39" s="24"/>
      <c r="G39" s="25"/>
    </row>
    <row r="40" spans="2:7" ht="17.100000000000001" customHeight="1" x14ac:dyDescent="0.25">
      <c r="B40" s="11"/>
      <c r="C40" s="41"/>
      <c r="D40" s="23"/>
      <c r="E40" s="24"/>
      <c r="F40" s="24"/>
      <c r="G40" s="25"/>
    </row>
    <row r="42" spans="2:7" ht="21" customHeight="1" x14ac:dyDescent="0.25">
      <c r="B42" s="46" t="s">
        <v>12</v>
      </c>
      <c r="C42" s="47"/>
      <c r="D42" s="47"/>
      <c r="E42" s="47"/>
      <c r="F42" s="47"/>
      <c r="G42" s="48"/>
    </row>
    <row r="43" spans="2:7" ht="29.1" customHeight="1" x14ac:dyDescent="0.25">
      <c r="B43" s="8"/>
      <c r="C43" s="38"/>
      <c r="D43" s="12" t="s">
        <v>2</v>
      </c>
      <c r="E43" s="13" t="s">
        <v>3</v>
      </c>
      <c r="F43" s="13" t="s">
        <v>4</v>
      </c>
      <c r="G43" s="14" t="s">
        <v>5</v>
      </c>
    </row>
    <row r="44" spans="2:7" ht="17.100000000000001" customHeight="1" x14ac:dyDescent="0.25">
      <c r="B44" s="9"/>
      <c r="C44" s="72" t="s">
        <v>63</v>
      </c>
      <c r="D44" s="60">
        <v>74</v>
      </c>
      <c r="E44" s="61">
        <v>24.666666666666668</v>
      </c>
      <c r="F44" s="61">
        <v>24.666666666666668</v>
      </c>
      <c r="G44" s="16">
        <f>F44</f>
        <v>24.666666666666668</v>
      </c>
    </row>
    <row r="45" spans="2:7" ht="17.100000000000001" customHeight="1" x14ac:dyDescent="0.25">
      <c r="B45" s="10"/>
      <c r="C45" s="72" t="s">
        <v>64</v>
      </c>
      <c r="D45" s="58">
        <v>226</v>
      </c>
      <c r="E45" s="59">
        <v>75.333333333333329</v>
      </c>
      <c r="F45" s="59">
        <v>75.333333333333329</v>
      </c>
      <c r="G45" s="19">
        <f>F45+G44</f>
        <v>100</v>
      </c>
    </row>
    <row r="46" spans="2:7" ht="17.100000000000001" customHeight="1" x14ac:dyDescent="0.25">
      <c r="B46" s="11"/>
      <c r="C46" s="42" t="s">
        <v>1</v>
      </c>
      <c r="D46" s="62">
        <v>300</v>
      </c>
      <c r="E46" s="63">
        <v>100</v>
      </c>
      <c r="F46" s="63">
        <v>100</v>
      </c>
      <c r="G46" s="22"/>
    </row>
    <row r="47" spans="2:7" ht="17.100000000000001" customHeight="1" x14ac:dyDescent="0.25">
      <c r="B47" s="11"/>
      <c r="C47" s="41"/>
      <c r="D47" s="23"/>
      <c r="E47" s="24"/>
      <c r="F47" s="24"/>
      <c r="G47" s="25"/>
    </row>
    <row r="48" spans="2:7" ht="17.100000000000001" customHeight="1" x14ac:dyDescent="0.25">
      <c r="B48" s="11"/>
    </row>
    <row r="49" spans="2:7" ht="17.100000000000001" customHeight="1" x14ac:dyDescent="0.25">
      <c r="B49" s="11"/>
    </row>
    <row r="50" spans="2:7" ht="17.100000000000001" customHeight="1" x14ac:dyDescent="0.25">
      <c r="B50" s="11"/>
      <c r="C50" s="41"/>
      <c r="D50" s="23"/>
      <c r="E50" s="24"/>
      <c r="F50" s="24"/>
      <c r="G50" s="25"/>
    </row>
    <row r="51" spans="2:7" ht="17.100000000000001" customHeight="1" x14ac:dyDescent="0.25">
      <c r="B51" s="11"/>
      <c r="C51" s="41"/>
      <c r="D51" s="23"/>
      <c r="E51" s="24"/>
      <c r="F51" s="24"/>
      <c r="G51" s="25"/>
    </row>
    <row r="52" spans="2:7" ht="17.100000000000001" customHeight="1" x14ac:dyDescent="0.25">
      <c r="B52" s="11"/>
      <c r="C52" s="41"/>
      <c r="D52" s="23"/>
      <c r="E52" s="24"/>
      <c r="F52" s="24"/>
      <c r="G52" s="25"/>
    </row>
    <row r="53" spans="2:7" ht="17.100000000000001" customHeight="1" x14ac:dyDescent="0.25">
      <c r="B53" s="11"/>
      <c r="C53" s="41"/>
      <c r="D53" s="23"/>
      <c r="E53" s="24"/>
      <c r="F53" s="24"/>
      <c r="G53" s="25"/>
    </row>
    <row r="54" spans="2:7" ht="17.100000000000001" customHeight="1" x14ac:dyDescent="0.25">
      <c r="B54" s="11"/>
      <c r="C54" s="41"/>
      <c r="D54" s="23"/>
      <c r="E54" s="24"/>
      <c r="F54" s="24"/>
      <c r="G54" s="25"/>
    </row>
    <row r="55" spans="2:7" ht="17.100000000000001" customHeight="1" x14ac:dyDescent="0.25">
      <c r="B55" s="11"/>
      <c r="C55" s="41"/>
      <c r="D55" s="23"/>
      <c r="E55" s="24"/>
      <c r="F55" s="24"/>
      <c r="G55" s="25"/>
    </row>
    <row r="56" spans="2:7" ht="17.100000000000001" customHeight="1" x14ac:dyDescent="0.25">
      <c r="B56" s="11"/>
      <c r="C56" s="41"/>
      <c r="D56" s="23"/>
      <c r="E56" s="24"/>
      <c r="F56" s="24"/>
      <c r="G56" s="25"/>
    </row>
    <row r="57" spans="2:7" ht="17.100000000000001" customHeight="1" x14ac:dyDescent="0.25">
      <c r="B57" s="11"/>
      <c r="C57" s="41"/>
      <c r="D57" s="23"/>
      <c r="E57" s="24"/>
      <c r="F57" s="24"/>
      <c r="G57" s="25"/>
    </row>
    <row r="58" spans="2:7" ht="17.100000000000001" customHeight="1" x14ac:dyDescent="0.25">
      <c r="B58" s="11"/>
      <c r="C58" s="41"/>
      <c r="D58" s="23"/>
      <c r="E58" s="24"/>
      <c r="F58" s="24"/>
      <c r="G58" s="25"/>
    </row>
    <row r="60" spans="2:7" ht="21" customHeight="1" x14ac:dyDescent="0.25">
      <c r="B60" s="46" t="s">
        <v>13</v>
      </c>
      <c r="C60" s="47"/>
      <c r="D60" s="47"/>
      <c r="E60" s="47"/>
      <c r="F60" s="47"/>
      <c r="G60" s="48"/>
    </row>
    <row r="61" spans="2:7" ht="29.1" customHeight="1" x14ac:dyDescent="0.25">
      <c r="B61" s="8"/>
      <c r="C61" s="38"/>
      <c r="D61" s="12" t="s">
        <v>2</v>
      </c>
      <c r="E61" s="13" t="s">
        <v>3</v>
      </c>
      <c r="F61" s="13" t="s">
        <v>4</v>
      </c>
      <c r="G61" s="14" t="s">
        <v>5</v>
      </c>
    </row>
    <row r="62" spans="2:7" ht="17.100000000000001" customHeight="1" x14ac:dyDescent="0.25">
      <c r="B62" s="9"/>
      <c r="C62" s="49" t="s">
        <v>14</v>
      </c>
      <c r="D62" s="26">
        <v>278</v>
      </c>
      <c r="E62" s="28">
        <f>D62/300*100</f>
        <v>92.666666666666657</v>
      </c>
      <c r="F62" s="27">
        <f>E62</f>
        <v>92.666666666666657</v>
      </c>
      <c r="G62" s="16">
        <f>F62</f>
        <v>92.666666666666657</v>
      </c>
    </row>
    <row r="63" spans="2:7" ht="17.100000000000001" customHeight="1" x14ac:dyDescent="0.25">
      <c r="B63" s="10"/>
      <c r="C63" s="49" t="s">
        <v>15</v>
      </c>
      <c r="D63" s="36">
        <v>4</v>
      </c>
      <c r="E63" s="29">
        <f>D63/300*100</f>
        <v>1.3333333333333335</v>
      </c>
      <c r="F63" s="64">
        <f>E63</f>
        <v>1.3333333333333335</v>
      </c>
      <c r="G63" s="19">
        <f>F63+G62</f>
        <v>93.999999999999986</v>
      </c>
    </row>
    <row r="64" spans="2:7" ht="17.100000000000001" customHeight="1" x14ac:dyDescent="0.25">
      <c r="B64" s="10"/>
      <c r="C64" s="50" t="s">
        <v>16</v>
      </c>
      <c r="D64" s="67">
        <v>5</v>
      </c>
      <c r="E64" s="29">
        <f t="shared" ref="E64:E70" si="0">D64/300*100</f>
        <v>1.6666666666666667</v>
      </c>
      <c r="F64" s="54">
        <f t="shared" ref="F64" si="1">E64</f>
        <v>1.6666666666666667</v>
      </c>
      <c r="G64" s="19">
        <f t="shared" ref="G64:G70" si="2">F64+G63</f>
        <v>95.666666666666657</v>
      </c>
    </row>
    <row r="65" spans="2:7" ht="17.100000000000001" customHeight="1" x14ac:dyDescent="0.25">
      <c r="B65" s="10"/>
      <c r="C65" s="49" t="s">
        <v>17</v>
      </c>
      <c r="D65" s="68">
        <v>7</v>
      </c>
      <c r="E65" s="29">
        <f t="shared" si="0"/>
        <v>2.3333333333333335</v>
      </c>
      <c r="F65" s="53">
        <f>E65</f>
        <v>2.3333333333333335</v>
      </c>
      <c r="G65" s="19">
        <f t="shared" si="2"/>
        <v>97.999999999999986</v>
      </c>
    </row>
    <row r="66" spans="2:7" ht="17.100000000000001" customHeight="1" x14ac:dyDescent="0.25">
      <c r="B66" s="11"/>
      <c r="C66" s="49" t="s">
        <v>18</v>
      </c>
      <c r="D66" s="68">
        <v>2</v>
      </c>
      <c r="E66" s="29">
        <f t="shared" si="0"/>
        <v>0.66666666666666674</v>
      </c>
      <c r="F66" s="54">
        <f>E66</f>
        <v>0.66666666666666674</v>
      </c>
      <c r="G66" s="19">
        <f t="shared" si="2"/>
        <v>98.666666666666657</v>
      </c>
    </row>
    <row r="67" spans="2:7" ht="17.100000000000001" customHeight="1" x14ac:dyDescent="0.25">
      <c r="B67" s="11"/>
      <c r="C67" s="50" t="s">
        <v>19</v>
      </c>
      <c r="D67" s="67">
        <v>1</v>
      </c>
      <c r="E67" s="29">
        <f t="shared" si="0"/>
        <v>0.33333333333333337</v>
      </c>
      <c r="F67" s="54">
        <f t="shared" ref="F67" si="3">E67</f>
        <v>0.33333333333333337</v>
      </c>
      <c r="G67" s="19">
        <f t="shared" si="2"/>
        <v>98.999999999999986</v>
      </c>
    </row>
    <row r="68" spans="2:7" ht="17.100000000000001" customHeight="1" x14ac:dyDescent="0.25">
      <c r="B68" s="11"/>
      <c r="C68" s="49" t="s">
        <v>20</v>
      </c>
      <c r="D68" s="68">
        <v>0</v>
      </c>
      <c r="E68" s="29">
        <f t="shared" si="0"/>
        <v>0</v>
      </c>
      <c r="F68" s="53">
        <f>E68</f>
        <v>0</v>
      </c>
      <c r="G68" s="19">
        <f t="shared" si="2"/>
        <v>98.999999999999986</v>
      </c>
    </row>
    <row r="69" spans="2:7" ht="17.100000000000001" customHeight="1" x14ac:dyDescent="0.25">
      <c r="B69" s="11"/>
      <c r="C69" s="49" t="s">
        <v>21</v>
      </c>
      <c r="D69" s="68">
        <v>3</v>
      </c>
      <c r="E69" s="29">
        <f t="shared" si="0"/>
        <v>1</v>
      </c>
      <c r="F69" s="54">
        <f>E69</f>
        <v>1</v>
      </c>
      <c r="G69" s="19">
        <f t="shared" si="2"/>
        <v>99.999999999999986</v>
      </c>
    </row>
    <row r="70" spans="2:7" ht="17.100000000000001" customHeight="1" x14ac:dyDescent="0.25">
      <c r="B70" s="11"/>
      <c r="C70" s="50" t="s">
        <v>22</v>
      </c>
      <c r="D70" s="65">
        <v>0</v>
      </c>
      <c r="E70" s="29">
        <f t="shared" si="0"/>
        <v>0</v>
      </c>
      <c r="F70" s="66">
        <f t="shared" ref="F70" si="4">E70</f>
        <v>0</v>
      </c>
      <c r="G70" s="19">
        <f t="shared" si="2"/>
        <v>99.999999999999986</v>
      </c>
    </row>
    <row r="71" spans="2:7" ht="17.100000000000001" customHeight="1" x14ac:dyDescent="0.25">
      <c r="B71" s="11"/>
      <c r="C71" s="42" t="s">
        <v>1</v>
      </c>
      <c r="D71" s="20">
        <f>SUM(D62:D70)</f>
        <v>300</v>
      </c>
      <c r="E71" s="21">
        <v>100</v>
      </c>
      <c r="F71" s="21">
        <v>100</v>
      </c>
      <c r="G71" s="22"/>
    </row>
    <row r="72" spans="2:7" ht="17.100000000000001" customHeight="1" x14ac:dyDescent="0.25">
      <c r="B72" s="11"/>
      <c r="C72" s="41"/>
      <c r="D72" s="23"/>
      <c r="E72" s="24"/>
      <c r="F72" s="24"/>
      <c r="G72" s="25"/>
    </row>
    <row r="73" spans="2:7" ht="17.100000000000001" customHeight="1" x14ac:dyDescent="0.25">
      <c r="B73" s="11"/>
      <c r="C73" s="41"/>
      <c r="D73" s="23"/>
      <c r="E73" s="24"/>
      <c r="F73" s="24"/>
      <c r="G73" s="25"/>
    </row>
    <row r="74" spans="2:7" ht="17.100000000000001" customHeight="1" x14ac:dyDescent="0.25">
      <c r="B74" s="11"/>
      <c r="C74" s="41"/>
      <c r="D74" s="23"/>
      <c r="E74" s="24"/>
      <c r="F74" s="24"/>
      <c r="G74" s="25"/>
    </row>
    <row r="75" spans="2:7" ht="17.100000000000001" customHeight="1" x14ac:dyDescent="0.25">
      <c r="B75" s="11"/>
      <c r="C75" s="41"/>
      <c r="D75" s="23"/>
      <c r="E75" s="24"/>
      <c r="F75" s="24"/>
      <c r="G75" s="25"/>
    </row>
    <row r="76" spans="2:7" ht="17.100000000000001" customHeight="1" x14ac:dyDescent="0.25">
      <c r="B76" s="11"/>
      <c r="C76" s="41"/>
      <c r="D76" s="23"/>
      <c r="E76" s="24"/>
      <c r="F76" s="24"/>
      <c r="G76" s="25"/>
    </row>
    <row r="77" spans="2:7" ht="17.100000000000001" customHeight="1" x14ac:dyDescent="0.25">
      <c r="B77" s="11"/>
      <c r="C77" s="41"/>
      <c r="D77" s="23"/>
      <c r="E77" s="24"/>
      <c r="F77" s="24"/>
      <c r="G77" s="25"/>
    </row>
    <row r="78" spans="2:7" ht="17.100000000000001" customHeight="1" x14ac:dyDescent="0.25">
      <c r="B78" s="11"/>
      <c r="C78" s="41"/>
      <c r="D78" s="23"/>
      <c r="E78" s="24"/>
      <c r="F78" s="24"/>
      <c r="G78" s="25"/>
    </row>
    <row r="80" spans="2:7" ht="21" customHeight="1" x14ac:dyDescent="0.25">
      <c r="B80" s="46" t="s">
        <v>23</v>
      </c>
      <c r="C80" s="47"/>
      <c r="D80" s="47"/>
      <c r="E80" s="47"/>
      <c r="F80" s="47"/>
      <c r="G80" s="48"/>
    </row>
    <row r="81" spans="2:7" ht="29.1" customHeight="1" x14ac:dyDescent="0.25">
      <c r="B81" s="8"/>
      <c r="C81" s="38"/>
      <c r="D81" s="12" t="s">
        <v>2</v>
      </c>
      <c r="E81" s="13" t="s">
        <v>3</v>
      </c>
      <c r="F81" s="13" t="s">
        <v>4</v>
      </c>
      <c r="G81" s="14" t="s">
        <v>5</v>
      </c>
    </row>
    <row r="82" spans="2:7" ht="17.100000000000001" customHeight="1" x14ac:dyDescent="0.25">
      <c r="B82" s="9"/>
      <c r="C82" s="72" t="s">
        <v>60</v>
      </c>
      <c r="D82" s="60">
        <v>41</v>
      </c>
      <c r="E82" s="61">
        <v>13.666666666666666</v>
      </c>
      <c r="F82" s="61">
        <v>13.666666666666666</v>
      </c>
      <c r="G82" s="69">
        <v>13.666666666666666</v>
      </c>
    </row>
    <row r="83" spans="2:7" ht="18.75" customHeight="1" x14ac:dyDescent="0.25">
      <c r="B83" s="10"/>
      <c r="C83" s="72" t="s">
        <v>61</v>
      </c>
      <c r="D83" s="58">
        <v>172</v>
      </c>
      <c r="E83" s="59">
        <v>57.333333333333336</v>
      </c>
      <c r="F83" s="59">
        <v>57.333333333333336</v>
      </c>
      <c r="G83" s="70">
        <v>71</v>
      </c>
    </row>
    <row r="84" spans="2:7" ht="17.100000000000001" customHeight="1" x14ac:dyDescent="0.25">
      <c r="B84" s="10"/>
      <c r="C84" s="72" t="s">
        <v>62</v>
      </c>
      <c r="D84" s="58">
        <v>87</v>
      </c>
      <c r="E84" s="59">
        <v>28.999999999999996</v>
      </c>
      <c r="F84" s="59">
        <v>28.999999999999996</v>
      </c>
      <c r="G84" s="70">
        <v>100</v>
      </c>
    </row>
    <row r="85" spans="2:7" ht="17.100000000000001" customHeight="1" x14ac:dyDescent="0.25">
      <c r="B85" s="11"/>
      <c r="C85" s="40" t="s">
        <v>1</v>
      </c>
      <c r="D85" s="62">
        <v>300</v>
      </c>
      <c r="E85" s="63">
        <v>100</v>
      </c>
      <c r="F85" s="63">
        <v>100</v>
      </c>
      <c r="G85" s="71"/>
    </row>
    <row r="86" spans="2:7" ht="17.100000000000001" customHeight="1" x14ac:dyDescent="0.25">
      <c r="B86" s="11"/>
      <c r="C86" s="41"/>
      <c r="D86" s="23"/>
      <c r="E86" s="24"/>
      <c r="F86" s="24"/>
      <c r="G86" s="25"/>
    </row>
    <row r="87" spans="2:7" ht="17.100000000000001" customHeight="1" x14ac:dyDescent="0.25">
      <c r="B87" s="11"/>
      <c r="C87" s="41"/>
      <c r="D87" s="23"/>
      <c r="E87" s="24"/>
      <c r="F87" s="24"/>
      <c r="G87" s="25"/>
    </row>
    <row r="88" spans="2:7" ht="17.100000000000001" customHeight="1" x14ac:dyDescent="0.25">
      <c r="B88" s="11"/>
      <c r="C88" s="41"/>
      <c r="D88" s="23"/>
      <c r="E88" s="24"/>
      <c r="F88" s="24"/>
      <c r="G88" s="25"/>
    </row>
    <row r="89" spans="2:7" ht="17.100000000000001" customHeight="1" x14ac:dyDescent="0.25">
      <c r="B89" s="11"/>
      <c r="C89" s="41"/>
      <c r="D89" s="23"/>
      <c r="E89" s="24"/>
      <c r="F89" s="24"/>
      <c r="G89" s="25"/>
    </row>
    <row r="90" spans="2:7" ht="17.100000000000001" customHeight="1" x14ac:dyDescent="0.25">
      <c r="B90" s="11"/>
      <c r="C90" s="41"/>
      <c r="D90" s="23"/>
      <c r="E90" s="24"/>
      <c r="F90" s="24"/>
      <c r="G90" s="25"/>
    </row>
    <row r="91" spans="2:7" ht="17.100000000000001" customHeight="1" x14ac:dyDescent="0.25">
      <c r="B91" s="11"/>
      <c r="C91" s="41"/>
      <c r="D91" s="23"/>
      <c r="E91" s="24"/>
      <c r="F91" s="24"/>
      <c r="G91" s="25"/>
    </row>
    <row r="92" spans="2:7" ht="17.100000000000001" customHeight="1" x14ac:dyDescent="0.25">
      <c r="B92" s="11"/>
      <c r="C92" s="41"/>
      <c r="D92" s="23"/>
      <c r="E92" s="24"/>
      <c r="F92" s="24"/>
      <c r="G92" s="25"/>
    </row>
    <row r="93" spans="2:7" ht="17.100000000000001" customHeight="1" x14ac:dyDescent="0.25">
      <c r="B93" s="11"/>
      <c r="C93" s="41"/>
      <c r="D93" s="23"/>
      <c r="E93" s="24"/>
      <c r="F93" s="24"/>
      <c r="G93" s="25"/>
    </row>
    <row r="94" spans="2:7" ht="17.100000000000001" customHeight="1" x14ac:dyDescent="0.25">
      <c r="B94" s="11"/>
      <c r="C94" s="41"/>
      <c r="D94" s="23"/>
      <c r="E94" s="24"/>
      <c r="F94" s="24"/>
      <c r="G94" s="25"/>
    </row>
    <row r="95" spans="2:7" ht="17.100000000000001" customHeight="1" x14ac:dyDescent="0.25">
      <c r="B95" s="11"/>
      <c r="C95" s="41"/>
      <c r="D95" s="23"/>
      <c r="E95" s="24"/>
      <c r="F95" s="24"/>
      <c r="G95" s="25"/>
    </row>
    <row r="96" spans="2:7" ht="17.100000000000001" customHeight="1" x14ac:dyDescent="0.25">
      <c r="B96" s="11"/>
      <c r="C96" s="41"/>
      <c r="D96" s="23"/>
      <c r="E96" s="24"/>
      <c r="F96" s="24"/>
      <c r="G96" s="25"/>
    </row>
    <row r="97" spans="2:7" ht="17.100000000000001" customHeight="1" x14ac:dyDescent="0.25">
      <c r="B97" s="11"/>
      <c r="C97" s="41"/>
      <c r="D97" s="23"/>
      <c r="E97" s="24"/>
      <c r="F97" s="24"/>
      <c r="G97" s="25"/>
    </row>
    <row r="98" spans="2:7" ht="17.100000000000001" customHeight="1" x14ac:dyDescent="0.25">
      <c r="B98" s="11"/>
      <c r="C98" s="41"/>
      <c r="D98" s="23"/>
      <c r="E98" s="24"/>
      <c r="F98" s="24"/>
      <c r="G98" s="25"/>
    </row>
    <row r="100" spans="2:7" ht="21" customHeight="1" x14ac:dyDescent="0.25">
      <c r="B100" s="46" t="s">
        <v>24</v>
      </c>
      <c r="C100" s="47"/>
      <c r="D100" s="47"/>
      <c r="E100" s="47"/>
      <c r="F100" s="47"/>
      <c r="G100" s="48"/>
    </row>
    <row r="101" spans="2:7" ht="29.1" customHeight="1" x14ac:dyDescent="0.25">
      <c r="B101" s="8"/>
      <c r="C101" s="38"/>
      <c r="D101" s="12" t="s">
        <v>2</v>
      </c>
      <c r="E101" s="13" t="s">
        <v>3</v>
      </c>
      <c r="F101" s="13" t="s">
        <v>4</v>
      </c>
      <c r="G101" s="14" t="s">
        <v>5</v>
      </c>
    </row>
    <row r="102" spans="2:7" ht="17.100000000000001" customHeight="1" x14ac:dyDescent="0.25">
      <c r="B102" s="9"/>
      <c r="C102" s="72" t="s">
        <v>57</v>
      </c>
      <c r="D102" s="60">
        <v>32</v>
      </c>
      <c r="E102" s="61">
        <v>10.666666666666668</v>
      </c>
      <c r="F102" s="61">
        <v>10.666666666666668</v>
      </c>
      <c r="G102" s="16">
        <f>F102</f>
        <v>10.666666666666668</v>
      </c>
    </row>
    <row r="103" spans="2:7" ht="17.100000000000001" customHeight="1" x14ac:dyDescent="0.25">
      <c r="B103" s="10"/>
      <c r="C103" s="72" t="s">
        <v>58</v>
      </c>
      <c r="D103" s="58">
        <v>80</v>
      </c>
      <c r="E103" s="59">
        <v>26.666666666666668</v>
      </c>
      <c r="F103" s="59">
        <v>26.666666666666668</v>
      </c>
      <c r="G103" s="19">
        <f>F103+G102</f>
        <v>37.333333333333336</v>
      </c>
    </row>
    <row r="104" spans="2:7" ht="17.100000000000001" customHeight="1" x14ac:dyDescent="0.25">
      <c r="B104" s="10"/>
      <c r="C104" s="72" t="s">
        <v>59</v>
      </c>
      <c r="D104" s="58">
        <v>188</v>
      </c>
      <c r="E104" s="59">
        <v>62.666666666666671</v>
      </c>
      <c r="F104" s="59">
        <v>62.666666666666671</v>
      </c>
      <c r="G104" s="19">
        <f>F104+G103</f>
        <v>100</v>
      </c>
    </row>
    <row r="105" spans="2:7" ht="17.100000000000001" customHeight="1" x14ac:dyDescent="0.25">
      <c r="B105" s="10"/>
      <c r="C105" s="42" t="s">
        <v>1</v>
      </c>
      <c r="D105" s="62">
        <v>300</v>
      </c>
      <c r="E105" s="63">
        <v>100</v>
      </c>
      <c r="F105" s="63">
        <v>100</v>
      </c>
      <c r="G105" s="22"/>
    </row>
    <row r="106" spans="2:7" ht="17.100000000000001" customHeight="1" x14ac:dyDescent="0.25">
      <c r="B106" s="11"/>
      <c r="C106" s="41"/>
      <c r="D106" s="23"/>
      <c r="E106" s="24"/>
      <c r="F106" s="24"/>
      <c r="G106" s="25"/>
    </row>
    <row r="107" spans="2:7" ht="17.100000000000001" customHeight="1" x14ac:dyDescent="0.25">
      <c r="B107" s="11"/>
      <c r="C107" s="41"/>
      <c r="D107" s="23"/>
      <c r="E107" s="24"/>
      <c r="F107" s="24"/>
      <c r="G107" s="25"/>
    </row>
    <row r="108" spans="2:7" ht="17.100000000000001" customHeight="1" x14ac:dyDescent="0.25">
      <c r="B108" s="11"/>
    </row>
    <row r="109" spans="2:7" ht="17.100000000000001" customHeight="1" x14ac:dyDescent="0.25">
      <c r="B109" s="11"/>
      <c r="C109" s="41"/>
      <c r="D109" s="23"/>
      <c r="E109" s="24"/>
      <c r="F109" s="24"/>
      <c r="G109" s="25"/>
    </row>
    <row r="110" spans="2:7" ht="17.100000000000001" customHeight="1" x14ac:dyDescent="0.25">
      <c r="B110" s="11"/>
      <c r="C110" s="41"/>
      <c r="D110" s="23"/>
      <c r="E110" s="24"/>
      <c r="F110" s="24"/>
      <c r="G110" s="25"/>
    </row>
    <row r="111" spans="2:7" ht="17.100000000000001" customHeight="1" x14ac:dyDescent="0.25">
      <c r="B111" s="11"/>
      <c r="C111" s="41"/>
      <c r="D111" s="23"/>
      <c r="E111" s="24"/>
      <c r="F111" s="24"/>
      <c r="G111" s="25"/>
    </row>
    <row r="112" spans="2:7" ht="17.100000000000001" customHeight="1" x14ac:dyDescent="0.25">
      <c r="B112" s="11"/>
      <c r="C112" s="41"/>
      <c r="D112" s="23"/>
      <c r="E112" s="24"/>
      <c r="F112" s="24"/>
      <c r="G112" s="25"/>
    </row>
    <row r="113" spans="2:7" ht="17.100000000000001" customHeight="1" x14ac:dyDescent="0.25">
      <c r="B113" s="11"/>
      <c r="C113" s="41"/>
      <c r="D113" s="23"/>
      <c r="E113" s="24"/>
      <c r="F113" s="24"/>
      <c r="G113" s="25"/>
    </row>
    <row r="114" spans="2:7" ht="17.100000000000001" customHeight="1" x14ac:dyDescent="0.25">
      <c r="B114" s="11"/>
      <c r="C114" s="41"/>
      <c r="D114" s="23"/>
      <c r="E114" s="24"/>
      <c r="F114" s="24"/>
      <c r="G114" s="25"/>
    </row>
    <row r="115" spans="2:7" ht="17.100000000000001" customHeight="1" x14ac:dyDescent="0.25">
      <c r="B115" s="11"/>
      <c r="C115" s="41"/>
      <c r="D115" s="23"/>
      <c r="E115" s="24"/>
      <c r="F115" s="24"/>
      <c r="G115" s="25"/>
    </row>
    <row r="116" spans="2:7" ht="17.100000000000001" customHeight="1" x14ac:dyDescent="0.25">
      <c r="B116" s="11"/>
      <c r="C116" s="41"/>
      <c r="D116" s="23"/>
      <c r="E116" s="24"/>
      <c r="F116" s="24"/>
      <c r="G116" s="25"/>
    </row>
    <row r="117" spans="2:7" ht="17.100000000000001" customHeight="1" x14ac:dyDescent="0.25">
      <c r="B117" s="11"/>
      <c r="C117" s="41"/>
      <c r="D117" s="23"/>
      <c r="E117" s="24"/>
      <c r="F117" s="24"/>
      <c r="G117" s="25"/>
    </row>
    <row r="118" spans="2:7" ht="17.100000000000001" customHeight="1" x14ac:dyDescent="0.25">
      <c r="B118" s="11"/>
      <c r="C118" s="41"/>
      <c r="D118" s="23"/>
      <c r="E118" s="24"/>
      <c r="F118" s="24"/>
      <c r="G118" s="25"/>
    </row>
    <row r="120" spans="2:7" ht="21" customHeight="1" x14ac:dyDescent="0.25">
      <c r="B120" s="46" t="s">
        <v>25</v>
      </c>
      <c r="C120" s="47"/>
      <c r="D120" s="47"/>
      <c r="E120" s="47"/>
      <c r="F120" s="47"/>
      <c r="G120" s="48"/>
    </row>
    <row r="121" spans="2:7" ht="29.1" customHeight="1" x14ac:dyDescent="0.25">
      <c r="B121" s="8"/>
      <c r="C121" s="38"/>
      <c r="D121" s="12" t="s">
        <v>2</v>
      </c>
      <c r="E121" s="13" t="s">
        <v>3</v>
      </c>
      <c r="F121" s="13" t="s">
        <v>4</v>
      </c>
      <c r="G121" s="14" t="s">
        <v>5</v>
      </c>
    </row>
    <row r="122" spans="2:7" ht="17.100000000000001" customHeight="1" x14ac:dyDescent="0.25">
      <c r="B122" s="9"/>
      <c r="C122" s="72" t="s">
        <v>55</v>
      </c>
      <c r="D122" s="60">
        <v>65</v>
      </c>
      <c r="E122" s="61">
        <v>21.666666666666668</v>
      </c>
      <c r="F122" s="61">
        <v>21.666666666666668</v>
      </c>
      <c r="G122" s="16">
        <f>F122</f>
        <v>21.666666666666668</v>
      </c>
    </row>
    <row r="123" spans="2:7" ht="17.100000000000001" customHeight="1" x14ac:dyDescent="0.25">
      <c r="B123" s="10"/>
      <c r="C123" s="72" t="s">
        <v>56</v>
      </c>
      <c r="D123" s="58">
        <v>235</v>
      </c>
      <c r="E123" s="59">
        <v>78.333333333333329</v>
      </c>
      <c r="F123" s="59">
        <v>78.333333333333329</v>
      </c>
      <c r="G123" s="19">
        <f>F123+G122</f>
        <v>100</v>
      </c>
    </row>
    <row r="124" spans="2:7" ht="17.100000000000001" customHeight="1" x14ac:dyDescent="0.25">
      <c r="B124" s="11"/>
      <c r="C124" s="42" t="s">
        <v>1</v>
      </c>
      <c r="D124" s="62">
        <v>300</v>
      </c>
      <c r="E124" s="63">
        <v>100</v>
      </c>
      <c r="F124" s="63">
        <v>100</v>
      </c>
      <c r="G124" s="22"/>
    </row>
    <row r="125" spans="2:7" ht="17.100000000000001" customHeight="1" x14ac:dyDescent="0.25">
      <c r="B125" s="11"/>
      <c r="C125" s="41"/>
      <c r="D125" s="23"/>
      <c r="E125" s="24"/>
      <c r="F125" s="24"/>
      <c r="G125" s="25"/>
    </row>
    <row r="126" spans="2:7" ht="17.100000000000001" customHeight="1" x14ac:dyDescent="0.25">
      <c r="B126" s="11"/>
      <c r="C126" s="41"/>
      <c r="D126" s="23"/>
      <c r="E126" s="24"/>
      <c r="F126" s="24"/>
      <c r="G126" s="25"/>
    </row>
    <row r="127" spans="2:7" ht="17.100000000000001" customHeight="1" x14ac:dyDescent="0.25">
      <c r="B127" s="11"/>
      <c r="C127" s="41"/>
      <c r="D127" s="23"/>
      <c r="E127" s="24"/>
      <c r="F127" s="24"/>
      <c r="G127" s="25"/>
    </row>
    <row r="128" spans="2:7" ht="17.100000000000001" customHeight="1" x14ac:dyDescent="0.25">
      <c r="B128" s="11"/>
      <c r="C128" s="41"/>
      <c r="D128" s="23"/>
      <c r="E128" s="24"/>
      <c r="F128" s="24"/>
      <c r="G128" s="25"/>
    </row>
    <row r="129" spans="2:7" ht="17.100000000000001" customHeight="1" x14ac:dyDescent="0.25">
      <c r="B129" s="11"/>
      <c r="C129" s="41"/>
      <c r="D129" s="23"/>
      <c r="E129" s="24"/>
      <c r="F129" s="24"/>
      <c r="G129" s="25"/>
    </row>
    <row r="130" spans="2:7" ht="17.100000000000001" customHeight="1" x14ac:dyDescent="0.25">
      <c r="B130" s="11"/>
      <c r="C130" s="41"/>
      <c r="D130" s="23"/>
      <c r="E130" s="24"/>
      <c r="F130" s="24"/>
      <c r="G130" s="25"/>
    </row>
    <row r="131" spans="2:7" ht="17.100000000000001" customHeight="1" x14ac:dyDescent="0.25">
      <c r="B131" s="11"/>
      <c r="C131" s="41"/>
      <c r="D131" s="23"/>
      <c r="E131" s="24"/>
      <c r="F131" s="24"/>
      <c r="G131" s="25"/>
    </row>
    <row r="132" spans="2:7" ht="17.100000000000001" customHeight="1" x14ac:dyDescent="0.25">
      <c r="B132" s="11"/>
      <c r="C132" s="41"/>
      <c r="D132" s="23"/>
      <c r="E132" s="24"/>
      <c r="F132" s="24"/>
      <c r="G132" s="25"/>
    </row>
    <row r="133" spans="2:7" ht="17.100000000000001" customHeight="1" x14ac:dyDescent="0.25">
      <c r="B133" s="11"/>
      <c r="C133" s="41"/>
      <c r="D133" s="23"/>
      <c r="E133" s="24"/>
      <c r="F133" s="24"/>
      <c r="G133" s="25"/>
    </row>
    <row r="134" spans="2:7" ht="17.100000000000001" customHeight="1" x14ac:dyDescent="0.25">
      <c r="B134" s="11"/>
      <c r="C134" s="41"/>
      <c r="D134" s="23"/>
      <c r="E134" s="24"/>
      <c r="F134" s="24"/>
      <c r="G134" s="25"/>
    </row>
    <row r="135" spans="2:7" ht="17.100000000000001" customHeight="1" x14ac:dyDescent="0.25">
      <c r="B135" s="11"/>
      <c r="C135" s="41"/>
      <c r="D135" s="23"/>
      <c r="E135" s="24"/>
      <c r="F135" s="24"/>
      <c r="G135" s="25"/>
    </row>
    <row r="136" spans="2:7" ht="17.100000000000001" customHeight="1" x14ac:dyDescent="0.25">
      <c r="B136" s="11"/>
      <c r="C136" s="41"/>
      <c r="D136" s="23"/>
      <c r="E136" s="24"/>
      <c r="F136" s="24"/>
      <c r="G136" s="25"/>
    </row>
    <row r="138" spans="2:7" ht="36" customHeight="1" x14ac:dyDescent="0.25">
      <c r="B138" s="46" t="s">
        <v>26</v>
      </c>
      <c r="C138" s="47"/>
      <c r="D138" s="47"/>
      <c r="E138" s="47"/>
      <c r="F138" s="47"/>
      <c r="G138" s="48"/>
    </row>
    <row r="139" spans="2:7" ht="29.1" customHeight="1" x14ac:dyDescent="0.25">
      <c r="B139" s="8"/>
      <c r="C139" s="38"/>
      <c r="D139" s="12" t="s">
        <v>2</v>
      </c>
      <c r="E139" s="13" t="s">
        <v>3</v>
      </c>
      <c r="F139" s="13" t="s">
        <v>4</v>
      </c>
      <c r="G139" s="14" t="s">
        <v>5</v>
      </c>
    </row>
    <row r="140" spans="2:7" ht="17.100000000000001" customHeight="1" x14ac:dyDescent="0.25">
      <c r="B140" s="9"/>
      <c r="C140" s="39" t="s">
        <v>8</v>
      </c>
      <c r="D140" s="60">
        <v>206</v>
      </c>
      <c r="E140" s="61">
        <v>68.666666666666671</v>
      </c>
      <c r="F140" s="61">
        <v>68.666666666666671</v>
      </c>
      <c r="G140" s="16">
        <f>F140</f>
        <v>68.666666666666671</v>
      </c>
    </row>
    <row r="141" spans="2:7" ht="17.100000000000001" customHeight="1" x14ac:dyDescent="0.25">
      <c r="B141" s="10"/>
      <c r="C141" s="39" t="s">
        <v>9</v>
      </c>
      <c r="D141" s="58">
        <v>94</v>
      </c>
      <c r="E141" s="59">
        <v>31.333333333333336</v>
      </c>
      <c r="F141" s="59">
        <v>31.333333333333336</v>
      </c>
      <c r="G141" s="19">
        <f>F141+G140</f>
        <v>100</v>
      </c>
    </row>
    <row r="142" spans="2:7" ht="17.100000000000001" customHeight="1" x14ac:dyDescent="0.25">
      <c r="B142" s="11"/>
      <c r="C142" s="42" t="s">
        <v>1</v>
      </c>
      <c r="D142" s="62">
        <v>300</v>
      </c>
      <c r="E142" s="63">
        <v>100</v>
      </c>
      <c r="F142" s="63">
        <v>100</v>
      </c>
      <c r="G142" s="22"/>
    </row>
    <row r="143" spans="2:7" ht="17.100000000000001" customHeight="1" x14ac:dyDescent="0.25">
      <c r="B143" s="11"/>
      <c r="C143" s="41"/>
      <c r="D143" s="23"/>
      <c r="E143" s="24"/>
      <c r="F143" s="24"/>
      <c r="G143" s="25"/>
    </row>
    <row r="144" spans="2:7" ht="17.100000000000001" customHeight="1" x14ac:dyDescent="0.25">
      <c r="B144" s="11"/>
      <c r="C144" s="41"/>
      <c r="D144" s="23"/>
      <c r="E144" s="24"/>
      <c r="F144" s="24"/>
      <c r="G144" s="25"/>
    </row>
    <row r="145" spans="2:7" ht="17.100000000000001" customHeight="1" x14ac:dyDescent="0.25">
      <c r="B145" s="11"/>
      <c r="C145" s="41"/>
      <c r="D145" s="23"/>
      <c r="E145" s="24"/>
      <c r="F145" s="24"/>
      <c r="G145" s="25"/>
    </row>
    <row r="146" spans="2:7" ht="17.100000000000001" customHeight="1" x14ac:dyDescent="0.25">
      <c r="B146" s="11"/>
      <c r="C146" s="41"/>
      <c r="D146" s="23"/>
      <c r="E146" s="24"/>
      <c r="F146" s="24"/>
      <c r="G146" s="25"/>
    </row>
    <row r="147" spans="2:7" ht="17.100000000000001" customHeight="1" x14ac:dyDescent="0.25">
      <c r="B147" s="11"/>
      <c r="C147" s="41"/>
      <c r="G147" s="25"/>
    </row>
    <row r="148" spans="2:7" ht="17.100000000000001" customHeight="1" x14ac:dyDescent="0.25">
      <c r="B148" s="11"/>
      <c r="C148" s="41"/>
      <c r="G148" s="25"/>
    </row>
    <row r="149" spans="2:7" ht="17.100000000000001" customHeight="1" x14ac:dyDescent="0.25">
      <c r="B149" s="11"/>
      <c r="C149" s="41"/>
      <c r="G149" s="25"/>
    </row>
    <row r="150" spans="2:7" ht="17.100000000000001" customHeight="1" x14ac:dyDescent="0.25">
      <c r="B150" s="11"/>
      <c r="C150" s="41"/>
      <c r="D150" s="23"/>
      <c r="E150" s="24"/>
      <c r="F150" s="24"/>
      <c r="G150" s="25"/>
    </row>
    <row r="151" spans="2:7" ht="17.100000000000001" customHeight="1" x14ac:dyDescent="0.25">
      <c r="B151" s="11"/>
      <c r="C151" s="41"/>
      <c r="D151" s="23"/>
      <c r="E151" s="24"/>
      <c r="F151" s="24"/>
      <c r="G151" s="25"/>
    </row>
    <row r="152" spans="2:7" ht="17.100000000000001" customHeight="1" x14ac:dyDescent="0.25">
      <c r="B152" s="11"/>
      <c r="C152" s="41"/>
      <c r="D152" s="23"/>
      <c r="E152" s="24"/>
      <c r="F152" s="24"/>
      <c r="G152" s="25"/>
    </row>
    <row r="153" spans="2:7" ht="17.100000000000001" customHeight="1" x14ac:dyDescent="0.25">
      <c r="B153" s="11"/>
      <c r="C153" s="41"/>
      <c r="D153" s="23"/>
      <c r="E153" s="24"/>
      <c r="F153" s="24"/>
      <c r="G153" s="25"/>
    </row>
    <row r="154" spans="2:7" ht="17.100000000000001" customHeight="1" x14ac:dyDescent="0.25">
      <c r="B154" s="11"/>
      <c r="C154" s="41"/>
      <c r="D154" s="23"/>
      <c r="E154" s="24"/>
      <c r="F154" s="24"/>
      <c r="G154" s="25"/>
    </row>
    <row r="155" spans="2:7" ht="17.100000000000001" customHeight="1" x14ac:dyDescent="0.25">
      <c r="B155" s="46" t="s">
        <v>27</v>
      </c>
      <c r="C155" s="47"/>
      <c r="D155" s="47"/>
      <c r="E155" s="47"/>
      <c r="F155" s="47"/>
      <c r="G155" s="48"/>
    </row>
    <row r="156" spans="2:7" ht="17.100000000000001" customHeight="1" x14ac:dyDescent="0.25">
      <c r="B156" s="11"/>
      <c r="C156" s="41"/>
      <c r="D156" s="23"/>
      <c r="E156" s="24"/>
      <c r="F156" s="24"/>
      <c r="G156" s="25"/>
    </row>
    <row r="157" spans="2:7" ht="34.5" customHeight="1" x14ac:dyDescent="0.25">
      <c r="B157" s="11"/>
      <c r="C157" s="38"/>
      <c r="D157" s="12" t="s">
        <v>2</v>
      </c>
      <c r="E157" s="13" t="s">
        <v>3</v>
      </c>
      <c r="F157" s="13" t="s">
        <v>4</v>
      </c>
      <c r="G157" s="14" t="s">
        <v>5</v>
      </c>
    </row>
    <row r="158" spans="2:7" ht="17.100000000000001" customHeight="1" x14ac:dyDescent="0.25">
      <c r="B158" s="11"/>
      <c r="C158" s="39" t="s">
        <v>8</v>
      </c>
      <c r="D158" s="60">
        <v>182</v>
      </c>
      <c r="E158" s="61">
        <v>60.666666666666671</v>
      </c>
      <c r="F158" s="61">
        <v>60.666666666666671</v>
      </c>
      <c r="G158" s="16">
        <f>F158</f>
        <v>60.666666666666671</v>
      </c>
    </row>
    <row r="159" spans="2:7" ht="17.100000000000001" customHeight="1" x14ac:dyDescent="0.25">
      <c r="B159" s="11"/>
      <c r="C159" s="39" t="s">
        <v>9</v>
      </c>
      <c r="D159" s="58">
        <v>51</v>
      </c>
      <c r="E159" s="59">
        <v>17</v>
      </c>
      <c r="F159" s="59">
        <v>17</v>
      </c>
      <c r="G159" s="19">
        <f>F159+G158</f>
        <v>77.666666666666671</v>
      </c>
    </row>
    <row r="160" spans="2:7" ht="17.100000000000001" customHeight="1" x14ac:dyDescent="0.25">
      <c r="B160" s="11"/>
      <c r="C160" s="72" t="s">
        <v>54</v>
      </c>
      <c r="D160" s="58">
        <v>67</v>
      </c>
      <c r="E160" s="59">
        <v>22.333333333333332</v>
      </c>
      <c r="F160" s="59">
        <v>22.333333333333332</v>
      </c>
      <c r="G160" s="19">
        <f>F160+G159</f>
        <v>100</v>
      </c>
    </row>
    <row r="161" spans="2:7" ht="17.100000000000001" customHeight="1" x14ac:dyDescent="0.25">
      <c r="B161" s="11"/>
      <c r="C161" s="42" t="s">
        <v>1</v>
      </c>
      <c r="D161" s="62">
        <v>300</v>
      </c>
      <c r="E161" s="63">
        <v>100</v>
      </c>
      <c r="F161" s="63">
        <v>100</v>
      </c>
      <c r="G161" s="5"/>
    </row>
    <row r="162" spans="2:7" ht="17.100000000000001" customHeight="1" x14ac:dyDescent="0.25">
      <c r="B162" s="11"/>
      <c r="C162" s="41"/>
      <c r="D162" s="23"/>
      <c r="E162" s="24"/>
      <c r="F162" s="24"/>
      <c r="G162" s="25"/>
    </row>
    <row r="163" spans="2:7" ht="17.100000000000001" customHeight="1" x14ac:dyDescent="0.25">
      <c r="B163" s="11"/>
      <c r="C163" s="41"/>
      <c r="D163" s="23"/>
      <c r="E163" s="24"/>
      <c r="F163" s="24"/>
      <c r="G163" s="25"/>
    </row>
    <row r="164" spans="2:7" ht="17.100000000000001" customHeight="1" x14ac:dyDescent="0.25">
      <c r="B164" s="11"/>
      <c r="C164" s="41"/>
      <c r="D164" s="23"/>
      <c r="E164" s="24"/>
      <c r="F164" s="24"/>
      <c r="G164" s="25"/>
    </row>
    <row r="165" spans="2:7" ht="17.100000000000001" customHeight="1" x14ac:dyDescent="0.25">
      <c r="B165" s="11"/>
      <c r="C165" s="41"/>
      <c r="D165" s="23"/>
      <c r="E165" s="24"/>
      <c r="F165" s="24"/>
      <c r="G165" s="25"/>
    </row>
    <row r="166" spans="2:7" ht="17.100000000000001" customHeight="1" x14ac:dyDescent="0.25">
      <c r="B166" s="11"/>
      <c r="C166" s="41"/>
      <c r="D166" s="23"/>
      <c r="E166" s="24"/>
      <c r="F166" s="24"/>
      <c r="G166" s="25"/>
    </row>
    <row r="167" spans="2:7" ht="17.100000000000001" customHeight="1" x14ac:dyDescent="0.25">
      <c r="B167" s="11"/>
      <c r="C167" s="41"/>
      <c r="D167" s="23"/>
      <c r="E167" s="24"/>
      <c r="F167" s="24"/>
      <c r="G167" s="25"/>
    </row>
    <row r="168" spans="2:7" ht="17.100000000000001" customHeight="1" x14ac:dyDescent="0.25">
      <c r="B168" s="46" t="s">
        <v>28</v>
      </c>
      <c r="C168" s="47"/>
      <c r="D168" s="47"/>
      <c r="E168" s="47"/>
      <c r="F168" s="47"/>
      <c r="G168" s="48"/>
    </row>
    <row r="169" spans="2:7" ht="17.100000000000001" customHeight="1" x14ac:dyDescent="0.25">
      <c r="B169" s="11"/>
      <c r="C169" s="41"/>
      <c r="D169" s="23"/>
      <c r="E169" s="24"/>
      <c r="F169" s="24"/>
      <c r="G169" s="25"/>
    </row>
    <row r="170" spans="2:7" ht="17.100000000000001" customHeight="1" x14ac:dyDescent="0.25">
      <c r="B170" s="11"/>
      <c r="C170" s="41"/>
      <c r="D170" s="23"/>
      <c r="E170" s="24"/>
      <c r="F170" s="24"/>
      <c r="G170" s="25"/>
    </row>
    <row r="171" spans="2:7" ht="17.100000000000001" customHeight="1" x14ac:dyDescent="0.25">
      <c r="B171" s="11"/>
      <c r="C171" s="38"/>
      <c r="D171" s="12" t="s">
        <v>2</v>
      </c>
      <c r="E171" s="13" t="s">
        <v>3</v>
      </c>
      <c r="F171" s="13" t="s">
        <v>4</v>
      </c>
      <c r="G171" s="14" t="s">
        <v>5</v>
      </c>
    </row>
    <row r="172" spans="2:7" ht="17.100000000000001" customHeight="1" x14ac:dyDescent="0.25">
      <c r="B172" s="11"/>
      <c r="C172" s="39" t="s">
        <v>8</v>
      </c>
      <c r="D172" s="60">
        <v>197</v>
      </c>
      <c r="E172" s="61">
        <v>65.666666666666657</v>
      </c>
      <c r="F172" s="61">
        <v>65.666666666666657</v>
      </c>
      <c r="G172" s="16">
        <f>F172</f>
        <v>65.666666666666657</v>
      </c>
    </row>
    <row r="173" spans="2:7" ht="17.100000000000001" customHeight="1" x14ac:dyDescent="0.25">
      <c r="B173" s="11"/>
      <c r="C173" s="39" t="s">
        <v>9</v>
      </c>
      <c r="D173" s="58">
        <v>52</v>
      </c>
      <c r="E173" s="59">
        <v>17.333333333333336</v>
      </c>
      <c r="F173" s="59">
        <v>17.333333333333336</v>
      </c>
      <c r="G173" s="19">
        <f>F173+G172</f>
        <v>83</v>
      </c>
    </row>
    <row r="174" spans="2:7" ht="17.100000000000001" customHeight="1" x14ac:dyDescent="0.25">
      <c r="B174" s="11"/>
      <c r="C174" s="72" t="s">
        <v>53</v>
      </c>
      <c r="D174" s="58">
        <v>51</v>
      </c>
      <c r="E174" s="59">
        <v>17</v>
      </c>
      <c r="F174" s="59">
        <v>17</v>
      </c>
      <c r="G174" s="19">
        <f>F174+G173</f>
        <v>100</v>
      </c>
    </row>
    <row r="175" spans="2:7" ht="17.100000000000001" customHeight="1" x14ac:dyDescent="0.25">
      <c r="B175" s="11"/>
      <c r="C175" s="42" t="s">
        <v>1</v>
      </c>
      <c r="D175" s="62">
        <v>300</v>
      </c>
      <c r="E175" s="63">
        <v>100</v>
      </c>
      <c r="F175" s="63">
        <v>100</v>
      </c>
      <c r="G175" s="5"/>
    </row>
    <row r="176" spans="2:7" ht="17.100000000000001" customHeight="1" x14ac:dyDescent="0.25">
      <c r="B176" s="11"/>
      <c r="C176" s="41"/>
      <c r="D176" s="23"/>
      <c r="E176" s="24"/>
      <c r="F176" s="24"/>
      <c r="G176" s="25"/>
    </row>
    <row r="177" spans="2:7" ht="17.100000000000001" customHeight="1" x14ac:dyDescent="0.25">
      <c r="B177" s="11"/>
      <c r="C177" s="41"/>
      <c r="D177" s="23"/>
      <c r="E177" s="24"/>
      <c r="F177" s="24"/>
      <c r="G177" s="25"/>
    </row>
    <row r="178" spans="2:7" ht="17.100000000000001" customHeight="1" x14ac:dyDescent="0.25">
      <c r="B178" s="11"/>
      <c r="C178" s="41"/>
      <c r="D178" s="23"/>
      <c r="E178" s="24"/>
      <c r="F178" s="24"/>
      <c r="G178" s="25"/>
    </row>
    <row r="179" spans="2:7" ht="17.100000000000001" customHeight="1" x14ac:dyDescent="0.25">
      <c r="B179" s="11"/>
      <c r="C179" s="41"/>
      <c r="D179" s="23"/>
      <c r="E179" s="24"/>
      <c r="F179" s="24"/>
      <c r="G179" s="25"/>
    </row>
    <row r="180" spans="2:7" ht="17.100000000000001" customHeight="1" x14ac:dyDescent="0.25">
      <c r="B180" s="11"/>
      <c r="C180" s="41"/>
      <c r="D180" s="23"/>
      <c r="E180" s="24"/>
      <c r="F180" s="24"/>
      <c r="G180" s="25"/>
    </row>
    <row r="181" spans="2:7" ht="17.100000000000001" customHeight="1" x14ac:dyDescent="0.25">
      <c r="B181" s="11"/>
      <c r="C181" s="41"/>
      <c r="D181" s="23"/>
      <c r="E181" s="24"/>
      <c r="F181" s="24"/>
      <c r="G181" s="25"/>
    </row>
    <row r="182" spans="2:7" ht="17.100000000000001" customHeight="1" x14ac:dyDescent="0.25">
      <c r="B182" s="11"/>
      <c r="C182" s="41"/>
      <c r="D182" s="23"/>
      <c r="E182" s="24"/>
      <c r="F182" s="24"/>
      <c r="G182" s="25"/>
    </row>
    <row r="183" spans="2:7" ht="17.100000000000001" customHeight="1" x14ac:dyDescent="0.25">
      <c r="B183" s="11"/>
      <c r="C183" s="41"/>
      <c r="D183" s="23"/>
      <c r="E183" s="24"/>
      <c r="F183" s="24"/>
      <c r="G183" s="25"/>
    </row>
    <row r="184" spans="2:7" ht="17.100000000000001" customHeight="1" x14ac:dyDescent="0.25">
      <c r="B184" s="11"/>
      <c r="C184" s="41"/>
      <c r="D184" s="23"/>
      <c r="E184" s="24"/>
      <c r="F184" s="24"/>
      <c r="G184" s="25"/>
    </row>
    <row r="185" spans="2:7" ht="17.100000000000001" customHeight="1" x14ac:dyDescent="0.25">
      <c r="B185" s="11"/>
      <c r="C185" s="41"/>
      <c r="D185" s="23"/>
      <c r="E185" s="24"/>
      <c r="F185" s="24"/>
      <c r="G185" s="25"/>
    </row>
    <row r="187" spans="2:7" ht="36" customHeight="1" x14ac:dyDescent="0.25">
      <c r="B187" s="46" t="s">
        <v>29</v>
      </c>
      <c r="C187" s="47"/>
      <c r="D187" s="47"/>
      <c r="E187" s="47"/>
      <c r="F187" s="47"/>
      <c r="G187" s="48"/>
    </row>
    <row r="188" spans="2:7" ht="29.1" customHeight="1" x14ac:dyDescent="0.25">
      <c r="B188" s="8"/>
      <c r="C188" s="38"/>
      <c r="D188" s="12" t="s">
        <v>2</v>
      </c>
      <c r="E188" s="13" t="s">
        <v>3</v>
      </c>
      <c r="F188" s="13" t="s">
        <v>4</v>
      </c>
      <c r="G188" s="14" t="s">
        <v>5</v>
      </c>
    </row>
    <row r="189" spans="2:7" ht="17.100000000000001" customHeight="1" x14ac:dyDescent="0.25">
      <c r="B189" s="9"/>
      <c r="C189" s="39" t="s">
        <v>8</v>
      </c>
      <c r="D189" s="60">
        <v>216</v>
      </c>
      <c r="E189" s="61">
        <v>72</v>
      </c>
      <c r="F189" s="61">
        <v>72</v>
      </c>
      <c r="G189" s="16">
        <f>F189</f>
        <v>72</v>
      </c>
    </row>
    <row r="190" spans="2:7" ht="17.100000000000001" customHeight="1" x14ac:dyDescent="0.25">
      <c r="B190" s="10"/>
      <c r="C190" s="39" t="s">
        <v>9</v>
      </c>
      <c r="D190" s="58">
        <v>84</v>
      </c>
      <c r="E190" s="59">
        <v>28.000000000000004</v>
      </c>
      <c r="F190" s="59">
        <v>28.000000000000004</v>
      </c>
      <c r="G190" s="19">
        <f>F190+G189</f>
        <v>100</v>
      </c>
    </row>
    <row r="191" spans="2:7" ht="17.100000000000001" customHeight="1" x14ac:dyDescent="0.25">
      <c r="B191" s="11"/>
      <c r="C191" s="42" t="s">
        <v>1</v>
      </c>
      <c r="D191" s="62">
        <v>300</v>
      </c>
      <c r="E191" s="63">
        <v>100</v>
      </c>
      <c r="F191" s="63">
        <v>100</v>
      </c>
      <c r="G191" s="5"/>
    </row>
    <row r="192" spans="2:7" ht="17.100000000000001" customHeight="1" x14ac:dyDescent="0.25">
      <c r="B192" s="11"/>
      <c r="C192" s="41"/>
      <c r="D192" s="23"/>
      <c r="E192" s="24"/>
      <c r="F192" s="24"/>
      <c r="G192" s="25"/>
    </row>
    <row r="193" spans="2:7" ht="17.100000000000001" customHeight="1" x14ac:dyDescent="0.25">
      <c r="B193" s="11"/>
      <c r="C193" s="41"/>
      <c r="D193" s="23"/>
      <c r="E193" s="24"/>
      <c r="F193" s="24"/>
      <c r="G193" s="25"/>
    </row>
    <row r="194" spans="2:7" ht="17.100000000000001" customHeight="1" x14ac:dyDescent="0.25">
      <c r="B194" s="11"/>
      <c r="C194" s="41"/>
    </row>
    <row r="195" spans="2:7" ht="17.100000000000001" customHeight="1" x14ac:dyDescent="0.25">
      <c r="B195" s="11"/>
      <c r="C195" s="41"/>
    </row>
    <row r="196" spans="2:7" ht="17.100000000000001" customHeight="1" x14ac:dyDescent="0.25">
      <c r="B196" s="11"/>
      <c r="C196" s="41"/>
    </row>
    <row r="197" spans="2:7" ht="17.100000000000001" customHeight="1" x14ac:dyDescent="0.25">
      <c r="B197" s="11"/>
      <c r="C197" s="41"/>
      <c r="D197" s="23"/>
      <c r="E197" s="24"/>
      <c r="F197" s="24"/>
      <c r="G197" s="25"/>
    </row>
    <row r="198" spans="2:7" ht="17.100000000000001" customHeight="1" x14ac:dyDescent="0.25">
      <c r="B198" s="11"/>
      <c r="C198" s="41"/>
      <c r="D198" s="23"/>
      <c r="E198" s="24"/>
      <c r="F198" s="24"/>
      <c r="G198" s="25"/>
    </row>
    <row r="199" spans="2:7" ht="17.100000000000001" customHeight="1" x14ac:dyDescent="0.25">
      <c r="B199" s="11"/>
      <c r="C199" s="41"/>
      <c r="D199" s="23"/>
      <c r="E199" s="24"/>
      <c r="F199" s="24"/>
      <c r="G199" s="25"/>
    </row>
    <row r="200" spans="2:7" ht="17.100000000000001" customHeight="1" x14ac:dyDescent="0.25">
      <c r="B200" s="11"/>
      <c r="C200" s="41"/>
      <c r="D200" s="23"/>
      <c r="E200" s="24"/>
      <c r="F200" s="24"/>
      <c r="G200" s="25"/>
    </row>
    <row r="201" spans="2:7" ht="17.100000000000001" customHeight="1" x14ac:dyDescent="0.25">
      <c r="B201" s="11"/>
      <c r="C201" s="41"/>
      <c r="D201" s="23"/>
      <c r="E201" s="24"/>
      <c r="F201" s="24"/>
      <c r="G201" s="25"/>
    </row>
    <row r="203" spans="2:7" ht="36" customHeight="1" x14ac:dyDescent="0.25">
      <c r="B203" s="46" t="s">
        <v>30</v>
      </c>
      <c r="C203" s="47"/>
      <c r="D203" s="47"/>
      <c r="E203" s="47"/>
      <c r="F203" s="47"/>
      <c r="G203" s="48"/>
    </row>
    <row r="204" spans="2:7" ht="29.1" customHeight="1" x14ac:dyDescent="0.25">
      <c r="B204" s="8"/>
      <c r="C204" s="43"/>
      <c r="D204" s="31" t="s">
        <v>2</v>
      </c>
      <c r="E204" s="31" t="s">
        <v>3</v>
      </c>
      <c r="F204" s="31" t="s">
        <v>4</v>
      </c>
      <c r="G204" s="31" t="s">
        <v>5</v>
      </c>
    </row>
    <row r="205" spans="2:7" ht="17.100000000000001" customHeight="1" x14ac:dyDescent="0.25">
      <c r="B205" s="9"/>
      <c r="C205" s="73" t="s">
        <v>49</v>
      </c>
      <c r="D205" s="60">
        <v>104</v>
      </c>
      <c r="E205" s="61">
        <v>34.666666666666671</v>
      </c>
      <c r="F205" s="61">
        <v>34.666666666666671</v>
      </c>
      <c r="G205" s="35">
        <f>F205</f>
        <v>34.666666666666671</v>
      </c>
    </row>
    <row r="206" spans="2:7" ht="17.100000000000001" customHeight="1" x14ac:dyDescent="0.25">
      <c r="B206" s="10"/>
      <c r="C206" s="73" t="s">
        <v>50</v>
      </c>
      <c r="D206" s="58">
        <v>83</v>
      </c>
      <c r="E206" s="59">
        <v>27.666666666666668</v>
      </c>
      <c r="F206" s="59">
        <v>27.666666666666668</v>
      </c>
      <c r="G206" s="19">
        <f>F206+G205</f>
        <v>62.333333333333343</v>
      </c>
    </row>
    <row r="207" spans="2:7" ht="17.100000000000001" customHeight="1" x14ac:dyDescent="0.25">
      <c r="B207" s="10"/>
      <c r="C207" s="73" t="s">
        <v>51</v>
      </c>
      <c r="D207" s="58">
        <v>96</v>
      </c>
      <c r="E207" s="59">
        <v>32</v>
      </c>
      <c r="F207" s="59">
        <v>32</v>
      </c>
      <c r="G207" s="19">
        <f>F207+G206</f>
        <v>94.333333333333343</v>
      </c>
    </row>
    <row r="208" spans="2:7" ht="17.100000000000001" customHeight="1" x14ac:dyDescent="0.25">
      <c r="B208" s="11"/>
      <c r="C208" s="72" t="s">
        <v>52</v>
      </c>
      <c r="D208" s="58">
        <v>17</v>
      </c>
      <c r="E208" s="29">
        <f t="shared" ref="E208" si="5">D208/300*100</f>
        <v>5.6666666666666661</v>
      </c>
      <c r="F208" s="59">
        <f>E208</f>
        <v>5.6666666666666661</v>
      </c>
      <c r="G208" s="19">
        <f t="shared" ref="G208" si="6">F208+G207</f>
        <v>100.00000000000001</v>
      </c>
    </row>
    <row r="209" spans="2:7" ht="17.100000000000001" customHeight="1" x14ac:dyDescent="0.25">
      <c r="B209" s="11"/>
      <c r="C209" s="45" t="s">
        <v>1</v>
      </c>
      <c r="D209" s="32">
        <f>SUM(D205:D208)</f>
        <v>300</v>
      </c>
      <c r="E209" s="33">
        <f>SUM(E205:E208)</f>
        <v>100.00000000000001</v>
      </c>
      <c r="F209" s="33">
        <f>SUM(F205:F208)</f>
        <v>100.00000000000001</v>
      </c>
      <c r="G209" s="34"/>
    </row>
    <row r="210" spans="2:7" ht="17.100000000000001" customHeight="1" x14ac:dyDescent="0.25">
      <c r="B210" s="11"/>
      <c r="C210" s="41"/>
      <c r="D210" s="23"/>
      <c r="E210" s="24"/>
      <c r="F210" s="24"/>
      <c r="G210" s="25"/>
    </row>
    <row r="211" spans="2:7" ht="17.100000000000001" customHeight="1" x14ac:dyDescent="0.25">
      <c r="B211" s="11"/>
      <c r="C211" s="51"/>
      <c r="D211" s="52"/>
      <c r="E211" s="52"/>
      <c r="F211" s="52"/>
      <c r="G211" s="52"/>
    </row>
    <row r="212" spans="2:7" ht="17.100000000000001" customHeight="1" x14ac:dyDescent="0.25">
      <c r="B212" s="11"/>
      <c r="C212" s="44"/>
      <c r="D212" s="30"/>
      <c r="E212" s="53"/>
      <c r="F212" s="53"/>
      <c r="G212" s="18"/>
    </row>
    <row r="213" spans="2:7" ht="17.100000000000001" customHeight="1" x14ac:dyDescent="0.25">
      <c r="B213" s="11"/>
      <c r="C213" s="44"/>
      <c r="D213" s="30"/>
      <c r="E213" s="53"/>
      <c r="F213" s="54"/>
      <c r="G213" s="19"/>
    </row>
    <row r="214" spans="2:7" ht="17.100000000000001" customHeight="1" x14ac:dyDescent="0.25">
      <c r="B214" s="11"/>
      <c r="C214" s="44"/>
      <c r="D214" s="17"/>
      <c r="E214" s="53"/>
      <c r="F214" s="54"/>
      <c r="G214" s="19"/>
    </row>
    <row r="215" spans="2:7" ht="17.100000000000001" customHeight="1" x14ac:dyDescent="0.25">
      <c r="B215" s="11"/>
      <c r="C215" s="44"/>
      <c r="D215" s="30"/>
      <c r="E215" s="53"/>
      <c r="F215" s="54"/>
      <c r="G215" s="19"/>
    </row>
    <row r="216" spans="2:7" ht="17.100000000000001" customHeight="1" x14ac:dyDescent="0.25">
      <c r="B216" s="11"/>
      <c r="C216" s="44"/>
      <c r="D216" s="17"/>
      <c r="E216" s="53"/>
      <c r="F216" s="54"/>
      <c r="G216" s="19"/>
    </row>
    <row r="217" spans="2:7" ht="17.100000000000001" customHeight="1" x14ac:dyDescent="0.25">
      <c r="B217" s="11"/>
      <c r="C217" s="41"/>
      <c r="D217" s="23"/>
      <c r="E217" s="24"/>
      <c r="F217" s="24"/>
      <c r="G217" s="25"/>
    </row>
    <row r="218" spans="2:7" ht="17.100000000000001" customHeight="1" x14ac:dyDescent="0.25">
      <c r="B218" s="11"/>
      <c r="C218" s="41"/>
      <c r="D218" s="23"/>
      <c r="E218" s="24"/>
      <c r="F218" s="24"/>
      <c r="G218" s="25"/>
    </row>
    <row r="219" spans="2:7" ht="17.100000000000001" customHeight="1" x14ac:dyDescent="0.25">
      <c r="B219" s="11"/>
      <c r="C219" s="41"/>
      <c r="D219" s="23"/>
      <c r="E219" s="24"/>
      <c r="F219" s="24"/>
      <c r="G219" s="25"/>
    </row>
    <row r="220" spans="2:7" ht="17.100000000000001" customHeight="1" x14ac:dyDescent="0.25">
      <c r="B220" s="11"/>
      <c r="C220" s="41"/>
      <c r="D220" s="23"/>
      <c r="E220" s="24"/>
      <c r="F220" s="24"/>
      <c r="G220" s="25"/>
    </row>
    <row r="222" spans="2:7" ht="36" customHeight="1" x14ac:dyDescent="0.25">
      <c r="B222" s="46" t="s">
        <v>31</v>
      </c>
      <c r="C222" s="47"/>
      <c r="D222" s="47"/>
      <c r="E222" s="47"/>
      <c r="F222" s="47"/>
      <c r="G222" s="48"/>
    </row>
    <row r="223" spans="2:7" ht="29.1" customHeight="1" x14ac:dyDescent="0.25">
      <c r="B223" s="8"/>
      <c r="C223" s="38"/>
      <c r="D223" s="12" t="s">
        <v>2</v>
      </c>
      <c r="E223" s="13" t="s">
        <v>3</v>
      </c>
      <c r="F223" s="13" t="s">
        <v>4</v>
      </c>
      <c r="G223" s="14" t="s">
        <v>5</v>
      </c>
    </row>
    <row r="224" spans="2:7" ht="17.100000000000001" customHeight="1" x14ac:dyDescent="0.25">
      <c r="B224" s="9"/>
      <c r="C224" s="72" t="s">
        <v>8</v>
      </c>
      <c r="D224" s="60">
        <v>210</v>
      </c>
      <c r="E224" s="61">
        <v>70</v>
      </c>
      <c r="F224" s="61">
        <v>70</v>
      </c>
      <c r="G224" s="35">
        <f>F224</f>
        <v>70</v>
      </c>
    </row>
    <row r="225" spans="2:7" ht="17.100000000000001" customHeight="1" x14ac:dyDescent="0.25">
      <c r="B225" s="10"/>
      <c r="C225" s="72" t="s">
        <v>9</v>
      </c>
      <c r="D225" s="58">
        <v>51</v>
      </c>
      <c r="E225" s="59">
        <v>17</v>
      </c>
      <c r="F225" s="59">
        <v>17</v>
      </c>
      <c r="G225" s="19">
        <f>F225+G224</f>
        <v>87</v>
      </c>
    </row>
    <row r="226" spans="2:7" ht="21" customHeight="1" x14ac:dyDescent="0.25">
      <c r="B226" s="10"/>
      <c r="C226" s="72" t="s">
        <v>48</v>
      </c>
      <c r="D226" s="58">
        <v>39</v>
      </c>
      <c r="E226" s="59">
        <v>13</v>
      </c>
      <c r="F226" s="59">
        <v>13</v>
      </c>
      <c r="G226" s="19">
        <f>F226+G225</f>
        <v>100</v>
      </c>
    </row>
    <row r="227" spans="2:7" ht="17.100000000000001" customHeight="1" x14ac:dyDescent="0.25">
      <c r="B227" s="11"/>
      <c r="C227" s="42" t="s">
        <v>1</v>
      </c>
      <c r="D227" s="62">
        <v>300</v>
      </c>
      <c r="E227" s="63">
        <v>100</v>
      </c>
      <c r="F227" s="63">
        <v>100</v>
      </c>
      <c r="G227" s="5"/>
    </row>
    <row r="228" spans="2:7" ht="17.100000000000001" customHeight="1" x14ac:dyDescent="0.25">
      <c r="B228" s="11"/>
      <c r="C228" s="41"/>
    </row>
    <row r="229" spans="2:7" ht="17.100000000000001" customHeight="1" x14ac:dyDescent="0.25">
      <c r="B229" s="11"/>
      <c r="C229" s="41"/>
    </row>
    <row r="230" spans="2:7" ht="17.100000000000001" customHeight="1" x14ac:dyDescent="0.25">
      <c r="B230" s="11"/>
      <c r="C230" s="41"/>
      <c r="D230" s="23"/>
      <c r="E230" s="24"/>
      <c r="F230" s="24"/>
      <c r="G230" s="25"/>
    </row>
    <row r="231" spans="2:7" ht="17.100000000000001" customHeight="1" x14ac:dyDescent="0.25">
      <c r="B231" s="11"/>
      <c r="C231" s="41"/>
      <c r="D231" s="23"/>
      <c r="E231" s="24"/>
      <c r="F231" s="24"/>
      <c r="G231" s="25"/>
    </row>
    <row r="232" spans="2:7" ht="17.100000000000001" customHeight="1" x14ac:dyDescent="0.25">
      <c r="B232" s="11"/>
      <c r="C232" s="41"/>
      <c r="D232" s="23"/>
      <c r="E232" s="24"/>
      <c r="F232" s="24"/>
      <c r="G232" s="25"/>
    </row>
    <row r="233" spans="2:7" ht="17.100000000000001" customHeight="1" x14ac:dyDescent="0.25">
      <c r="B233" s="11"/>
      <c r="C233" s="41"/>
      <c r="D233" s="23"/>
      <c r="E233" s="24"/>
      <c r="F233" s="24"/>
      <c r="G233" s="25"/>
    </row>
    <row r="234" spans="2:7" ht="17.100000000000001" customHeight="1" x14ac:dyDescent="0.25">
      <c r="B234" s="11"/>
      <c r="C234" s="41"/>
      <c r="D234" s="23"/>
      <c r="E234" s="24"/>
      <c r="F234" s="24"/>
      <c r="G234" s="25"/>
    </row>
    <row r="235" spans="2:7" ht="17.100000000000001" customHeight="1" x14ac:dyDescent="0.25">
      <c r="B235" s="11"/>
      <c r="C235" s="41"/>
      <c r="D235" s="23"/>
      <c r="E235" s="24"/>
      <c r="F235" s="24"/>
      <c r="G235" s="25"/>
    </row>
    <row r="236" spans="2:7" ht="17.100000000000001" customHeight="1" x14ac:dyDescent="0.25">
      <c r="B236" s="11"/>
      <c r="C236" s="41"/>
      <c r="D236" s="23"/>
      <c r="E236" s="24"/>
      <c r="F236" s="24"/>
      <c r="G236" s="25"/>
    </row>
    <row r="237" spans="2:7" ht="17.100000000000001" customHeight="1" x14ac:dyDescent="0.25">
      <c r="B237" s="11"/>
      <c r="C237" s="41"/>
      <c r="D237" s="23"/>
      <c r="E237" s="24"/>
      <c r="F237" s="24"/>
      <c r="G237" s="25"/>
    </row>
    <row r="239" spans="2:7" ht="54.95" customHeight="1" x14ac:dyDescent="0.25">
      <c r="B239" s="55" t="s">
        <v>32</v>
      </c>
      <c r="C239" s="56"/>
      <c r="D239" s="56"/>
      <c r="E239" s="56"/>
      <c r="F239" s="56"/>
      <c r="G239" s="57"/>
    </row>
    <row r="240" spans="2:7" ht="29.1" customHeight="1" x14ac:dyDescent="0.25">
      <c r="B240" s="8"/>
      <c r="C240" s="38"/>
      <c r="D240" s="12" t="s">
        <v>2</v>
      </c>
      <c r="E240" s="13" t="s">
        <v>3</v>
      </c>
      <c r="F240" s="13" t="s">
        <v>4</v>
      </c>
      <c r="G240" s="14" t="s">
        <v>5</v>
      </c>
    </row>
    <row r="241" spans="2:7" ht="17.100000000000001" customHeight="1" x14ac:dyDescent="0.25">
      <c r="B241" s="9"/>
      <c r="C241" s="72" t="s">
        <v>42</v>
      </c>
      <c r="D241" s="60">
        <v>66</v>
      </c>
      <c r="E241" s="61">
        <v>22</v>
      </c>
      <c r="F241" s="61">
        <v>22</v>
      </c>
      <c r="G241" s="35">
        <f>F241</f>
        <v>22</v>
      </c>
    </row>
    <row r="242" spans="2:7" ht="17.100000000000001" customHeight="1" x14ac:dyDescent="0.25">
      <c r="B242" s="10"/>
      <c r="C242" s="72" t="s">
        <v>43</v>
      </c>
      <c r="D242" s="58">
        <v>26</v>
      </c>
      <c r="E242" s="59">
        <v>8.6666666666666679</v>
      </c>
      <c r="F242" s="59">
        <v>8.6666666666666679</v>
      </c>
      <c r="G242" s="19">
        <f>F242+G241</f>
        <v>30.666666666666668</v>
      </c>
    </row>
    <row r="243" spans="2:7" ht="17.100000000000001" customHeight="1" x14ac:dyDescent="0.25">
      <c r="B243" s="10"/>
      <c r="C243" s="72" t="s">
        <v>44</v>
      </c>
      <c r="D243" s="58">
        <v>62</v>
      </c>
      <c r="E243" s="59">
        <v>20.666666666666668</v>
      </c>
      <c r="F243" s="59">
        <v>20.666666666666668</v>
      </c>
      <c r="G243" s="19">
        <f t="shared" ref="G243:G246" si="7">F243+G242</f>
        <v>51.333333333333336</v>
      </c>
    </row>
    <row r="244" spans="2:7" ht="17.100000000000001" customHeight="1" x14ac:dyDescent="0.25">
      <c r="B244" s="11"/>
      <c r="C244" s="72" t="s">
        <v>45</v>
      </c>
      <c r="D244" s="58">
        <v>24</v>
      </c>
      <c r="E244" s="59">
        <v>8</v>
      </c>
      <c r="F244" s="59">
        <v>8</v>
      </c>
      <c r="G244" s="19">
        <f t="shared" si="7"/>
        <v>59.333333333333336</v>
      </c>
    </row>
    <row r="245" spans="2:7" ht="17.100000000000001" customHeight="1" x14ac:dyDescent="0.25">
      <c r="B245" s="11"/>
      <c r="C245" s="72" t="s">
        <v>46</v>
      </c>
      <c r="D245" s="58">
        <v>18</v>
      </c>
      <c r="E245" s="59">
        <v>6</v>
      </c>
      <c r="F245" s="59">
        <v>6</v>
      </c>
      <c r="G245" s="19">
        <f t="shared" si="7"/>
        <v>65.333333333333343</v>
      </c>
    </row>
    <row r="246" spans="2:7" ht="17.100000000000001" customHeight="1" x14ac:dyDescent="0.25">
      <c r="B246" s="11"/>
      <c r="C246" s="72" t="s">
        <v>47</v>
      </c>
      <c r="D246" s="58">
        <v>104</v>
      </c>
      <c r="E246" s="59">
        <v>34.666666666666671</v>
      </c>
      <c r="F246" s="59">
        <v>34.666666666666671</v>
      </c>
      <c r="G246" s="19">
        <f t="shared" si="7"/>
        <v>100.00000000000001</v>
      </c>
    </row>
    <row r="247" spans="2:7" ht="17.100000000000001" customHeight="1" x14ac:dyDescent="0.25">
      <c r="B247" s="11"/>
      <c r="C247" s="40" t="s">
        <v>1</v>
      </c>
      <c r="D247" s="62">
        <v>300</v>
      </c>
      <c r="E247" s="63">
        <f>SUM(E241:E246)</f>
        <v>100.00000000000001</v>
      </c>
      <c r="F247" s="63">
        <v>100</v>
      </c>
      <c r="G247" s="5"/>
    </row>
    <row r="248" spans="2:7" ht="17.100000000000001" customHeight="1" x14ac:dyDescent="0.25">
      <c r="B248" s="11"/>
      <c r="C248" s="41"/>
    </row>
    <row r="249" spans="2:7" ht="17.100000000000001" customHeight="1" x14ac:dyDescent="0.25">
      <c r="B249" s="11"/>
      <c r="C249" s="41"/>
      <c r="D249" s="23"/>
      <c r="E249" s="24"/>
      <c r="F249" s="24"/>
      <c r="G249" s="25"/>
    </row>
    <row r="250" spans="2:7" ht="17.100000000000001" customHeight="1" x14ac:dyDescent="0.25">
      <c r="B250" s="11"/>
      <c r="C250" s="41"/>
      <c r="D250" s="23"/>
      <c r="E250" s="24"/>
      <c r="F250" s="24"/>
      <c r="G250" s="25"/>
    </row>
    <row r="251" spans="2:7" ht="17.100000000000001" customHeight="1" x14ac:dyDescent="0.25">
      <c r="B251" s="11"/>
      <c r="C251" s="41"/>
      <c r="D251" s="23"/>
      <c r="E251" s="24"/>
      <c r="F251" s="24"/>
      <c r="G251" s="25"/>
    </row>
    <row r="252" spans="2:7" ht="17.100000000000001" customHeight="1" x14ac:dyDescent="0.25">
      <c r="B252" s="11"/>
      <c r="C252" s="41"/>
      <c r="D252" s="23"/>
      <c r="E252" s="24"/>
      <c r="F252" s="24"/>
      <c r="G252" s="25"/>
    </row>
    <row r="253" spans="2:7" ht="17.100000000000001" customHeight="1" x14ac:dyDescent="0.25">
      <c r="B253" s="11"/>
      <c r="C253" s="41"/>
      <c r="D253" s="23"/>
      <c r="E253" s="24"/>
      <c r="F253" s="24"/>
      <c r="G253" s="25"/>
    </row>
    <row r="254" spans="2:7" ht="17.100000000000001" customHeight="1" x14ac:dyDescent="0.25">
      <c r="B254" s="11"/>
      <c r="C254" s="41"/>
      <c r="D254" s="23"/>
      <c r="E254" s="24"/>
      <c r="F254" s="24"/>
      <c r="G254" s="25"/>
    </row>
    <row r="255" spans="2:7" ht="17.100000000000001" customHeight="1" x14ac:dyDescent="0.25">
      <c r="B255" s="11"/>
      <c r="C255" s="41"/>
      <c r="D255" s="23"/>
      <c r="E255" s="24"/>
      <c r="F255" s="24"/>
      <c r="G255" s="25"/>
    </row>
    <row r="256" spans="2:7" ht="17.100000000000001" customHeight="1" x14ac:dyDescent="0.25">
      <c r="B256" s="11"/>
      <c r="C256" s="41"/>
      <c r="D256" s="23"/>
      <c r="E256" s="24"/>
      <c r="F256" s="24"/>
      <c r="G256" s="25"/>
    </row>
    <row r="257" spans="2:13" ht="17.100000000000001" customHeight="1" x14ac:dyDescent="0.25">
      <c r="B257" s="11"/>
      <c r="C257" s="41"/>
      <c r="D257" s="23"/>
      <c r="E257" s="24"/>
      <c r="F257" s="24"/>
      <c r="G257" s="25"/>
    </row>
    <row r="259" spans="2:13" ht="36" customHeight="1" x14ac:dyDescent="0.25">
      <c r="B259" s="46" t="s">
        <v>33</v>
      </c>
      <c r="C259" s="47"/>
      <c r="D259" s="47"/>
      <c r="E259" s="47"/>
      <c r="F259" s="47"/>
      <c r="G259" s="48"/>
    </row>
    <row r="260" spans="2:13" ht="29.1" customHeight="1" x14ac:dyDescent="0.25">
      <c r="B260" s="8"/>
      <c r="C260" s="38"/>
      <c r="D260" s="12" t="s">
        <v>2</v>
      </c>
      <c r="E260" s="13" t="s">
        <v>3</v>
      </c>
      <c r="F260" s="13" t="s">
        <v>4</v>
      </c>
      <c r="G260" s="14" t="s">
        <v>5</v>
      </c>
    </row>
    <row r="261" spans="2:13" ht="26.25" customHeight="1" x14ac:dyDescent="0.25">
      <c r="B261" s="9"/>
      <c r="C261" s="72" t="s">
        <v>37</v>
      </c>
      <c r="D261" s="60">
        <v>74</v>
      </c>
      <c r="E261" s="61">
        <v>24.666666666666668</v>
      </c>
      <c r="F261" s="61">
        <v>24.666666666666668</v>
      </c>
      <c r="G261" s="35">
        <f>F261</f>
        <v>24.666666666666668</v>
      </c>
    </row>
    <row r="262" spans="2:13" ht="18.75" customHeight="1" x14ac:dyDescent="0.25">
      <c r="B262" s="10"/>
      <c r="C262" s="72" t="s">
        <v>38</v>
      </c>
      <c r="D262" s="58">
        <v>44</v>
      </c>
      <c r="E262" s="59">
        <v>14.666666666666666</v>
      </c>
      <c r="F262" s="59">
        <v>14.666666666666666</v>
      </c>
      <c r="G262" s="19">
        <f>F262+G261</f>
        <v>39.333333333333336</v>
      </c>
    </row>
    <row r="263" spans="2:13" ht="17.100000000000001" customHeight="1" x14ac:dyDescent="0.25">
      <c r="B263" s="10"/>
      <c r="C263" s="72" t="s">
        <v>39</v>
      </c>
      <c r="D263" s="58">
        <v>44</v>
      </c>
      <c r="E263" s="59">
        <v>14.666666666666666</v>
      </c>
      <c r="F263" s="59">
        <v>14.666666666666666</v>
      </c>
      <c r="G263" s="19">
        <f>F263+G262</f>
        <v>54</v>
      </c>
      <c r="I263" s="15"/>
      <c r="J263" s="2"/>
      <c r="K263" s="3"/>
      <c r="L263" s="3"/>
      <c r="M263" s="4"/>
    </row>
    <row r="264" spans="2:13" ht="17.100000000000001" customHeight="1" x14ac:dyDescent="0.25">
      <c r="B264" s="11"/>
      <c r="C264" s="72" t="s">
        <v>40</v>
      </c>
      <c r="D264" s="58">
        <v>28</v>
      </c>
      <c r="E264" s="59">
        <v>9.3333333333333339</v>
      </c>
      <c r="F264" s="59">
        <v>9.3333333333333339</v>
      </c>
      <c r="G264" s="19">
        <f>F264+G263</f>
        <v>63.333333333333336</v>
      </c>
    </row>
    <row r="265" spans="2:13" ht="17.100000000000001" customHeight="1" x14ac:dyDescent="0.25">
      <c r="B265" s="11"/>
      <c r="C265" s="72" t="s">
        <v>41</v>
      </c>
      <c r="D265" s="58">
        <v>110</v>
      </c>
      <c r="E265" s="59">
        <v>36.666666666666664</v>
      </c>
      <c r="F265" s="59">
        <v>36.666666666666664</v>
      </c>
      <c r="G265" s="19">
        <f>F265+G264</f>
        <v>100</v>
      </c>
    </row>
    <row r="266" spans="2:13" ht="17.100000000000001" customHeight="1" x14ac:dyDescent="0.25">
      <c r="B266" s="11"/>
      <c r="C266" s="40" t="s">
        <v>1</v>
      </c>
      <c r="D266" s="62">
        <v>300</v>
      </c>
      <c r="E266" s="63">
        <v>100</v>
      </c>
      <c r="F266" s="63">
        <v>100</v>
      </c>
      <c r="G266" s="5"/>
    </row>
    <row r="267" spans="2:13" ht="17.100000000000001" customHeight="1" x14ac:dyDescent="0.25">
      <c r="B267" s="11"/>
      <c r="C267" s="41"/>
      <c r="D267" s="23"/>
      <c r="E267" s="24"/>
      <c r="F267" s="24"/>
      <c r="G267" s="25"/>
    </row>
    <row r="268" spans="2:13" ht="17.100000000000001" customHeight="1" x14ac:dyDescent="0.25">
      <c r="B268" s="11"/>
      <c r="C268" s="41"/>
      <c r="D268" s="23"/>
      <c r="E268" s="24"/>
      <c r="F268" s="24"/>
      <c r="G268" s="25"/>
    </row>
    <row r="269" spans="2:13" ht="17.100000000000001" customHeight="1" x14ac:dyDescent="0.25">
      <c r="B269" s="11"/>
      <c r="G269" s="25"/>
    </row>
    <row r="270" spans="2:13" ht="17.100000000000001" customHeight="1" x14ac:dyDescent="0.25">
      <c r="B270" s="11"/>
      <c r="G270" s="25"/>
    </row>
    <row r="271" spans="2:13" ht="17.100000000000001" customHeight="1" x14ac:dyDescent="0.25">
      <c r="B271" s="11"/>
      <c r="G271" s="25"/>
    </row>
    <row r="272" spans="2:13" ht="17.100000000000001" customHeight="1" x14ac:dyDescent="0.25">
      <c r="B272" s="11"/>
      <c r="C272" s="41"/>
      <c r="D272" s="23"/>
      <c r="E272" s="24"/>
      <c r="F272" s="24"/>
      <c r="G272" s="25"/>
    </row>
    <row r="273" spans="2:7" ht="17.100000000000001" customHeight="1" x14ac:dyDescent="0.25">
      <c r="B273" s="11"/>
      <c r="C273" s="41"/>
      <c r="D273" s="23"/>
      <c r="E273" s="24"/>
      <c r="F273" s="24"/>
      <c r="G273" s="25"/>
    </row>
    <row r="274" spans="2:7" ht="17.100000000000001" customHeight="1" x14ac:dyDescent="0.25">
      <c r="B274" s="11"/>
      <c r="C274" s="41"/>
      <c r="D274" s="23"/>
      <c r="E274" s="24"/>
      <c r="F274" s="24"/>
      <c r="G274" s="25"/>
    </row>
    <row r="275" spans="2:7" ht="17.100000000000001" customHeight="1" x14ac:dyDescent="0.25">
      <c r="B275" s="11"/>
      <c r="C275" s="41"/>
      <c r="D275" s="23"/>
      <c r="E275" s="24"/>
      <c r="F275" s="24"/>
      <c r="G275" s="25"/>
    </row>
    <row r="276" spans="2:7" ht="17.100000000000001" customHeight="1" x14ac:dyDescent="0.25">
      <c r="B276" s="11"/>
      <c r="C276" s="41"/>
      <c r="D276" s="23"/>
      <c r="E276" s="24"/>
      <c r="F276" s="24"/>
      <c r="G276" s="25"/>
    </row>
    <row r="277" spans="2:7" ht="17.100000000000001" customHeight="1" x14ac:dyDescent="0.25">
      <c r="B277" s="11"/>
      <c r="C277" s="41"/>
      <c r="D277" s="23"/>
      <c r="E277" s="24"/>
      <c r="F277" s="24"/>
      <c r="G277" s="25"/>
    </row>
    <row r="279" spans="2:7" ht="54.95" customHeight="1" x14ac:dyDescent="0.25">
      <c r="B279" s="46" t="s">
        <v>34</v>
      </c>
      <c r="C279" s="47"/>
      <c r="D279" s="47"/>
      <c r="E279" s="47"/>
      <c r="F279" s="47"/>
      <c r="G279" s="48"/>
    </row>
    <row r="280" spans="2:7" ht="29.1" customHeight="1" x14ac:dyDescent="0.25">
      <c r="B280" s="8"/>
      <c r="C280" s="38"/>
      <c r="D280" s="12" t="s">
        <v>2</v>
      </c>
      <c r="E280" s="13" t="s">
        <v>3</v>
      </c>
      <c r="F280" s="13" t="s">
        <v>4</v>
      </c>
      <c r="G280" s="14" t="s">
        <v>5</v>
      </c>
    </row>
    <row r="281" spans="2:7" ht="17.100000000000001" customHeight="1" x14ac:dyDescent="0.25">
      <c r="B281" s="9"/>
      <c r="C281" s="37" t="s">
        <v>35</v>
      </c>
      <c r="D281" s="60">
        <v>107</v>
      </c>
      <c r="E281" s="61">
        <v>35.666666666666671</v>
      </c>
      <c r="F281" s="61">
        <v>35.666666666666671</v>
      </c>
      <c r="G281" s="35">
        <f>F281</f>
        <v>35.666666666666671</v>
      </c>
    </row>
    <row r="282" spans="2:7" ht="17.100000000000001" customHeight="1" x14ac:dyDescent="0.25">
      <c r="B282" s="10"/>
      <c r="C282" s="37" t="s">
        <v>36</v>
      </c>
      <c r="D282" s="58">
        <v>193</v>
      </c>
      <c r="E282" s="59">
        <v>64.333333333333329</v>
      </c>
      <c r="F282" s="59">
        <v>64.333333333333329</v>
      </c>
      <c r="G282" s="19">
        <f>F282+G281</f>
        <v>100</v>
      </c>
    </row>
    <row r="283" spans="2:7" ht="17.100000000000001" customHeight="1" x14ac:dyDescent="0.25">
      <c r="B283" s="11"/>
      <c r="C283" s="40" t="s">
        <v>1</v>
      </c>
      <c r="D283" s="62">
        <v>300</v>
      </c>
      <c r="E283" s="63">
        <v>100</v>
      </c>
      <c r="F283" s="63">
        <v>100</v>
      </c>
      <c r="G283" s="5"/>
    </row>
    <row r="284" spans="2:7" ht="17.100000000000001" customHeight="1" x14ac:dyDescent="0.25">
      <c r="B284" s="11"/>
      <c r="C284" s="41"/>
      <c r="D284" s="23"/>
      <c r="E284" s="24"/>
      <c r="F284" s="24"/>
      <c r="G284" s="25"/>
    </row>
    <row r="285" spans="2:7" ht="17.100000000000001" customHeight="1" x14ac:dyDescent="0.25">
      <c r="B285" s="11"/>
      <c r="C285" s="41"/>
      <c r="D285" s="23"/>
      <c r="E285" s="24"/>
      <c r="F285" s="24"/>
      <c r="G285" s="25"/>
    </row>
    <row r="286" spans="2:7" ht="17.100000000000001" customHeight="1" x14ac:dyDescent="0.25">
      <c r="B286" s="11"/>
      <c r="C286" s="41"/>
      <c r="D286" s="23"/>
      <c r="E286" s="24"/>
      <c r="F286" s="24"/>
      <c r="G286" s="25"/>
    </row>
    <row r="287" spans="2:7" ht="17.100000000000001" customHeight="1" x14ac:dyDescent="0.25">
      <c r="B287" s="11"/>
      <c r="C287" s="41"/>
      <c r="D287" s="23"/>
      <c r="E287" s="24"/>
      <c r="F287" s="24"/>
      <c r="G287" s="25"/>
    </row>
    <row r="288" spans="2:7" ht="17.100000000000001" customHeight="1" x14ac:dyDescent="0.25">
      <c r="B288" s="11"/>
      <c r="C288" s="41"/>
      <c r="D288" s="23"/>
      <c r="E288" s="24"/>
      <c r="F288" s="24"/>
      <c r="G288" s="25"/>
    </row>
    <row r="289" spans="2:7" ht="17.100000000000001" customHeight="1" x14ac:dyDescent="0.25">
      <c r="B289" s="11"/>
      <c r="C289" s="41"/>
      <c r="D289" s="23"/>
      <c r="E289" s="24"/>
      <c r="F289" s="24"/>
      <c r="G289" s="25"/>
    </row>
    <row r="290" spans="2:7" ht="17.100000000000001" customHeight="1" x14ac:dyDescent="0.25">
      <c r="B290" s="11"/>
      <c r="C290" s="41"/>
      <c r="D290" s="23"/>
      <c r="E290" s="24"/>
      <c r="F290" s="24"/>
      <c r="G290" s="25"/>
    </row>
    <row r="291" spans="2:7" ht="17.100000000000001" customHeight="1" x14ac:dyDescent="0.25">
      <c r="B291" s="11"/>
      <c r="C291" s="41"/>
      <c r="D291" s="23"/>
      <c r="E291" s="24"/>
      <c r="F291" s="24"/>
      <c r="G291" s="25"/>
    </row>
    <row r="292" spans="2:7" ht="17.100000000000001" customHeight="1" x14ac:dyDescent="0.25">
      <c r="B292" s="11"/>
      <c r="C292" s="41"/>
      <c r="D292" s="23"/>
      <c r="E292" s="24"/>
      <c r="F292" s="24"/>
      <c r="G292" s="25"/>
    </row>
    <row r="293" spans="2:7" ht="17.100000000000001" customHeight="1" x14ac:dyDescent="0.25">
      <c r="B293" s="11"/>
      <c r="C293" s="41"/>
      <c r="D293" s="23"/>
      <c r="E293" s="24"/>
      <c r="F293" s="24"/>
      <c r="G293" s="25"/>
    </row>
    <row r="294" spans="2:7" ht="17.100000000000001" customHeight="1" x14ac:dyDescent="0.25">
      <c r="B294" s="11"/>
      <c r="C294" s="41"/>
      <c r="D294" s="23"/>
      <c r="E294" s="24"/>
      <c r="F294" s="24"/>
      <c r="G294" s="25"/>
    </row>
    <row r="295" spans="2:7" ht="17.100000000000001" customHeight="1" x14ac:dyDescent="0.25">
      <c r="B295" s="11"/>
      <c r="C295" s="41"/>
      <c r="D295" s="23"/>
      <c r="E295" s="24"/>
      <c r="F295" s="24"/>
      <c r="G295" s="25"/>
    </row>
    <row r="296" spans="2:7" ht="17.100000000000001" customHeight="1" x14ac:dyDescent="0.25">
      <c r="B296" s="11"/>
      <c r="C296" s="41"/>
      <c r="D296" s="23"/>
      <c r="E296" s="24"/>
      <c r="F296" s="24"/>
      <c r="G296" s="25"/>
    </row>
  </sheetData>
  <mergeCells count="16">
    <mergeCell ref="B42:G42"/>
    <mergeCell ref="B60:G60"/>
    <mergeCell ref="B7:G7"/>
    <mergeCell ref="B28:G28"/>
    <mergeCell ref="B138:G138"/>
    <mergeCell ref="B187:G187"/>
    <mergeCell ref="B100:G100"/>
    <mergeCell ref="B120:G120"/>
    <mergeCell ref="B80:G80"/>
    <mergeCell ref="B155:G155"/>
    <mergeCell ref="B168:G168"/>
    <mergeCell ref="B222:G222"/>
    <mergeCell ref="B239:G239"/>
    <mergeCell ref="B203:G203"/>
    <mergeCell ref="B259:G259"/>
    <mergeCell ref="B279:G27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2023-06-20T17:12:50Z</dcterms:modified>
</cp:coreProperties>
</file>