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nayomi shashi 77 122 5748\"/>
    </mc:Choice>
  </mc:AlternateContent>
  <xr:revisionPtr revIDLastSave="0" documentId="13_ncr:1_{7540D2C5-196A-426D-BE7B-E009F08CB9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90" i="1" l="1"/>
  <c r="E291" i="1"/>
  <c r="F291" i="1" s="1"/>
  <c r="E289" i="1"/>
  <c r="F289" i="1" s="1"/>
  <c r="G289" i="1" s="1"/>
  <c r="E271" i="1"/>
  <c r="E270" i="1"/>
  <c r="F270" i="1" s="1"/>
  <c r="G270" i="1" s="1"/>
  <c r="F252" i="1"/>
  <c r="G252" i="1" s="1"/>
  <c r="G251" i="1"/>
  <c r="F251" i="1"/>
  <c r="E252" i="1"/>
  <c r="E251" i="1"/>
  <c r="F290" i="1"/>
  <c r="F271" i="1"/>
  <c r="D292" i="1"/>
  <c r="D272" i="1"/>
  <c r="E90" i="1"/>
  <c r="F90" i="1" s="1"/>
  <c r="E91" i="1"/>
  <c r="F91" i="1" s="1"/>
  <c r="E92" i="1"/>
  <c r="F92" i="1" s="1"/>
  <c r="E93" i="1"/>
  <c r="F93" i="1" s="1"/>
  <c r="E89" i="1"/>
  <c r="F89" i="1" s="1"/>
  <c r="G89" i="1" s="1"/>
  <c r="G151" i="1"/>
  <c r="G112" i="1"/>
  <c r="G290" i="1" l="1"/>
  <c r="G291" i="1" s="1"/>
  <c r="G271" i="1"/>
  <c r="G90" i="1"/>
  <c r="G91" i="1" s="1"/>
  <c r="G92" i="1" s="1"/>
  <c r="G93" i="1" s="1"/>
</calcChain>
</file>

<file path=xl/sharedStrings.xml><?xml version="1.0" encoding="utf-8"?>
<sst xmlns="http://schemas.openxmlformats.org/spreadsheetml/2006/main" count="158" uniqueCount="72">
  <si>
    <t>Statistics</t>
  </si>
  <si>
    <t>1) පදිංචි පළාත</t>
  </si>
  <si>
    <t>2) පදිංචි ප්‍රදේශයේ ස්භාවය</t>
  </si>
  <si>
    <t>3) ස්ත්‍රී/පුරුෂ භාවය</t>
  </si>
  <si>
    <t>4) ඔබගේ වයස් සීමාව</t>
  </si>
  <si>
    <t>5) අධ්‍යාපන මට්ටම</t>
  </si>
  <si>
    <t>6)වෘත්තීය ස්භාවය</t>
  </si>
  <si>
    <t>7) ඔබ රූපවාහිනි මාධ්‍ය භාවිතා කරනවා ද?</t>
  </si>
  <si>
    <t>8) පහත රූපවාහිනි නාලිකා අතුරින් ඔබ වැඩියෙන්ම නරඹන නාලිකාව වන්නේ?</t>
  </si>
  <si>
    <t>10)ඔබ ප්‍රවෘත්ති නැරඹීමට වැඩිපුර ම යොදාගන්නා නාලිකාව කුමක් ද?</t>
  </si>
  <si>
    <t>11)එම නාලිකාවේ විකාශය වන ප්‍රවෘත්ති අතුරින් ඔබ වඩාත් නැරඹීමට කැමැත්තක් දක්වන්නේ?</t>
  </si>
  <si>
    <t>12)ඔබ දේශපාලන වැඩසටහන් නැරඹීමට වැඩිපුර ම යොදාගන්නා නාලිකාව කුමක් ද?</t>
  </si>
  <si>
    <t>13)එම නාලිකාවේ විකාශය වන්නා වූ දේශපාලන කතිකාමය වැඩසටහන් අතුරින් ඔබ නැරඹීමට කැමති ම වැඩසටහන කුමක් ද?</t>
  </si>
  <si>
    <t>14)ඔබ රූපවාහිනි ප්‍රවෘත්ති හා දේශපාලන කතිකාමය වැඩසටහන් නරඹන්නේ?</t>
  </si>
  <si>
    <t>15)රූපවාහිනි ප්‍රවෘත්ති සහ දේශපාලන කතිකාමය වැඩසටහන් ශානර තුළ සාකච්ඡා කරනු ලබන කරුණු සෘජුව ම ඔබට අදාළ වන්නේ ද?</t>
  </si>
  <si>
    <t>16)අදාළ වන්නේ නම් එමගින් අවබෝධ කරගත හැකිවන්නේ?</t>
  </si>
  <si>
    <t>18)රූපවාහිනි ප්‍රවෘත්ති සහ දේශපාලන කතිකාමය වැඩසටහන් සදහා පාදක කරගන්නා තේමා පිළිබඳ ඔබගේ අදහස කුමක් ද?</t>
  </si>
  <si>
    <t>19)මෙම වැඩසටහන් තුළින් සාකච්ඡා කරන කරුණු වඩාත් අදාළ වන්නේ කවුරුන් සදහා ද?</t>
  </si>
  <si>
    <t>20)මෙම වැඩසටහන් මගින් වැඩි ඉඩකඩක් ලබාදෙන්නේ කවුරුන් සදහා ද?</t>
  </si>
  <si>
    <t>21)මෙම වැඩසටහන් මගින් වැඩි වශයෙන් පිළිඹිබු වන්නේ?</t>
  </si>
  <si>
    <t>22)මෙම වැඩසටහන් මගින් සාකච්ඡා කරනු ලබන කරුණු ඔබ මුහුණදෙන සැබෑ තත්වය වෙනස් කිරීමට ඉවහල් වන්නේ ද?</t>
  </si>
  <si>
    <t>23)රූපවාහිනි ප්‍රවෘත්ති සහ දේශපාලන කතිකාමය වැඩසටහන් ඉදිරිපත් කිරීමේදී අපක්ෂපාතීව එම කාර්යය සිදුකරන්නේයැයි ඔබ සිතනවා ද?</t>
  </si>
  <si>
    <t>24)රූපවාහිනි ප්‍රවෘත්ති සහ දේශපාලන කතිකාමය වැඩසටහන් පිලිබද ඔබගේ අදහස කුමක් ද?</t>
  </si>
  <si>
    <t>N</t>
  </si>
  <si>
    <t>Valid</t>
  </si>
  <si>
    <t>Missing</t>
  </si>
  <si>
    <t>Frequency Table</t>
  </si>
  <si>
    <t>tl;=j</t>
  </si>
  <si>
    <t>ixLHd;h</t>
  </si>
  <si>
    <t>m%;sY;h</t>
  </si>
  <si>
    <t>j,x.= m%;sY;h</t>
  </si>
  <si>
    <t>iuqÉÑ; m%;sY;h</t>
  </si>
  <si>
    <t>.%dóh</t>
  </si>
  <si>
    <t>kd.ßl</t>
  </si>
  <si>
    <t>mqreI</t>
  </si>
  <si>
    <t>ia;%S</t>
  </si>
  <si>
    <t>Wmdê wfmalaIl</t>
  </si>
  <si>
    <t>WmdêOdÍ</t>
  </si>
  <si>
    <t>ämaf,daudOdÍ</t>
  </si>
  <si>
    <t>Tõ</t>
  </si>
  <si>
    <t>ke;</t>
  </si>
  <si>
    <t>1. ආසන්නම දිස්ත්‍රික්කය.</t>
  </si>
  <si>
    <t>2. වයස් මට්ටම.</t>
  </si>
  <si>
    <t>3. පදිංචි ප්‍රදේශයේ ස්වාභාවය.</t>
  </si>
  <si>
    <t>4. ස්ත්‍රී පුරුෂ බාවය.</t>
  </si>
  <si>
    <t>5. ඔබගේ අධ්‍යාපන මට්ටම.</t>
  </si>
  <si>
    <t>6. ඔබ ෆේස්බුක් මාධ්‍ය භාවිත කරනවාද?</t>
  </si>
  <si>
    <t>7. ඔබ දවසට කොපමණ කාලයක් ෆේස්බුක් මාධ්‍ය භාවිත කරනවාද?</t>
  </si>
  <si>
    <t>9. මානසික ගැටලු යනු කුමක්දැයි ඔබට අවබෝධයක් තිබේද?</t>
  </si>
  <si>
    <t>11. ඔබ මානසික ගැටලු විසඳා ගැනීම සඳහා ෆේස්බුක් මාධ්‍ය භාවිත කරන්නේද?</t>
  </si>
  <si>
    <t>13. ඒ ආකාරයෙන් උපදේශනය සපයන ෆේස්බුක් සමූහ ඇති බව ඔබ දන්නවාද?</t>
  </si>
  <si>
    <t>14. ඔබ සිතන ආකාරයට ෆේස්බුක් මාධ්‍ය විශ්වසනීයත්වයෙන් යුතුද?</t>
  </si>
  <si>
    <t>15. මානසික ගැටලු පිළිබඳව උපදේශන ලබාදෙන මේ ෆේස්බුක් පිළිබඳව ඔබ දන්නවාද?</t>
  </si>
  <si>
    <t>Positive Thinking</t>
  </si>
  <si>
    <t>Psychology Group</t>
  </si>
  <si>
    <t>ආදර සබඳතා හා බිඳවැටීම්</t>
  </si>
  <si>
    <t>16. ඔබගේ මානසික ගැටලුව ෆේස්බුක් මඟින් ඉදිරිපත් කර තිබේද?</t>
  </si>
  <si>
    <t>18. ඔබගේ මානසික ගැටලුව ෆේස්බුක් මාධ්‍යයට යොමු කිරීමෙන් සාර්ථක විසඳුමක් ලැබුණිද?</t>
  </si>
  <si>
    <t>21. ඔබගේ මානසික ගැටලු සඳහා ලැබුණු උපදේශයන් ඔබේ චර්යාවේ වෙනසක් ඇති කළේද?</t>
  </si>
  <si>
    <t>l¿;r</t>
  </si>
  <si>
    <t>fld&lt;U</t>
  </si>
  <si>
    <t>.d,a,</t>
  </si>
  <si>
    <t>r;akmqr</t>
  </si>
  <si>
    <t>20;a 25;a w;r</t>
  </si>
  <si>
    <t>26;a 30;a w;r</t>
  </si>
  <si>
    <t>w¾O .%dóh</t>
  </si>
  <si>
    <t>m%d:ñl wOHdmkh</t>
  </si>
  <si>
    <t>oaú;Sl wOHdmkh</t>
  </si>
  <si>
    <t>meh 2</t>
  </si>
  <si>
    <t>meh 5</t>
  </si>
  <si>
    <t>meh 8</t>
  </si>
  <si>
    <t>;rula ÿrg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</si>
</sst>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</borders>
  <cellStyleXfs count="5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68">
    <xf numFmtId="0" fontId="0" fillId="0" borderId="0" xfId="0"/>
    <xf numFmtId="0" fontId="3" fillId="0" borderId="10" xfId="21" applyFont="1" applyBorder="1" applyAlignment="1">
      <alignment horizontal="center" wrapText="1"/>
    </xf>
    <xf numFmtId="0" fontId="3" fillId="0" borderId="11" xfId="22" applyFont="1" applyBorder="1" applyAlignment="1">
      <alignment horizontal="center" wrapText="1"/>
    </xf>
    <xf numFmtId="0" fontId="3" fillId="0" borderId="12" xfId="23" applyFont="1" applyBorder="1" applyAlignment="1">
      <alignment horizontal="center" wrapText="1"/>
    </xf>
    <xf numFmtId="164" fontId="3" fillId="0" borderId="14" xfId="26" applyNumberFormat="1" applyFont="1" applyBorder="1" applyAlignment="1">
      <alignment horizontal="right" vertical="top"/>
    </xf>
    <xf numFmtId="164" fontId="3" fillId="0" borderId="15" xfId="27" applyNumberFormat="1" applyFont="1" applyBorder="1" applyAlignment="1">
      <alignment horizontal="right" vertical="top"/>
    </xf>
    <xf numFmtId="164" fontId="3" fillId="0" borderId="16" xfId="28" applyNumberFormat="1" applyFont="1" applyBorder="1" applyAlignment="1">
      <alignment horizontal="right" vertical="top"/>
    </xf>
    <xf numFmtId="164" fontId="3" fillId="0" borderId="17" xfId="29" applyNumberFormat="1" applyFont="1" applyBorder="1" applyAlignment="1">
      <alignment horizontal="right" vertical="top"/>
    </xf>
    <xf numFmtId="164" fontId="3" fillId="0" borderId="18" xfId="30" applyNumberFormat="1" applyFont="1" applyBorder="1" applyAlignment="1">
      <alignment horizontal="right" vertical="top"/>
    </xf>
    <xf numFmtId="164" fontId="3" fillId="0" borderId="19" xfId="31" applyNumberFormat="1" applyFont="1" applyBorder="1" applyAlignment="1">
      <alignment horizontal="right" vertical="top"/>
    </xf>
    <xf numFmtId="164" fontId="3" fillId="0" borderId="20" xfId="34" applyNumberFormat="1" applyFont="1" applyBorder="1" applyAlignment="1">
      <alignment horizontal="right" vertical="top"/>
    </xf>
    <xf numFmtId="165" fontId="3" fillId="0" borderId="21" xfId="35" applyNumberFormat="1" applyFont="1" applyBorder="1" applyAlignment="1">
      <alignment horizontal="right" vertical="top"/>
    </xf>
    <xf numFmtId="165" fontId="3" fillId="0" borderId="22" xfId="36" applyNumberFormat="1" applyFont="1" applyBorder="1" applyAlignment="1">
      <alignment horizontal="right" vertical="top"/>
    </xf>
    <xf numFmtId="165" fontId="3" fillId="0" borderId="18" xfId="37" applyNumberFormat="1" applyFont="1" applyBorder="1" applyAlignment="1">
      <alignment horizontal="right" vertical="top"/>
    </xf>
    <xf numFmtId="0" fontId="3" fillId="0" borderId="19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3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6" fillId="0" borderId="25" xfId="0" applyFont="1" applyBorder="1" applyAlignment="1">
      <alignment horizontal="center" wrapText="1"/>
    </xf>
    <xf numFmtId="0" fontId="5" fillId="0" borderId="13" xfId="25" applyFont="1" applyBorder="1" applyAlignment="1">
      <alignment horizontal="left" vertical="top" wrapText="1"/>
    </xf>
    <xf numFmtId="0" fontId="5" fillId="0" borderId="0" xfId="0" applyFont="1"/>
    <xf numFmtId="0" fontId="5" fillId="0" borderId="9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164" fontId="3" fillId="0" borderId="26" xfId="34" applyNumberFormat="1" applyFont="1" applyBorder="1" applyAlignment="1">
      <alignment horizontal="right" vertical="top"/>
    </xf>
    <xf numFmtId="165" fontId="3" fillId="0" borderId="27" xfId="35" applyNumberFormat="1" applyFont="1" applyBorder="1" applyAlignment="1">
      <alignment horizontal="right" vertical="top"/>
    </xf>
    <xf numFmtId="165" fontId="3" fillId="0" borderId="28" xfId="36" applyNumberFormat="1" applyFont="1" applyBorder="1" applyAlignment="1">
      <alignment horizontal="right" vertical="top"/>
    </xf>
    <xf numFmtId="0" fontId="5" fillId="0" borderId="6" xfId="10" applyFont="1" applyBorder="1" applyAlignment="1">
      <alignment horizontal="left" vertical="top" wrapText="1"/>
    </xf>
    <xf numFmtId="165" fontId="3" fillId="0" borderId="3" xfId="33" applyNumberFormat="1" applyFont="1" applyBorder="1" applyAlignment="1">
      <alignment horizontal="right" vertical="top"/>
    </xf>
    <xf numFmtId="0" fontId="5" fillId="0" borderId="9" xfId="12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4" fontId="3" fillId="0" borderId="14" xfId="43" applyNumberFormat="1" applyFont="1" applyBorder="1" applyAlignment="1">
      <alignment horizontal="right" vertical="top"/>
    </xf>
    <xf numFmtId="165" fontId="3" fillId="0" borderId="15" xfId="44" applyNumberFormat="1" applyFont="1" applyBorder="1" applyAlignment="1">
      <alignment horizontal="right" vertical="top"/>
    </xf>
    <xf numFmtId="165" fontId="3" fillId="0" borderId="16" xfId="45" applyNumberFormat="1" applyFont="1" applyBorder="1" applyAlignment="1">
      <alignment horizontal="right" vertical="top"/>
    </xf>
    <xf numFmtId="164" fontId="3" fillId="0" borderId="20" xfId="47" applyNumberFormat="1" applyFont="1" applyBorder="1" applyAlignment="1">
      <alignment horizontal="right" vertical="top"/>
    </xf>
    <xf numFmtId="165" fontId="3" fillId="0" borderId="21" xfId="48" applyNumberFormat="1" applyFont="1" applyBorder="1" applyAlignment="1">
      <alignment horizontal="right" vertical="top"/>
    </xf>
    <xf numFmtId="165" fontId="3" fillId="0" borderId="22" xfId="49" applyNumberFormat="1" applyFont="1" applyBorder="1" applyAlignment="1">
      <alignment horizontal="right" vertical="top"/>
    </xf>
    <xf numFmtId="0" fontId="5" fillId="0" borderId="5" xfId="50" applyFont="1" applyBorder="1" applyAlignment="1">
      <alignment horizontal="left" vertical="top" wrapText="1"/>
    </xf>
    <xf numFmtId="164" fontId="3" fillId="0" borderId="17" xfId="51" applyNumberFormat="1" applyFont="1" applyBorder="1" applyAlignment="1">
      <alignment horizontal="right" vertical="top"/>
    </xf>
    <xf numFmtId="165" fontId="3" fillId="0" borderId="18" xfId="52" applyNumberFormat="1" applyFont="1" applyBorder="1" applyAlignment="1">
      <alignment horizontal="right" vertical="top"/>
    </xf>
    <xf numFmtId="0" fontId="3" fillId="0" borderId="19" xfId="53" applyFont="1" applyBorder="1" applyAlignment="1">
      <alignment horizontal="left" vertical="top" wrapText="1"/>
    </xf>
    <xf numFmtId="164" fontId="3" fillId="0" borderId="30" xfId="55" applyNumberFormat="1" applyFont="1" applyBorder="1" applyAlignment="1">
      <alignment horizontal="right" vertical="top"/>
    </xf>
    <xf numFmtId="165" fontId="3" fillId="0" borderId="31" xfId="56" applyNumberFormat="1" applyFont="1" applyBorder="1" applyAlignment="1">
      <alignment horizontal="right" vertical="top"/>
    </xf>
    <xf numFmtId="165" fontId="3" fillId="0" borderId="32" xfId="57" applyNumberFormat="1" applyFont="1" applyBorder="1" applyAlignment="1">
      <alignment horizontal="right" vertical="top"/>
    </xf>
    <xf numFmtId="0" fontId="5" fillId="0" borderId="13" xfId="42" applyFont="1" applyBorder="1" applyAlignment="1">
      <alignment horizontal="left" vertical="top" wrapText="1"/>
    </xf>
    <xf numFmtId="0" fontId="5" fillId="0" borderId="7" xfId="46" applyFont="1" applyBorder="1" applyAlignment="1">
      <alignment horizontal="left" vertical="top" wrapText="1"/>
    </xf>
    <xf numFmtId="0" fontId="5" fillId="0" borderId="29" xfId="54" applyFont="1" applyBorder="1" applyAlignment="1">
      <alignment horizontal="left" vertical="top" wrapText="1"/>
    </xf>
    <xf numFmtId="0" fontId="8" fillId="0" borderId="13" xfId="42" applyFont="1" applyBorder="1" applyAlignment="1">
      <alignment horizontal="left" vertical="top" wrapText="1"/>
    </xf>
    <xf numFmtId="0" fontId="8" fillId="0" borderId="7" xfId="46" applyFont="1" applyBorder="1" applyAlignment="1">
      <alignment horizontal="left" vertical="top" wrapText="1"/>
    </xf>
    <xf numFmtId="0" fontId="2" fillId="0" borderId="3" xfId="39" applyFont="1" applyAlignment="1">
      <alignment horizontal="center" vertical="center" wrapText="1"/>
    </xf>
    <xf numFmtId="0" fontId="2" fillId="0" borderId="3" xfId="40" applyFont="1" applyAlignment="1">
      <alignment horizontal="center" vertical="center" wrapText="1"/>
    </xf>
    <xf numFmtId="0" fontId="2" fillId="0" borderId="3" xfId="41" applyFont="1" applyAlignment="1">
      <alignment horizontal="center" vertical="center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3" fillId="0" borderId="8" xfId="19" applyFont="1" applyBorder="1" applyAlignment="1">
      <alignment horizontal="left" wrapText="1"/>
    </xf>
    <xf numFmtId="0" fontId="3" fillId="0" borderId="9" xfId="20" applyFont="1" applyBorder="1" applyAlignment="1">
      <alignment horizontal="left" wrapText="1"/>
    </xf>
    <xf numFmtId="0" fontId="3" fillId="0" borderId="3" xfId="24" applyFont="1" applyBorder="1" applyAlignment="1">
      <alignment horizontal="left" vertical="top" wrapText="1"/>
    </xf>
    <xf numFmtId="0" fontId="3" fillId="0" borderId="3" xfId="11" applyFont="1" applyBorder="1" applyAlignment="1">
      <alignment horizontal="left" vertical="top" wrapText="1"/>
    </xf>
  </cellXfs>
  <cellStyles count="58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6918809652" xfId="40" xr:uid="{7C113B65-E733-458D-A6A3-579C1F32BE94}"/>
    <cellStyle name="style1686918809759" xfId="41" xr:uid="{1BE491B6-3292-4F55-9DD0-A5B0F09DEBF4}"/>
    <cellStyle name="style1686918809922" xfId="39" xr:uid="{03646169-7946-42BF-9642-DA02B5028FD4}"/>
    <cellStyle name="style1686918810393" xfId="46" xr:uid="{80669F23-231C-43F0-B24E-0C4002243435}"/>
    <cellStyle name="style1686918810632" xfId="50" xr:uid="{CF2D73B4-1690-4A6F-935D-9A156551164A}"/>
    <cellStyle name="style1686918811756" xfId="42" xr:uid="{E778D72F-B744-4C60-BC85-C57606160F9E}"/>
    <cellStyle name="style1686918811840" xfId="43" xr:uid="{6F97744B-1256-4481-877F-AC6F9181C9DD}"/>
    <cellStyle name="style1686918812099" xfId="51" xr:uid="{61B1C1AC-396A-4C42-8574-CBBCAB2376C3}"/>
    <cellStyle name="style1686918812352" xfId="44" xr:uid="{125B5659-483F-4778-82CF-1844B442CB1D}"/>
    <cellStyle name="style1686918812407" xfId="45" xr:uid="{10D47928-68DA-4340-AD86-79AD80F21F7F}"/>
    <cellStyle name="style1686918812463" xfId="47" xr:uid="{2B7296F6-1AD6-4462-A943-008AAFB10865}"/>
    <cellStyle name="style1686918812540" xfId="48" xr:uid="{5D1C89D8-359D-4E6B-B51D-D1B5226EEEF6}"/>
    <cellStyle name="style1686918812612" xfId="49" xr:uid="{D5D8CB9A-85C2-4421-B0F9-A348425B3180}"/>
    <cellStyle name="style1686918812690" xfId="52" xr:uid="{043E9009-9997-4F02-8445-2077E479847D}"/>
    <cellStyle name="style1686918812746" xfId="53" xr:uid="{D24077B8-57BE-428C-82F5-74D42E4AC4CA}"/>
    <cellStyle name="style1686918812905" xfId="54" xr:uid="{7062C706-E9F1-4F9C-9368-1C1F2B117F91}"/>
    <cellStyle name="style1686918812980" xfId="55" xr:uid="{C83A839E-6E86-4E63-A54C-DA7E47E94733}"/>
    <cellStyle name="style1686918813055" xfId="56" xr:uid="{D7E4DFB3-D718-45DE-8A4B-410A6D91EAE1}"/>
    <cellStyle name="style1686918813164" xfId="57" xr:uid="{9ED83430-3A6B-40DF-B39F-6187050F5D1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Sheet1!$C$13:$C$16</c:f>
              <c:strCache>
                <c:ptCount val="4"/>
                <c:pt idx="0">
                  <c:v>l¿;r</c:v>
                </c:pt>
                <c:pt idx="1">
                  <c:v>fld&lt;U</c:v>
                </c:pt>
                <c:pt idx="2">
                  <c:v>.d,a,</c:v>
                </c:pt>
                <c:pt idx="3">
                  <c:v>r;akmqr</c:v>
                </c:pt>
              </c:strCache>
            </c:strRef>
          </c:cat>
          <c:val>
            <c:numRef>
              <c:f>Sheet1!$D$13:$D$16</c:f>
              <c:numCache>
                <c:formatCode>###0</c:formatCode>
                <c:ptCount val="4"/>
                <c:pt idx="0">
                  <c:v>62</c:v>
                </c:pt>
                <c:pt idx="1">
                  <c:v>85</c:v>
                </c:pt>
                <c:pt idx="2">
                  <c:v>18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Sheet1!$C$89:$C$93</c:f>
              <c:strCache>
                <c:ptCount val="5"/>
                <c:pt idx="0">
                  <c:v>m%d:ñl wOHdmkh</c:v>
                </c:pt>
                <c:pt idx="1">
                  <c:v>oaú;Sl wOHdmkh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Sheet1!$D$89:$D$93</c:f>
              <c:numCache>
                <c:formatCode>###0</c:formatCode>
                <c:ptCount val="5"/>
                <c:pt idx="0">
                  <c:v>0</c:v>
                </c:pt>
                <c:pt idx="1">
                  <c:v>32</c:v>
                </c:pt>
                <c:pt idx="2">
                  <c:v>47</c:v>
                </c:pt>
                <c:pt idx="3">
                  <c:v>89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Sheet1!$C$111:$C$112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Sheet1!$D$111:$D$112</c:f>
              <c:numCache>
                <c:formatCode>###0</c:formatCode>
                <c:ptCount val="2"/>
                <c:pt idx="0">
                  <c:v>200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Sheet1!$C$111:$C$112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Sheet1!$D$111:$D$112</c:f>
              <c:numCache>
                <c:formatCode>###0</c:formatCode>
                <c:ptCount val="2"/>
                <c:pt idx="0">
                  <c:v>200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Sheet1!$C$130:$C$132</c:f>
              <c:strCache>
                <c:ptCount val="3"/>
                <c:pt idx="0">
                  <c:v>meh 2</c:v>
                </c:pt>
                <c:pt idx="1">
                  <c:v>meh 5</c:v>
                </c:pt>
                <c:pt idx="2">
                  <c:v>meh 8</c:v>
                </c:pt>
              </c:strCache>
            </c:strRef>
          </c:cat>
          <c:val>
            <c:numRef>
              <c:f>Sheet1!$D$130:$D$132</c:f>
              <c:numCache>
                <c:formatCode>###0</c:formatCode>
                <c:ptCount val="3"/>
                <c:pt idx="0">
                  <c:v>121</c:v>
                </c:pt>
                <c:pt idx="1">
                  <c:v>60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D2-47C6-ACB2-1C05252A5DBE}"/>
              </c:ext>
            </c:extLst>
          </c:dPt>
          <c:cat>
            <c:strRef>
              <c:f>Sheet1!$C$130:$C$132</c:f>
              <c:strCache>
                <c:ptCount val="3"/>
                <c:pt idx="0">
                  <c:v>meh 2</c:v>
                </c:pt>
                <c:pt idx="1">
                  <c:v>meh 5</c:v>
                </c:pt>
                <c:pt idx="2">
                  <c:v>meh 8</c:v>
                </c:pt>
              </c:strCache>
            </c:strRef>
          </c:cat>
          <c:val>
            <c:numRef>
              <c:f>Sheet1!$D$130:$D$132</c:f>
              <c:numCache>
                <c:formatCode>###0</c:formatCode>
                <c:ptCount val="3"/>
                <c:pt idx="0">
                  <c:v>121</c:v>
                </c:pt>
                <c:pt idx="1">
                  <c:v>60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Sheet1!$C$149:$C$151</c:f>
              <c:strCache>
                <c:ptCount val="3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</c:strCache>
            </c:strRef>
          </c:cat>
          <c:val>
            <c:numRef>
              <c:f>Sheet1!$D$149:$D$151</c:f>
              <c:numCache>
                <c:formatCode>###0</c:formatCode>
                <c:ptCount val="3"/>
                <c:pt idx="0">
                  <c:v>155</c:v>
                </c:pt>
                <c:pt idx="1">
                  <c:v>45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Sheet1!$C$149:$C$151</c:f>
              <c:strCache>
                <c:ptCount val="3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</c:strCache>
            </c:strRef>
          </c:cat>
          <c:val>
            <c:numRef>
              <c:f>Sheet1!$D$149:$D$151</c:f>
              <c:numCache>
                <c:formatCode>###0</c:formatCode>
                <c:ptCount val="3"/>
                <c:pt idx="0">
                  <c:v>155</c:v>
                </c:pt>
                <c:pt idx="1">
                  <c:v>45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Sheet1!$C$168:$C$169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Sheet1!$D$168:$D$169</c:f>
              <c:numCache>
                <c:formatCode>###0</c:formatCode>
                <c:ptCount val="2"/>
                <c:pt idx="0">
                  <c:v>102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Sheet1!$C$192:$C$193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Sheet1!$D$192:$D$193</c:f>
              <c:numCache>
                <c:formatCode>###0</c:formatCode>
                <c:ptCount val="2"/>
                <c:pt idx="0">
                  <c:v>166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Sheet1!$C$192:$C$193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Sheet1!$D$192:$D$193</c:f>
              <c:numCache>
                <c:formatCode>###0</c:formatCode>
                <c:ptCount val="2"/>
                <c:pt idx="0">
                  <c:v>166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77-4A42-A7A0-3E0EE11695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77-4A42-A7A0-3E0EE11695A0}"/>
              </c:ext>
            </c:extLst>
          </c:dPt>
          <c:cat>
            <c:strRef>
              <c:f>Sheet1!$C$13:$C$16</c:f>
              <c:strCache>
                <c:ptCount val="4"/>
                <c:pt idx="0">
                  <c:v>l¿;r</c:v>
                </c:pt>
                <c:pt idx="1">
                  <c:v>fld&lt;U</c:v>
                </c:pt>
                <c:pt idx="2">
                  <c:v>.d,a,</c:v>
                </c:pt>
                <c:pt idx="3">
                  <c:v>r;akmqr</c:v>
                </c:pt>
              </c:strCache>
            </c:strRef>
          </c:cat>
          <c:val>
            <c:numRef>
              <c:f>Sheet1!$D$13:$D$16</c:f>
              <c:numCache>
                <c:formatCode>###0</c:formatCode>
                <c:ptCount val="4"/>
                <c:pt idx="0">
                  <c:v>62</c:v>
                </c:pt>
                <c:pt idx="1">
                  <c:v>85</c:v>
                </c:pt>
                <c:pt idx="2">
                  <c:v>18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Sheet1!$C$211:$C$213</c:f>
              <c:strCache>
                <c:ptCount val="3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</c:strCache>
            </c:strRef>
          </c:cat>
          <c:val>
            <c:numRef>
              <c:f>Sheet1!$D$211:$D$213</c:f>
              <c:numCache>
                <c:formatCode>###0</c:formatCode>
                <c:ptCount val="3"/>
                <c:pt idx="0">
                  <c:v>14</c:v>
                </c:pt>
                <c:pt idx="1">
                  <c:v>142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Sheet1!$C$211:$C$213</c:f>
              <c:strCache>
                <c:ptCount val="3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</c:strCache>
            </c:strRef>
          </c:cat>
          <c:val>
            <c:numRef>
              <c:f>Sheet1!$D$211:$D$213</c:f>
              <c:numCache>
                <c:formatCode>###0</c:formatCode>
                <c:ptCount val="3"/>
                <c:pt idx="0">
                  <c:v>14</c:v>
                </c:pt>
                <c:pt idx="1">
                  <c:v>142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Sheet1!$C$231:$C$233</c:f>
              <c:strCache>
                <c:ptCount val="3"/>
                <c:pt idx="0">
                  <c:v>Positive Thinking</c:v>
                </c:pt>
                <c:pt idx="1">
                  <c:v>Psychology Group</c:v>
                </c:pt>
                <c:pt idx="2">
                  <c:v>ආදර සබඳතා හා බිඳවැටීම්</c:v>
                </c:pt>
              </c:strCache>
            </c:strRef>
          </c:cat>
          <c:val>
            <c:numRef>
              <c:f>Sheet1!$D$231:$D$233</c:f>
              <c:numCache>
                <c:formatCode>###0</c:formatCode>
                <c:ptCount val="3"/>
                <c:pt idx="0">
                  <c:v>78</c:v>
                </c:pt>
                <c:pt idx="1">
                  <c:v>68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Sheet1!$C$231:$C$233</c:f>
              <c:strCache>
                <c:ptCount val="3"/>
                <c:pt idx="0">
                  <c:v>Positive Thinking</c:v>
                </c:pt>
                <c:pt idx="1">
                  <c:v>Psychology Group</c:v>
                </c:pt>
                <c:pt idx="2">
                  <c:v>ආදර සබඳතා හා බිඳවැටීම්</c:v>
                </c:pt>
              </c:strCache>
            </c:strRef>
          </c:cat>
          <c:val>
            <c:numRef>
              <c:f>Sheet1!$D$231:$D$233</c:f>
              <c:numCache>
                <c:formatCode>###0</c:formatCode>
                <c:ptCount val="3"/>
                <c:pt idx="0">
                  <c:v>78</c:v>
                </c:pt>
                <c:pt idx="1">
                  <c:v>68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Sheet1!$C$251:$C$252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Sheet1!$D$251:$D$252</c:f>
              <c:numCache>
                <c:formatCode>###0</c:formatCode>
                <c:ptCount val="2"/>
                <c:pt idx="0">
                  <c:v>174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Sheet1!$C$251:$C$252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Sheet1!$D$251:$D$252</c:f>
              <c:numCache>
                <c:formatCode>###0</c:formatCode>
                <c:ptCount val="2"/>
                <c:pt idx="0">
                  <c:v>174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Sheet1!$C$270:$C$271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Sheet1!$D$270:$D$271</c:f>
              <c:numCache>
                <c:formatCode>###0</c:formatCode>
                <c:ptCount val="2"/>
                <c:pt idx="0">
                  <c:v>40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Sheet1!$C$270:$C$271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Sheet1!$D$270:$D$271</c:f>
              <c:numCache>
                <c:formatCode>###0</c:formatCode>
                <c:ptCount val="2"/>
                <c:pt idx="0">
                  <c:v>40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Sheet1!$C$289:$C$291</c:f>
              <c:strCache>
                <c:ptCount val="3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</c:strCache>
            </c:strRef>
          </c:cat>
          <c:val>
            <c:numRef>
              <c:f>Sheet1!$D$289:$D$291</c:f>
              <c:numCache>
                <c:formatCode>###0</c:formatCode>
                <c:ptCount val="3"/>
                <c:pt idx="0">
                  <c:v>19</c:v>
                </c:pt>
                <c:pt idx="1">
                  <c:v>21</c:v>
                </c:pt>
                <c:pt idx="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46-4338-A814-DEC5D1394007}"/>
              </c:ext>
            </c:extLst>
          </c:dPt>
          <c:cat>
            <c:strRef>
              <c:f>Sheet1!$C$289:$C$291</c:f>
              <c:strCache>
                <c:ptCount val="3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</c:strCache>
            </c:strRef>
          </c:cat>
          <c:val>
            <c:numRef>
              <c:f>Sheet1!$D$289:$D$291</c:f>
              <c:numCache>
                <c:formatCode>###0</c:formatCode>
                <c:ptCount val="3"/>
                <c:pt idx="0">
                  <c:v>19</c:v>
                </c:pt>
                <c:pt idx="1">
                  <c:v>21</c:v>
                </c:pt>
                <c:pt idx="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Sheet1!$C$33:$C$34</c:f>
              <c:strCache>
                <c:ptCount val="2"/>
                <c:pt idx="0">
                  <c:v>20;a 25;a w;r</c:v>
                </c:pt>
                <c:pt idx="1">
                  <c:v>26;a 30;a w;r</c:v>
                </c:pt>
              </c:strCache>
            </c:strRef>
          </c:cat>
          <c:val>
            <c:numRef>
              <c:f>Sheet1!$D$33:$D$34</c:f>
              <c:numCache>
                <c:formatCode>###0</c:formatCode>
                <c:ptCount val="2"/>
                <c:pt idx="0">
                  <c:v>143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F0-47C2-8AB1-ECC26ACFF0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F0-47C2-8AB1-ECC26ACFF02F}"/>
              </c:ext>
            </c:extLst>
          </c:dPt>
          <c:cat>
            <c:strRef>
              <c:f>Sheet1!$C$168:$C$169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Sheet1!$D$168:$D$169</c:f>
              <c:numCache>
                <c:formatCode>###0</c:formatCode>
                <c:ptCount val="2"/>
                <c:pt idx="0">
                  <c:v>102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A-424E-85EF-5259266B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Sheet1!$C$33:$C$34</c:f>
              <c:strCache>
                <c:ptCount val="2"/>
                <c:pt idx="0">
                  <c:v>20;a 25;a w;r</c:v>
                </c:pt>
                <c:pt idx="1">
                  <c:v>26;a 30;a w;r</c:v>
                </c:pt>
              </c:strCache>
            </c:strRef>
          </c:cat>
          <c:val>
            <c:numRef>
              <c:f>Sheet1!$D$33:$D$34</c:f>
              <c:numCache>
                <c:formatCode>###0</c:formatCode>
                <c:ptCount val="2"/>
                <c:pt idx="0">
                  <c:v>143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Sheet1!$C$52:$C$54</c:f>
              <c:strCache>
                <c:ptCount val="3"/>
                <c:pt idx="0">
                  <c:v>w¾O .%dóh</c:v>
                </c:pt>
                <c:pt idx="1">
                  <c:v>.%dóh</c:v>
                </c:pt>
                <c:pt idx="2">
                  <c:v>kd.ßl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102</c:v>
                </c:pt>
                <c:pt idx="1">
                  <c:v>33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67-4AA8-A179-34E1436269A8}"/>
              </c:ext>
            </c:extLst>
          </c:dPt>
          <c:cat>
            <c:strRef>
              <c:f>Sheet1!$C$52:$C$54</c:f>
              <c:strCache>
                <c:ptCount val="3"/>
                <c:pt idx="0">
                  <c:v>w¾O .%dóh</c:v>
                </c:pt>
                <c:pt idx="1">
                  <c:v>.%dóh</c:v>
                </c:pt>
                <c:pt idx="2">
                  <c:v>kd.ßl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102</c:v>
                </c:pt>
                <c:pt idx="1">
                  <c:v>33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Sheet1!$C$71:$C$72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Sheet1!$D$71:$D$72</c:f>
              <c:numCache>
                <c:formatCode>###0</c:formatCode>
                <c:ptCount val="2"/>
                <c:pt idx="0">
                  <c:v>125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76-4A77-8DBB-0027F4B08FA6}"/>
              </c:ext>
            </c:extLst>
          </c:dPt>
          <c:cat>
            <c:strRef>
              <c:f>Sheet1!$C$71:$C$72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Sheet1!$D$71:$D$72</c:f>
              <c:numCache>
                <c:formatCode>###0</c:formatCode>
                <c:ptCount val="2"/>
                <c:pt idx="0">
                  <c:v>125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Sheet1!$C$89:$C$93</c:f>
              <c:strCache>
                <c:ptCount val="5"/>
                <c:pt idx="0">
                  <c:v>m%d:ñl wOHdmkh</c:v>
                </c:pt>
                <c:pt idx="1">
                  <c:v>oaú;Sl wOHdmkh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</c:strCache>
            </c:strRef>
          </c:cat>
          <c:val>
            <c:numRef>
              <c:f>Sheet1!$D$89:$D$93</c:f>
              <c:numCache>
                <c:formatCode>###0</c:formatCode>
                <c:ptCount val="5"/>
                <c:pt idx="0">
                  <c:v>0</c:v>
                </c:pt>
                <c:pt idx="1">
                  <c:v>32</c:v>
                </c:pt>
                <c:pt idx="2">
                  <c:v>47</c:v>
                </c:pt>
                <c:pt idx="3">
                  <c:v>89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847725</xdr:colOff>
      <xdr:row>15</xdr:row>
      <xdr:rowOff>76200</xdr:rowOff>
    </xdr:from>
    <xdr:to>
      <xdr:col>16</xdr:col>
      <xdr:colOff>895350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15</xdr:row>
      <xdr:rowOff>85725</xdr:rowOff>
    </xdr:from>
    <xdr:to>
      <xdr:col>11</xdr:col>
      <xdr:colOff>781050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32</xdr:row>
      <xdr:rowOff>9525</xdr:rowOff>
    </xdr:from>
    <xdr:to>
      <xdr:col>12</xdr:col>
      <xdr:colOff>247650</xdr:colOff>
      <xdr:row>44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31</xdr:row>
      <xdr:rowOff>342900</xdr:rowOff>
    </xdr:from>
    <xdr:to>
      <xdr:col>17</xdr:col>
      <xdr:colOff>561975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49</xdr:row>
      <xdr:rowOff>238125</xdr:rowOff>
    </xdr:from>
    <xdr:to>
      <xdr:col>12</xdr:col>
      <xdr:colOff>371475</xdr:colOff>
      <xdr:row>62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49</xdr:row>
      <xdr:rowOff>247650</xdr:rowOff>
    </xdr:from>
    <xdr:to>
      <xdr:col>17</xdr:col>
      <xdr:colOff>647700</xdr:colOff>
      <xdr:row>62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590550</xdr:colOff>
      <xdr:row>69</xdr:row>
      <xdr:rowOff>66674</xdr:rowOff>
    </xdr:from>
    <xdr:to>
      <xdr:col>12</xdr:col>
      <xdr:colOff>657225</xdr:colOff>
      <xdr:row>81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133350</xdr:colOff>
      <xdr:row>69</xdr:row>
      <xdr:rowOff>66674</xdr:rowOff>
    </xdr:from>
    <xdr:to>
      <xdr:col>18</xdr:col>
      <xdr:colOff>200025</xdr:colOff>
      <xdr:row>81</xdr:row>
      <xdr:rowOff>38099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381000</xdr:colOff>
      <xdr:row>87</xdr:row>
      <xdr:rowOff>19050</xdr:rowOff>
    </xdr:from>
    <xdr:to>
      <xdr:col>17</xdr:col>
      <xdr:colOff>428625</xdr:colOff>
      <xdr:row>97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219075</xdr:colOff>
      <xdr:row>87</xdr:row>
      <xdr:rowOff>104775</xdr:rowOff>
    </xdr:from>
    <xdr:to>
      <xdr:col>12</xdr:col>
      <xdr:colOff>266700</xdr:colOff>
      <xdr:row>98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108</xdr:row>
      <xdr:rowOff>247649</xdr:rowOff>
    </xdr:from>
    <xdr:to>
      <xdr:col>11</xdr:col>
      <xdr:colOff>295275</xdr:colOff>
      <xdr:row>119</xdr:row>
      <xdr:rowOff>200024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109</xdr:row>
      <xdr:rowOff>19050</xdr:rowOff>
    </xdr:from>
    <xdr:to>
      <xdr:col>17</xdr:col>
      <xdr:colOff>171450</xdr:colOff>
      <xdr:row>120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128</xdr:row>
      <xdr:rowOff>314325</xdr:rowOff>
    </xdr:from>
    <xdr:to>
      <xdr:col>12</xdr:col>
      <xdr:colOff>600075</xdr:colOff>
      <xdr:row>141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128</xdr:row>
      <xdr:rowOff>257175</xdr:rowOff>
    </xdr:from>
    <xdr:to>
      <xdr:col>17</xdr:col>
      <xdr:colOff>819150</xdr:colOff>
      <xdr:row>141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146</xdr:row>
      <xdr:rowOff>390525</xdr:rowOff>
    </xdr:from>
    <xdr:to>
      <xdr:col>12</xdr:col>
      <xdr:colOff>285750</xdr:colOff>
      <xdr:row>158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146</xdr:row>
      <xdr:rowOff>400050</xdr:rowOff>
    </xdr:from>
    <xdr:to>
      <xdr:col>17</xdr:col>
      <xdr:colOff>723900</xdr:colOff>
      <xdr:row>158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165</xdr:row>
      <xdr:rowOff>142875</xdr:rowOff>
    </xdr:from>
    <xdr:to>
      <xdr:col>12</xdr:col>
      <xdr:colOff>495300</xdr:colOff>
      <xdr:row>176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189</xdr:row>
      <xdr:rowOff>409575</xdr:rowOff>
    </xdr:from>
    <xdr:to>
      <xdr:col>12</xdr:col>
      <xdr:colOff>523875</xdr:colOff>
      <xdr:row>200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189</xdr:row>
      <xdr:rowOff>419100</xdr:rowOff>
    </xdr:from>
    <xdr:to>
      <xdr:col>17</xdr:col>
      <xdr:colOff>809625</xdr:colOff>
      <xdr:row>200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208</xdr:row>
      <xdr:rowOff>381000</xdr:rowOff>
    </xdr:from>
    <xdr:to>
      <xdr:col>12</xdr:col>
      <xdr:colOff>333375</xdr:colOff>
      <xdr:row>221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208</xdr:row>
      <xdr:rowOff>400050</xdr:rowOff>
    </xdr:from>
    <xdr:to>
      <xdr:col>17</xdr:col>
      <xdr:colOff>800100</xdr:colOff>
      <xdr:row>221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229</xdr:row>
      <xdr:rowOff>76200</xdr:rowOff>
    </xdr:from>
    <xdr:to>
      <xdr:col>12</xdr:col>
      <xdr:colOff>704850</xdr:colOff>
      <xdr:row>240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229</xdr:row>
      <xdr:rowOff>19050</xdr:rowOff>
    </xdr:from>
    <xdr:to>
      <xdr:col>18</xdr:col>
      <xdr:colOff>57150</xdr:colOff>
      <xdr:row>240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249</xdr:row>
      <xdr:rowOff>19050</xdr:rowOff>
    </xdr:from>
    <xdr:to>
      <xdr:col>12</xdr:col>
      <xdr:colOff>323850</xdr:colOff>
      <xdr:row>260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249</xdr:row>
      <xdr:rowOff>9525</xdr:rowOff>
    </xdr:from>
    <xdr:to>
      <xdr:col>17</xdr:col>
      <xdr:colOff>723900</xdr:colOff>
      <xdr:row>260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267</xdr:row>
      <xdr:rowOff>400050</xdr:rowOff>
    </xdr:from>
    <xdr:to>
      <xdr:col>12</xdr:col>
      <xdr:colOff>276225</xdr:colOff>
      <xdr:row>276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267</xdr:row>
      <xdr:rowOff>419100</xdr:rowOff>
    </xdr:from>
    <xdr:to>
      <xdr:col>17</xdr:col>
      <xdr:colOff>571500</xdr:colOff>
      <xdr:row>276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828675</xdr:colOff>
      <xdr:row>280</xdr:row>
      <xdr:rowOff>190500</xdr:rowOff>
    </xdr:from>
    <xdr:to>
      <xdr:col>12</xdr:col>
      <xdr:colOff>876300</xdr:colOff>
      <xdr:row>291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695325</xdr:colOff>
      <xdr:row>280</xdr:row>
      <xdr:rowOff>133350</xdr:rowOff>
    </xdr:from>
    <xdr:to>
      <xdr:col>18</xdr:col>
      <xdr:colOff>742950</xdr:colOff>
      <xdr:row>290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771525</xdr:colOff>
      <xdr:row>165</xdr:row>
      <xdr:rowOff>152400</xdr:rowOff>
    </xdr:from>
    <xdr:to>
      <xdr:col>17</xdr:col>
      <xdr:colOff>819150</xdr:colOff>
      <xdr:row>177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7188F3-623C-0C70-B98F-48AF6A892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Y293"/>
  <sheetViews>
    <sheetView tabSelected="1" topLeftCell="A271" workbookViewId="0">
      <selection activeCell="B293" sqref="B293:G293"/>
    </sheetView>
  </sheetViews>
  <sheetFormatPr defaultRowHeight="15.75" x14ac:dyDescent="0.25"/>
  <cols>
    <col min="2" max="2" width="21.140625" style="15" customWidth="1"/>
    <col min="3" max="3" width="22.7109375" style="26" customWidth="1"/>
    <col min="4" max="4" width="23" customWidth="1"/>
    <col min="5" max="25" width="13.5703125" customWidth="1"/>
  </cols>
  <sheetData>
    <row r="3" spans="2:25" ht="21" customHeight="1" x14ac:dyDescent="0.25">
      <c r="B3" s="61" t="s">
        <v>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3"/>
    </row>
    <row r="4" spans="2:25" ht="245.1" customHeight="1" x14ac:dyDescent="0.25">
      <c r="B4" s="64"/>
      <c r="C4" s="65"/>
      <c r="D4" s="1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14</v>
      </c>
      <c r="R4" s="2" t="s">
        <v>15</v>
      </c>
      <c r="S4" s="2" t="s">
        <v>16</v>
      </c>
      <c r="T4" s="2" t="s">
        <v>17</v>
      </c>
      <c r="U4" s="2" t="s">
        <v>18</v>
      </c>
      <c r="V4" s="2" t="s">
        <v>19</v>
      </c>
      <c r="W4" s="2" t="s">
        <v>20</v>
      </c>
      <c r="X4" s="2" t="s">
        <v>21</v>
      </c>
      <c r="Y4" s="3" t="s">
        <v>22</v>
      </c>
    </row>
    <row r="5" spans="2:25" ht="17.100000000000001" customHeight="1" x14ac:dyDescent="0.25">
      <c r="B5" s="66" t="s">
        <v>23</v>
      </c>
      <c r="C5" s="25" t="s">
        <v>24</v>
      </c>
      <c r="D5" s="4">
        <v>200</v>
      </c>
      <c r="E5" s="5">
        <v>200</v>
      </c>
      <c r="F5" s="5">
        <v>200</v>
      </c>
      <c r="G5" s="5">
        <v>200</v>
      </c>
      <c r="H5" s="5">
        <v>200</v>
      </c>
      <c r="I5" s="5">
        <v>200</v>
      </c>
      <c r="J5" s="5">
        <v>200</v>
      </c>
      <c r="K5" s="5">
        <v>200</v>
      </c>
      <c r="L5" s="5">
        <v>200</v>
      </c>
      <c r="M5" s="5">
        <v>200</v>
      </c>
      <c r="N5" s="5">
        <v>200</v>
      </c>
      <c r="O5" s="5">
        <v>200</v>
      </c>
      <c r="P5" s="5">
        <v>200</v>
      </c>
      <c r="Q5" s="5">
        <v>200</v>
      </c>
      <c r="R5" s="5">
        <v>200</v>
      </c>
      <c r="S5" s="5">
        <v>200</v>
      </c>
      <c r="T5" s="5">
        <v>200</v>
      </c>
      <c r="U5" s="5">
        <v>200</v>
      </c>
      <c r="V5" s="5">
        <v>200</v>
      </c>
      <c r="W5" s="5">
        <v>200</v>
      </c>
      <c r="X5" s="5">
        <v>200</v>
      </c>
      <c r="Y5" s="6">
        <v>200</v>
      </c>
    </row>
    <row r="6" spans="2:25" ht="17.100000000000001" customHeight="1" x14ac:dyDescent="0.25">
      <c r="B6" s="67"/>
      <c r="C6" s="21" t="s">
        <v>25</v>
      </c>
      <c r="D6" s="7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9">
        <v>0</v>
      </c>
    </row>
    <row r="9" spans="2:25" ht="18" x14ac:dyDescent="0.25">
      <c r="B9" s="16" t="s">
        <v>26</v>
      </c>
    </row>
    <row r="11" spans="2:25" ht="21" customHeight="1" x14ac:dyDescent="0.25">
      <c r="B11" s="58" t="s">
        <v>41</v>
      </c>
      <c r="C11" s="59"/>
      <c r="D11" s="59"/>
      <c r="E11" s="59"/>
      <c r="F11" s="59"/>
      <c r="G11" s="60"/>
    </row>
    <row r="12" spans="2:25" ht="29.1" customHeight="1" x14ac:dyDescent="0.25">
      <c r="B12" s="17"/>
      <c r="C12" s="27"/>
      <c r="D12" s="22" t="s">
        <v>28</v>
      </c>
      <c r="E12" s="23" t="s">
        <v>29</v>
      </c>
      <c r="F12" s="23" t="s">
        <v>30</v>
      </c>
      <c r="G12" s="24" t="s">
        <v>31</v>
      </c>
    </row>
    <row r="13" spans="2:25" ht="17.100000000000001" customHeight="1" x14ac:dyDescent="0.25">
      <c r="B13" s="18"/>
      <c r="C13" s="53" t="s">
        <v>59</v>
      </c>
      <c r="D13" s="40">
        <v>62</v>
      </c>
      <c r="E13" s="41">
        <v>31</v>
      </c>
      <c r="F13" s="41">
        <v>31</v>
      </c>
      <c r="G13" s="42">
        <v>31</v>
      </c>
    </row>
    <row r="14" spans="2:25" ht="17.100000000000001" customHeight="1" x14ac:dyDescent="0.25">
      <c r="B14" s="19"/>
      <c r="C14" s="54" t="s">
        <v>60</v>
      </c>
      <c r="D14" s="43">
        <v>85</v>
      </c>
      <c r="E14" s="44">
        <v>42.5</v>
      </c>
      <c r="F14" s="44">
        <v>42.5</v>
      </c>
      <c r="G14" s="45">
        <v>73.5</v>
      </c>
    </row>
    <row r="15" spans="2:25" ht="17.100000000000001" customHeight="1" x14ac:dyDescent="0.25">
      <c r="B15" s="20"/>
      <c r="C15" s="54" t="s">
        <v>61</v>
      </c>
      <c r="D15" s="43">
        <v>18</v>
      </c>
      <c r="E15" s="44">
        <v>9</v>
      </c>
      <c r="F15" s="44">
        <v>9</v>
      </c>
      <c r="G15" s="45">
        <v>82.5</v>
      </c>
    </row>
    <row r="16" spans="2:25" ht="17.100000000000001" customHeight="1" x14ac:dyDescent="0.25">
      <c r="B16" s="20"/>
      <c r="C16" s="54" t="s">
        <v>62</v>
      </c>
      <c r="D16" s="43">
        <v>35</v>
      </c>
      <c r="E16" s="44">
        <v>17.5</v>
      </c>
      <c r="F16" s="44">
        <v>17.5</v>
      </c>
      <c r="G16" s="45">
        <v>100</v>
      </c>
    </row>
    <row r="17" spans="2:7" ht="17.100000000000001" customHeight="1" x14ac:dyDescent="0.25">
      <c r="B17" s="20"/>
      <c r="C17" s="46" t="s">
        <v>27</v>
      </c>
      <c r="D17" s="47">
        <v>200</v>
      </c>
      <c r="E17" s="48">
        <v>100</v>
      </c>
      <c r="F17" s="48">
        <v>100</v>
      </c>
      <c r="G17" s="49"/>
    </row>
    <row r="18" spans="2:7" ht="17.100000000000001" customHeight="1" x14ac:dyDescent="0.25">
      <c r="B18" s="20"/>
      <c r="C18" s="35"/>
      <c r="D18" s="36"/>
      <c r="E18" s="37"/>
      <c r="F18" s="37"/>
      <c r="G18" s="38"/>
    </row>
    <row r="19" spans="2:7" ht="17.100000000000001" customHeight="1" x14ac:dyDescent="0.25">
      <c r="B19" s="20"/>
      <c r="C19" s="35"/>
      <c r="D19" s="36"/>
      <c r="E19" s="37"/>
      <c r="F19" s="37"/>
      <c r="G19" s="38"/>
    </row>
    <row r="20" spans="2:7" ht="17.100000000000001" customHeight="1" x14ac:dyDescent="0.25">
      <c r="B20" s="20"/>
      <c r="C20" s="35"/>
      <c r="D20" s="36"/>
      <c r="E20" s="37"/>
      <c r="F20" s="37"/>
      <c r="G20" s="38"/>
    </row>
    <row r="21" spans="2:7" ht="17.100000000000001" customHeight="1" x14ac:dyDescent="0.25">
      <c r="B21" s="20"/>
      <c r="C21" s="35"/>
      <c r="D21" s="36"/>
      <c r="E21" s="37"/>
      <c r="F21" s="37"/>
      <c r="G21" s="38"/>
    </row>
    <row r="22" spans="2:7" ht="17.100000000000001" customHeight="1" x14ac:dyDescent="0.25">
      <c r="B22" s="20"/>
      <c r="C22" s="35"/>
      <c r="D22" s="36"/>
      <c r="E22" s="37"/>
      <c r="F22" s="37"/>
      <c r="G22" s="38"/>
    </row>
    <row r="23" spans="2:7" ht="17.100000000000001" customHeight="1" x14ac:dyDescent="0.25">
      <c r="B23" s="20"/>
      <c r="C23" s="35"/>
      <c r="D23" s="36"/>
      <c r="E23" s="37"/>
      <c r="F23" s="37"/>
      <c r="G23" s="38"/>
    </row>
    <row r="24" spans="2:7" ht="17.100000000000001" customHeight="1" x14ac:dyDescent="0.25">
      <c r="B24" s="20"/>
      <c r="C24" s="35"/>
      <c r="D24" s="36"/>
      <c r="E24" s="37"/>
      <c r="F24" s="37"/>
      <c r="G24" s="38"/>
    </row>
    <row r="25" spans="2:7" ht="17.100000000000001" customHeight="1" x14ac:dyDescent="0.25">
      <c r="B25" s="20"/>
      <c r="C25" s="35"/>
      <c r="D25" s="36"/>
      <c r="E25" s="37"/>
      <c r="F25" s="37"/>
      <c r="G25" s="38"/>
    </row>
    <row r="26" spans="2:7" ht="17.100000000000001" customHeight="1" x14ac:dyDescent="0.25">
      <c r="B26" s="20"/>
      <c r="C26" s="35"/>
      <c r="D26" s="36"/>
      <c r="E26" s="37"/>
      <c r="F26" s="37"/>
      <c r="G26" s="38"/>
    </row>
    <row r="27" spans="2:7" ht="17.100000000000001" customHeight="1" x14ac:dyDescent="0.25">
      <c r="B27" s="20"/>
      <c r="C27" s="35"/>
      <c r="D27" s="36"/>
      <c r="E27" s="37"/>
      <c r="F27" s="37"/>
      <c r="G27" s="38"/>
    </row>
    <row r="28" spans="2:7" ht="17.100000000000001" customHeight="1" x14ac:dyDescent="0.25">
      <c r="B28" s="20"/>
      <c r="C28" s="35"/>
      <c r="D28" s="36"/>
      <c r="E28" s="37"/>
      <c r="F28" s="37"/>
      <c r="G28" s="38"/>
    </row>
    <row r="29" spans="2:7" ht="17.100000000000001" customHeight="1" x14ac:dyDescent="0.25">
      <c r="B29" s="20"/>
      <c r="C29" s="35"/>
      <c r="D29" s="36"/>
      <c r="E29" s="37"/>
      <c r="F29" s="37"/>
      <c r="G29" s="38"/>
    </row>
    <row r="31" spans="2:7" ht="21" customHeight="1" x14ac:dyDescent="0.25">
      <c r="B31" s="58" t="s">
        <v>42</v>
      </c>
      <c r="C31" s="59"/>
      <c r="D31" s="59"/>
      <c r="E31" s="59"/>
      <c r="F31" s="59"/>
      <c r="G31" s="60"/>
    </row>
    <row r="32" spans="2:7" ht="29.1" customHeight="1" x14ac:dyDescent="0.25">
      <c r="B32" s="17"/>
      <c r="C32" s="27"/>
      <c r="D32" s="22" t="s">
        <v>28</v>
      </c>
      <c r="E32" s="23" t="s">
        <v>29</v>
      </c>
      <c r="F32" s="23" t="s">
        <v>30</v>
      </c>
      <c r="G32" s="24" t="s">
        <v>31</v>
      </c>
    </row>
    <row r="33" spans="2:7" ht="17.100000000000001" customHeight="1" x14ac:dyDescent="0.25">
      <c r="B33" s="18"/>
      <c r="C33" s="53" t="s">
        <v>63</v>
      </c>
      <c r="D33" s="40">
        <v>143</v>
      </c>
      <c r="E33" s="41">
        <v>71.5</v>
      </c>
      <c r="F33" s="41">
        <v>71.5</v>
      </c>
      <c r="G33" s="42">
        <v>71.5</v>
      </c>
    </row>
    <row r="34" spans="2:7" ht="17.100000000000001" customHeight="1" x14ac:dyDescent="0.25">
      <c r="B34" s="19"/>
      <c r="C34" s="54" t="s">
        <v>64</v>
      </c>
      <c r="D34" s="43">
        <v>57</v>
      </c>
      <c r="E34" s="44">
        <v>28.499999999999996</v>
      </c>
      <c r="F34" s="44">
        <v>28.499999999999996</v>
      </c>
      <c r="G34" s="45">
        <v>100</v>
      </c>
    </row>
    <row r="35" spans="2:7" ht="17.100000000000001" customHeight="1" x14ac:dyDescent="0.25">
      <c r="B35" s="19"/>
      <c r="C35" s="46" t="s">
        <v>27</v>
      </c>
      <c r="D35" s="47">
        <v>200</v>
      </c>
      <c r="E35" s="48">
        <v>100</v>
      </c>
      <c r="F35" s="48">
        <v>100</v>
      </c>
      <c r="G35" s="49"/>
    </row>
    <row r="36" spans="2:7" ht="17.100000000000001" customHeight="1" x14ac:dyDescent="0.25">
      <c r="B36" s="20"/>
      <c r="C36" s="35"/>
      <c r="D36" s="36"/>
      <c r="E36" s="37"/>
      <c r="F36" s="37"/>
      <c r="G36" s="38"/>
    </row>
    <row r="37" spans="2:7" ht="17.100000000000001" customHeight="1" x14ac:dyDescent="0.25">
      <c r="B37" s="20"/>
      <c r="C37" s="35"/>
      <c r="D37" s="36"/>
      <c r="E37" s="37"/>
      <c r="F37" s="37"/>
      <c r="G37" s="38"/>
    </row>
    <row r="38" spans="2:7" ht="17.100000000000001" customHeight="1" x14ac:dyDescent="0.25">
      <c r="B38" s="20"/>
      <c r="C38" s="35"/>
      <c r="D38" s="36"/>
      <c r="E38" s="37"/>
      <c r="F38" s="37"/>
      <c r="G38" s="38"/>
    </row>
    <row r="39" spans="2:7" ht="17.100000000000001" customHeight="1" x14ac:dyDescent="0.25">
      <c r="B39" s="20"/>
      <c r="C39" s="35"/>
      <c r="D39" s="36"/>
      <c r="E39" s="37"/>
      <c r="F39" s="37"/>
      <c r="G39" s="38"/>
    </row>
    <row r="40" spans="2:7" ht="17.100000000000001" customHeight="1" x14ac:dyDescent="0.25">
      <c r="B40" s="20"/>
      <c r="C40" s="35"/>
      <c r="D40" s="36"/>
      <c r="E40" s="37"/>
      <c r="F40" s="37"/>
      <c r="G40" s="38"/>
    </row>
    <row r="41" spans="2:7" ht="17.100000000000001" customHeight="1" x14ac:dyDescent="0.25">
      <c r="B41" s="20"/>
      <c r="C41" s="35"/>
      <c r="D41" s="36"/>
      <c r="E41" s="37"/>
      <c r="F41" s="37"/>
      <c r="G41" s="38"/>
    </row>
    <row r="42" spans="2:7" ht="17.100000000000001" customHeight="1" x14ac:dyDescent="0.25">
      <c r="B42" s="20"/>
      <c r="C42" s="35"/>
      <c r="D42" s="36"/>
      <c r="E42" s="37"/>
      <c r="F42" s="37"/>
      <c r="G42" s="38"/>
    </row>
    <row r="43" spans="2:7" ht="17.100000000000001" customHeight="1" x14ac:dyDescent="0.25">
      <c r="B43" s="20"/>
      <c r="C43" s="35"/>
      <c r="D43" s="36"/>
      <c r="E43" s="37"/>
      <c r="F43" s="37"/>
      <c r="G43" s="38"/>
    </row>
    <row r="44" spans="2:7" ht="17.100000000000001" customHeight="1" x14ac:dyDescent="0.25">
      <c r="B44" s="20"/>
      <c r="C44" s="35"/>
      <c r="D44" s="36"/>
      <c r="E44" s="37"/>
      <c r="F44" s="37"/>
      <c r="G44" s="38"/>
    </row>
    <row r="45" spans="2:7" ht="17.100000000000001" customHeight="1" x14ac:dyDescent="0.25">
      <c r="B45" s="20"/>
      <c r="C45" s="35"/>
      <c r="D45" s="36"/>
      <c r="E45" s="37"/>
      <c r="F45" s="37"/>
      <c r="G45" s="38"/>
    </row>
    <row r="46" spans="2:7" ht="17.100000000000001" customHeight="1" x14ac:dyDescent="0.25">
      <c r="B46" s="20"/>
      <c r="C46" s="35"/>
      <c r="D46" s="36"/>
      <c r="E46" s="37"/>
      <c r="F46" s="37"/>
      <c r="G46" s="38"/>
    </row>
    <row r="47" spans="2:7" ht="17.100000000000001" customHeight="1" x14ac:dyDescent="0.25">
      <c r="B47" s="20"/>
      <c r="C47" s="35"/>
      <c r="D47" s="36"/>
      <c r="E47" s="37"/>
      <c r="F47" s="37"/>
      <c r="G47" s="38"/>
    </row>
    <row r="48" spans="2:7" ht="17.100000000000001" customHeight="1" x14ac:dyDescent="0.25">
      <c r="B48" s="20"/>
      <c r="C48" s="35"/>
      <c r="D48" s="36"/>
      <c r="E48" s="37"/>
      <c r="F48" s="37"/>
      <c r="G48" s="38"/>
    </row>
    <row r="50" spans="2:7" ht="21" customHeight="1" x14ac:dyDescent="0.25">
      <c r="B50" s="58" t="s">
        <v>43</v>
      </c>
      <c r="C50" s="59"/>
      <c r="D50" s="59"/>
      <c r="E50" s="59"/>
      <c r="F50" s="59"/>
      <c r="G50" s="60"/>
    </row>
    <row r="51" spans="2:7" ht="29.1" customHeight="1" x14ac:dyDescent="0.25">
      <c r="B51" s="17"/>
      <c r="C51" s="27"/>
      <c r="D51" s="22" t="s">
        <v>28</v>
      </c>
      <c r="E51" s="23" t="s">
        <v>29</v>
      </c>
      <c r="F51" s="23" t="s">
        <v>30</v>
      </c>
      <c r="G51" s="24" t="s">
        <v>31</v>
      </c>
    </row>
    <row r="52" spans="2:7" ht="17.100000000000001" customHeight="1" x14ac:dyDescent="0.25">
      <c r="B52" s="18"/>
      <c r="C52" s="53" t="s">
        <v>65</v>
      </c>
      <c r="D52" s="40">
        <v>102</v>
      </c>
      <c r="E52" s="41">
        <v>51</v>
      </c>
      <c r="F52" s="41">
        <v>51</v>
      </c>
      <c r="G52" s="42">
        <v>51</v>
      </c>
    </row>
    <row r="53" spans="2:7" ht="17.100000000000001" customHeight="1" x14ac:dyDescent="0.25">
      <c r="B53" s="19"/>
      <c r="C53" s="54" t="s">
        <v>32</v>
      </c>
      <c r="D53" s="43">
        <v>33</v>
      </c>
      <c r="E53" s="44">
        <v>16.5</v>
      </c>
      <c r="F53" s="44">
        <v>16.5</v>
      </c>
      <c r="G53" s="45">
        <v>67.5</v>
      </c>
    </row>
    <row r="54" spans="2:7" ht="17.100000000000001" customHeight="1" x14ac:dyDescent="0.25">
      <c r="B54" s="20"/>
      <c r="C54" s="54" t="s">
        <v>33</v>
      </c>
      <c r="D54" s="43">
        <v>65</v>
      </c>
      <c r="E54" s="44">
        <v>32.5</v>
      </c>
      <c r="F54" s="44">
        <v>32.5</v>
      </c>
      <c r="G54" s="45">
        <v>100</v>
      </c>
    </row>
    <row r="55" spans="2:7" ht="17.100000000000001" customHeight="1" x14ac:dyDescent="0.25">
      <c r="B55" s="20"/>
      <c r="C55" s="46" t="s">
        <v>27</v>
      </c>
      <c r="D55" s="47">
        <v>200</v>
      </c>
      <c r="E55" s="48">
        <v>100</v>
      </c>
      <c r="F55" s="48">
        <v>100</v>
      </c>
      <c r="G55" s="49"/>
    </row>
    <row r="56" spans="2:7" ht="17.100000000000001" customHeight="1" x14ac:dyDescent="0.25">
      <c r="B56" s="20"/>
      <c r="C56" s="35"/>
      <c r="D56" s="36"/>
      <c r="E56" s="37"/>
      <c r="F56" s="37"/>
      <c r="G56" s="38"/>
    </row>
    <row r="57" spans="2:7" ht="17.100000000000001" customHeight="1" x14ac:dyDescent="0.25">
      <c r="B57" s="20"/>
    </row>
    <row r="58" spans="2:7" ht="17.100000000000001" customHeight="1" x14ac:dyDescent="0.25">
      <c r="B58" s="20"/>
    </row>
    <row r="59" spans="2:7" ht="17.100000000000001" customHeight="1" x14ac:dyDescent="0.25">
      <c r="B59" s="20"/>
      <c r="C59" s="35"/>
      <c r="D59" s="36"/>
      <c r="E59" s="37"/>
      <c r="F59" s="37"/>
      <c r="G59" s="38"/>
    </row>
    <row r="60" spans="2:7" ht="17.100000000000001" customHeight="1" x14ac:dyDescent="0.25">
      <c r="B60" s="20"/>
      <c r="C60" s="35"/>
      <c r="D60" s="36"/>
      <c r="E60" s="37"/>
      <c r="F60" s="37"/>
      <c r="G60" s="38"/>
    </row>
    <row r="61" spans="2:7" ht="17.100000000000001" customHeight="1" x14ac:dyDescent="0.25">
      <c r="B61" s="20"/>
      <c r="C61" s="35"/>
      <c r="D61" s="36"/>
      <c r="E61" s="37"/>
      <c r="F61" s="37"/>
      <c r="G61" s="38"/>
    </row>
    <row r="62" spans="2:7" ht="17.100000000000001" customHeight="1" x14ac:dyDescent="0.25">
      <c r="B62" s="20"/>
      <c r="C62" s="35"/>
      <c r="D62" s="36"/>
      <c r="E62" s="37"/>
      <c r="F62" s="37"/>
      <c r="G62" s="38"/>
    </row>
    <row r="63" spans="2:7" ht="17.100000000000001" customHeight="1" x14ac:dyDescent="0.25">
      <c r="B63" s="20"/>
      <c r="C63" s="35"/>
      <c r="D63" s="36"/>
      <c r="E63" s="37"/>
      <c r="F63" s="37"/>
      <c r="G63" s="38"/>
    </row>
    <row r="64" spans="2:7" ht="17.100000000000001" customHeight="1" x14ac:dyDescent="0.25">
      <c r="B64" s="20"/>
      <c r="C64" s="35"/>
      <c r="D64" s="36"/>
      <c r="E64" s="37"/>
      <c r="F64" s="37"/>
      <c r="G64" s="38"/>
    </row>
    <row r="65" spans="2:7" ht="17.100000000000001" customHeight="1" x14ac:dyDescent="0.25">
      <c r="B65" s="20"/>
      <c r="C65" s="35"/>
      <c r="D65" s="36"/>
      <c r="E65" s="37"/>
      <c r="F65" s="37"/>
      <c r="G65" s="38"/>
    </row>
    <row r="66" spans="2:7" ht="17.100000000000001" customHeight="1" x14ac:dyDescent="0.25">
      <c r="B66" s="20"/>
      <c r="C66" s="35"/>
      <c r="D66" s="36"/>
      <c r="E66" s="37"/>
      <c r="F66" s="37"/>
      <c r="G66" s="38"/>
    </row>
    <row r="67" spans="2:7" ht="17.100000000000001" customHeight="1" x14ac:dyDescent="0.25">
      <c r="B67" s="20"/>
      <c r="C67" s="35"/>
      <c r="D67" s="36"/>
      <c r="E67" s="37"/>
      <c r="F67" s="37"/>
      <c r="G67" s="38"/>
    </row>
    <row r="69" spans="2:7" ht="21" customHeight="1" x14ac:dyDescent="0.25">
      <c r="B69" s="58" t="s">
        <v>44</v>
      </c>
      <c r="C69" s="59"/>
      <c r="D69" s="59"/>
      <c r="E69" s="59"/>
      <c r="F69" s="59"/>
      <c r="G69" s="60"/>
    </row>
    <row r="70" spans="2:7" ht="29.1" customHeight="1" x14ac:dyDescent="0.25">
      <c r="B70" s="17"/>
      <c r="C70" s="27"/>
      <c r="D70" s="22" t="s">
        <v>28</v>
      </c>
      <c r="E70" s="23" t="s">
        <v>29</v>
      </c>
      <c r="F70" s="23" t="s">
        <v>30</v>
      </c>
      <c r="G70" s="24" t="s">
        <v>31</v>
      </c>
    </row>
    <row r="71" spans="2:7" ht="17.100000000000001" customHeight="1" x14ac:dyDescent="0.25">
      <c r="B71" s="18"/>
      <c r="C71" s="53" t="s">
        <v>34</v>
      </c>
      <c r="D71" s="40">
        <v>125</v>
      </c>
      <c r="E71" s="41">
        <v>62.5</v>
      </c>
      <c r="F71" s="41">
        <v>62.5</v>
      </c>
      <c r="G71" s="42">
        <v>62.5</v>
      </c>
    </row>
    <row r="72" spans="2:7" ht="17.100000000000001" customHeight="1" x14ac:dyDescent="0.25">
      <c r="B72" s="19"/>
      <c r="C72" s="54" t="s">
        <v>35</v>
      </c>
      <c r="D72" s="43">
        <v>75</v>
      </c>
      <c r="E72" s="44">
        <v>37.5</v>
      </c>
      <c r="F72" s="44">
        <v>37.5</v>
      </c>
      <c r="G72" s="45">
        <v>100</v>
      </c>
    </row>
    <row r="73" spans="2:7" ht="17.100000000000001" customHeight="1" x14ac:dyDescent="0.25">
      <c r="B73" s="19"/>
      <c r="C73" s="46" t="s">
        <v>27</v>
      </c>
      <c r="D73" s="47">
        <v>200</v>
      </c>
      <c r="E73" s="48">
        <v>100</v>
      </c>
      <c r="F73" s="48">
        <v>100</v>
      </c>
      <c r="G73" s="49"/>
    </row>
    <row r="74" spans="2:7" ht="17.100000000000001" customHeight="1" x14ac:dyDescent="0.25">
      <c r="B74" s="20"/>
      <c r="C74" s="35"/>
      <c r="D74" s="36"/>
      <c r="E74" s="37"/>
      <c r="F74" s="37"/>
      <c r="G74" s="38"/>
    </row>
    <row r="75" spans="2:7" ht="17.100000000000001" customHeight="1" x14ac:dyDescent="0.25">
      <c r="B75" s="20"/>
      <c r="C75" s="35"/>
      <c r="D75" s="36"/>
      <c r="E75" s="37"/>
      <c r="F75" s="37"/>
      <c r="G75" s="38"/>
    </row>
    <row r="76" spans="2:7" ht="17.100000000000001" customHeight="1" x14ac:dyDescent="0.25">
      <c r="B76" s="20"/>
      <c r="C76" s="35"/>
      <c r="D76" s="36"/>
      <c r="E76" s="37"/>
      <c r="F76" s="37"/>
      <c r="G76" s="38"/>
    </row>
    <row r="77" spans="2:7" ht="17.100000000000001" customHeight="1" x14ac:dyDescent="0.25">
      <c r="B77" s="20"/>
      <c r="C77" s="35"/>
      <c r="D77" s="36"/>
      <c r="E77" s="37"/>
      <c r="F77" s="37"/>
      <c r="G77" s="38"/>
    </row>
    <row r="78" spans="2:7" ht="17.100000000000001" customHeight="1" x14ac:dyDescent="0.25">
      <c r="B78" s="20"/>
      <c r="C78" s="35"/>
      <c r="D78" s="36"/>
      <c r="E78" s="37"/>
      <c r="F78" s="37"/>
      <c r="G78" s="38"/>
    </row>
    <row r="79" spans="2:7" ht="17.100000000000001" customHeight="1" x14ac:dyDescent="0.25">
      <c r="B79" s="20"/>
      <c r="C79" s="35"/>
      <c r="D79" s="36"/>
      <c r="E79" s="37"/>
      <c r="F79" s="37"/>
      <c r="G79" s="38"/>
    </row>
    <row r="80" spans="2:7" ht="17.100000000000001" customHeight="1" x14ac:dyDescent="0.25">
      <c r="B80" s="20"/>
      <c r="C80" s="35"/>
      <c r="D80" s="36"/>
      <c r="E80" s="37"/>
      <c r="F80" s="37"/>
      <c r="G80" s="38"/>
    </row>
    <row r="81" spans="2:7" ht="17.100000000000001" customHeight="1" x14ac:dyDescent="0.25">
      <c r="B81" s="20"/>
      <c r="C81" s="35"/>
      <c r="D81" s="36"/>
      <c r="E81" s="37"/>
      <c r="F81" s="37"/>
      <c r="G81" s="38"/>
    </row>
    <row r="82" spans="2:7" ht="17.100000000000001" customHeight="1" x14ac:dyDescent="0.25">
      <c r="B82" s="20"/>
      <c r="C82" s="35"/>
      <c r="D82" s="36"/>
      <c r="E82" s="37"/>
      <c r="F82" s="37"/>
      <c r="G82" s="38"/>
    </row>
    <row r="83" spans="2:7" ht="17.100000000000001" customHeight="1" x14ac:dyDescent="0.25">
      <c r="B83" s="20"/>
      <c r="C83" s="35"/>
      <c r="D83" s="36"/>
      <c r="E83" s="37"/>
      <c r="F83" s="37"/>
      <c r="G83" s="38"/>
    </row>
    <row r="84" spans="2:7" ht="17.100000000000001" customHeight="1" x14ac:dyDescent="0.25">
      <c r="B84" s="20"/>
      <c r="C84" s="35"/>
      <c r="D84" s="36"/>
      <c r="E84" s="37"/>
      <c r="F84" s="37"/>
      <c r="G84" s="38"/>
    </row>
    <row r="85" spans="2:7" ht="17.100000000000001" customHeight="1" x14ac:dyDescent="0.25">
      <c r="B85" s="20"/>
      <c r="C85" s="35"/>
      <c r="D85" s="36"/>
      <c r="E85" s="37"/>
      <c r="F85" s="37"/>
      <c r="G85" s="38"/>
    </row>
    <row r="87" spans="2:7" ht="21" customHeight="1" x14ac:dyDescent="0.25">
      <c r="B87" s="58" t="s">
        <v>45</v>
      </c>
      <c r="C87" s="59"/>
      <c r="D87" s="59"/>
      <c r="E87" s="59"/>
      <c r="F87" s="59"/>
      <c r="G87" s="60"/>
    </row>
    <row r="88" spans="2:7" ht="29.1" customHeight="1" x14ac:dyDescent="0.25">
      <c r="B88" s="17"/>
      <c r="C88" s="27"/>
      <c r="D88" s="22" t="s">
        <v>28</v>
      </c>
      <c r="E88" s="23" t="s">
        <v>29</v>
      </c>
      <c r="F88" s="23" t="s">
        <v>30</v>
      </c>
      <c r="G88" s="24" t="s">
        <v>31</v>
      </c>
    </row>
    <row r="89" spans="2:7" ht="17.100000000000001" customHeight="1" x14ac:dyDescent="0.25">
      <c r="B89" s="18"/>
      <c r="C89" s="39" t="s">
        <v>66</v>
      </c>
      <c r="D89" s="29">
        <v>0</v>
      </c>
      <c r="E89" s="30">
        <f>D89/200*100</f>
        <v>0</v>
      </c>
      <c r="F89" s="30">
        <f>E89</f>
        <v>0</v>
      </c>
      <c r="G89" s="31">
        <f>F89</f>
        <v>0</v>
      </c>
    </row>
    <row r="90" spans="2:7" ht="30" customHeight="1" x14ac:dyDescent="0.25">
      <c r="B90" s="19"/>
      <c r="C90" s="54" t="s">
        <v>67</v>
      </c>
      <c r="D90" s="43">
        <v>32</v>
      </c>
      <c r="E90" s="30">
        <f t="shared" ref="E90:E93" si="0">D90/200*100</f>
        <v>16</v>
      </c>
      <c r="F90" s="30">
        <f t="shared" ref="F90:F93" si="1">E90</f>
        <v>16</v>
      </c>
      <c r="G90" s="33">
        <f>F90+G89</f>
        <v>16</v>
      </c>
    </row>
    <row r="91" spans="2:7" ht="17.100000000000001" customHeight="1" x14ac:dyDescent="0.25">
      <c r="B91" s="19"/>
      <c r="C91" s="32" t="s">
        <v>38</v>
      </c>
      <c r="D91" s="43">
        <v>47</v>
      </c>
      <c r="E91" s="30">
        <f t="shared" si="0"/>
        <v>23.5</v>
      </c>
      <c r="F91" s="30">
        <f t="shared" si="1"/>
        <v>23.5</v>
      </c>
      <c r="G91" s="33">
        <f t="shared" ref="G91:G93" si="2">F91+G90</f>
        <v>39.5</v>
      </c>
    </row>
    <row r="92" spans="2:7" ht="17.100000000000001" customHeight="1" x14ac:dyDescent="0.25">
      <c r="B92" s="19"/>
      <c r="C92" s="28" t="s">
        <v>36</v>
      </c>
      <c r="D92" s="40">
        <v>89</v>
      </c>
      <c r="E92" s="30">
        <f t="shared" si="0"/>
        <v>44.5</v>
      </c>
      <c r="F92" s="30">
        <f t="shared" si="1"/>
        <v>44.5</v>
      </c>
      <c r="G92" s="33">
        <f t="shared" si="2"/>
        <v>84</v>
      </c>
    </row>
    <row r="93" spans="2:7" ht="17.100000000000001" customHeight="1" x14ac:dyDescent="0.25">
      <c r="B93" s="19"/>
      <c r="C93" s="28" t="s">
        <v>37</v>
      </c>
      <c r="D93" s="43">
        <v>32</v>
      </c>
      <c r="E93" s="30">
        <f t="shared" si="0"/>
        <v>16</v>
      </c>
      <c r="F93" s="30">
        <f t="shared" si="1"/>
        <v>16</v>
      </c>
      <c r="G93" s="33">
        <f t="shared" si="2"/>
        <v>100</v>
      </c>
    </row>
    <row r="94" spans="2:7" ht="17.100000000000001" customHeight="1" x14ac:dyDescent="0.25">
      <c r="B94" s="20"/>
      <c r="C94" s="21" t="s">
        <v>27</v>
      </c>
      <c r="D94" s="7">
        <v>200</v>
      </c>
      <c r="E94" s="13">
        <v>100</v>
      </c>
      <c r="F94" s="13">
        <v>100</v>
      </c>
      <c r="G94" s="14"/>
    </row>
    <row r="95" spans="2:7" ht="17.100000000000001" customHeight="1" x14ac:dyDescent="0.25">
      <c r="B95" s="20"/>
      <c r="C95" s="35"/>
      <c r="D95" s="36"/>
      <c r="E95" s="37"/>
      <c r="F95" s="37"/>
      <c r="G95" s="38"/>
    </row>
    <row r="96" spans="2:7" ht="17.100000000000001" customHeight="1" x14ac:dyDescent="0.25">
      <c r="B96" s="20"/>
      <c r="C96" s="35"/>
      <c r="D96" s="36"/>
      <c r="E96" s="37"/>
      <c r="F96" s="37"/>
      <c r="G96" s="38"/>
    </row>
    <row r="97" spans="2:7" ht="17.100000000000001" customHeight="1" x14ac:dyDescent="0.25">
      <c r="B97" s="20"/>
      <c r="C97" s="35"/>
      <c r="D97" s="36"/>
      <c r="E97" s="37"/>
      <c r="F97" s="37"/>
      <c r="G97" s="38"/>
    </row>
    <row r="98" spans="2:7" ht="17.100000000000001" customHeight="1" x14ac:dyDescent="0.25">
      <c r="B98" s="20"/>
      <c r="C98" s="35"/>
      <c r="D98" s="36"/>
      <c r="E98" s="37"/>
      <c r="F98" s="37"/>
      <c r="G98" s="38"/>
    </row>
    <row r="99" spans="2:7" ht="17.100000000000001" customHeight="1" x14ac:dyDescent="0.25">
      <c r="B99" s="20"/>
      <c r="C99" s="35"/>
      <c r="D99" s="36"/>
      <c r="E99" s="37"/>
      <c r="F99" s="37"/>
      <c r="G99" s="38"/>
    </row>
    <row r="100" spans="2:7" ht="17.100000000000001" customHeight="1" x14ac:dyDescent="0.25">
      <c r="B100" s="20"/>
      <c r="C100" s="35"/>
      <c r="D100" s="36"/>
      <c r="E100" s="37"/>
      <c r="F100" s="37"/>
      <c r="G100" s="38"/>
    </row>
    <row r="101" spans="2:7" ht="17.100000000000001" customHeight="1" x14ac:dyDescent="0.25">
      <c r="B101" s="20"/>
      <c r="C101" s="35"/>
      <c r="D101" s="36"/>
      <c r="E101" s="37"/>
      <c r="F101" s="37"/>
      <c r="G101" s="38"/>
    </row>
    <row r="102" spans="2:7" ht="17.100000000000001" customHeight="1" x14ac:dyDescent="0.25">
      <c r="B102" s="20"/>
      <c r="C102" s="35"/>
      <c r="D102" s="36"/>
      <c r="E102" s="37"/>
      <c r="F102" s="37"/>
      <c r="G102" s="38"/>
    </row>
    <row r="103" spans="2:7" ht="17.100000000000001" customHeight="1" x14ac:dyDescent="0.25">
      <c r="B103" s="20"/>
      <c r="C103" s="35"/>
      <c r="D103" s="36"/>
      <c r="E103" s="37"/>
      <c r="F103" s="37"/>
      <c r="G103" s="38"/>
    </row>
    <row r="104" spans="2:7" ht="17.100000000000001" customHeight="1" x14ac:dyDescent="0.25">
      <c r="B104" s="20"/>
      <c r="C104" s="35"/>
      <c r="D104" s="36"/>
      <c r="E104" s="37"/>
      <c r="F104" s="37"/>
      <c r="G104" s="38"/>
    </row>
    <row r="105" spans="2:7" ht="17.100000000000001" customHeight="1" x14ac:dyDescent="0.25">
      <c r="B105" s="20"/>
      <c r="C105" s="35"/>
      <c r="D105" s="36"/>
      <c r="E105" s="37"/>
      <c r="F105" s="37"/>
      <c r="G105" s="38"/>
    </row>
    <row r="106" spans="2:7" ht="17.100000000000001" customHeight="1" x14ac:dyDescent="0.25">
      <c r="B106" s="20"/>
      <c r="C106" s="35"/>
      <c r="D106" s="36"/>
      <c r="E106" s="37"/>
      <c r="F106" s="37"/>
      <c r="G106" s="38"/>
    </row>
    <row r="107" spans="2:7" ht="17.100000000000001" customHeight="1" x14ac:dyDescent="0.25">
      <c r="B107" s="20"/>
      <c r="C107" s="35"/>
      <c r="D107" s="36"/>
      <c r="E107" s="37"/>
      <c r="F107" s="37"/>
      <c r="G107" s="38"/>
    </row>
    <row r="109" spans="2:7" ht="21" customHeight="1" x14ac:dyDescent="0.25">
      <c r="B109" s="58" t="s">
        <v>46</v>
      </c>
      <c r="C109" s="59"/>
      <c r="D109" s="59"/>
      <c r="E109" s="59"/>
      <c r="F109" s="59"/>
      <c r="G109" s="60"/>
    </row>
    <row r="110" spans="2:7" ht="29.1" customHeight="1" x14ac:dyDescent="0.25">
      <c r="B110" s="17"/>
      <c r="C110" s="27"/>
      <c r="D110" s="22" t="s">
        <v>28</v>
      </c>
      <c r="E110" s="23" t="s">
        <v>29</v>
      </c>
      <c r="F110" s="23" t="s">
        <v>30</v>
      </c>
      <c r="G110" s="24" t="s">
        <v>31</v>
      </c>
    </row>
    <row r="111" spans="2:7" ht="17.100000000000001" customHeight="1" x14ac:dyDescent="0.25">
      <c r="B111" s="18"/>
      <c r="C111" s="55" t="s">
        <v>39</v>
      </c>
      <c r="D111" s="50">
        <v>200</v>
      </c>
      <c r="E111" s="51">
        <v>100</v>
      </c>
      <c r="F111" s="51">
        <v>100</v>
      </c>
      <c r="G111" s="52">
        <v>100</v>
      </c>
    </row>
    <row r="112" spans="2:7" ht="17.100000000000001" customHeight="1" x14ac:dyDescent="0.25">
      <c r="B112" s="19"/>
      <c r="C112" s="39" t="s">
        <v>40</v>
      </c>
      <c r="D112" s="10">
        <v>0</v>
      </c>
      <c r="E112" s="11">
        <v>0</v>
      </c>
      <c r="F112" s="11">
        <v>0</v>
      </c>
      <c r="G112" s="12">
        <f>F112+G111</f>
        <v>100</v>
      </c>
    </row>
    <row r="113" spans="2:7" ht="17.100000000000001" customHeight="1" x14ac:dyDescent="0.25">
      <c r="B113" s="20"/>
      <c r="C113" s="21" t="s">
        <v>27</v>
      </c>
      <c r="D113" s="7">
        <v>200</v>
      </c>
      <c r="E113" s="13">
        <v>100</v>
      </c>
      <c r="F113" s="13">
        <v>100</v>
      </c>
      <c r="G113" s="14"/>
    </row>
    <row r="114" spans="2:7" ht="17.100000000000001" customHeight="1" x14ac:dyDescent="0.25">
      <c r="B114" s="20"/>
      <c r="C114" s="35"/>
      <c r="D114" s="36"/>
      <c r="E114" s="37"/>
      <c r="F114" s="37"/>
      <c r="G114" s="38"/>
    </row>
    <row r="115" spans="2:7" ht="17.100000000000001" customHeight="1" x14ac:dyDescent="0.25">
      <c r="B115" s="20"/>
      <c r="C115" s="35"/>
      <c r="D115" s="36"/>
      <c r="E115" s="37"/>
      <c r="F115" s="37"/>
      <c r="G115" s="38"/>
    </row>
    <row r="116" spans="2:7" ht="17.100000000000001" customHeight="1" x14ac:dyDescent="0.25">
      <c r="B116" s="20"/>
    </row>
    <row r="117" spans="2:7" ht="17.100000000000001" customHeight="1" x14ac:dyDescent="0.25">
      <c r="B117" s="20"/>
      <c r="C117" s="35"/>
      <c r="D117" s="36"/>
      <c r="E117" s="37"/>
      <c r="F117" s="37"/>
      <c r="G117" s="38"/>
    </row>
    <row r="118" spans="2:7" ht="17.100000000000001" customHeight="1" x14ac:dyDescent="0.25">
      <c r="B118" s="20"/>
      <c r="C118" s="35"/>
      <c r="D118" s="36"/>
      <c r="E118" s="37"/>
      <c r="F118" s="37"/>
      <c r="G118" s="38"/>
    </row>
    <row r="119" spans="2:7" ht="17.100000000000001" customHeight="1" x14ac:dyDescent="0.25">
      <c r="B119" s="20"/>
      <c r="C119" s="35"/>
      <c r="D119" s="36"/>
      <c r="E119" s="37"/>
      <c r="F119" s="37"/>
      <c r="G119" s="38"/>
    </row>
    <row r="120" spans="2:7" ht="17.100000000000001" customHeight="1" x14ac:dyDescent="0.25">
      <c r="B120" s="20"/>
      <c r="C120" s="35"/>
      <c r="D120" s="36"/>
      <c r="E120" s="37"/>
      <c r="F120" s="37"/>
      <c r="G120" s="38"/>
    </row>
    <row r="121" spans="2:7" ht="17.100000000000001" customHeight="1" x14ac:dyDescent="0.25">
      <c r="B121" s="20"/>
      <c r="C121" s="35"/>
      <c r="D121" s="36"/>
      <c r="E121" s="37"/>
      <c r="F121" s="37"/>
      <c r="G121" s="38"/>
    </row>
    <row r="122" spans="2:7" ht="17.100000000000001" customHeight="1" x14ac:dyDescent="0.25">
      <c r="B122" s="20"/>
      <c r="C122" s="35"/>
      <c r="D122" s="36"/>
      <c r="E122" s="37"/>
      <c r="F122" s="37"/>
      <c r="G122" s="38"/>
    </row>
    <row r="123" spans="2:7" ht="17.100000000000001" customHeight="1" x14ac:dyDescent="0.25">
      <c r="B123" s="20"/>
      <c r="C123" s="35"/>
      <c r="D123" s="36"/>
      <c r="E123" s="37"/>
      <c r="F123" s="37"/>
      <c r="G123" s="38"/>
    </row>
    <row r="124" spans="2:7" ht="17.100000000000001" customHeight="1" x14ac:dyDescent="0.25">
      <c r="B124" s="20"/>
      <c r="C124" s="35"/>
      <c r="D124" s="36"/>
      <c r="E124" s="37"/>
      <c r="F124" s="37"/>
      <c r="G124" s="38"/>
    </row>
    <row r="125" spans="2:7" ht="17.100000000000001" customHeight="1" x14ac:dyDescent="0.25">
      <c r="B125" s="20"/>
      <c r="C125" s="35"/>
      <c r="D125" s="36"/>
      <c r="E125" s="37"/>
      <c r="F125" s="37"/>
      <c r="G125" s="38"/>
    </row>
    <row r="126" spans="2:7" ht="17.100000000000001" customHeight="1" x14ac:dyDescent="0.25">
      <c r="B126" s="20"/>
      <c r="C126" s="35"/>
      <c r="D126" s="36"/>
      <c r="E126" s="37"/>
      <c r="F126" s="37"/>
      <c r="G126" s="38"/>
    </row>
    <row r="128" spans="2:7" ht="21" customHeight="1" x14ac:dyDescent="0.25">
      <c r="B128" s="58" t="s">
        <v>47</v>
      </c>
      <c r="C128" s="59"/>
      <c r="D128" s="59"/>
      <c r="E128" s="59"/>
      <c r="F128" s="59"/>
      <c r="G128" s="60"/>
    </row>
    <row r="129" spans="2:7" ht="29.1" customHeight="1" x14ac:dyDescent="0.25">
      <c r="B129" s="17"/>
      <c r="C129" s="27"/>
      <c r="D129" s="22" t="s">
        <v>28</v>
      </c>
      <c r="E129" s="23" t="s">
        <v>29</v>
      </c>
      <c r="F129" s="23" t="s">
        <v>30</v>
      </c>
      <c r="G129" s="24" t="s">
        <v>31</v>
      </c>
    </row>
    <row r="130" spans="2:7" ht="17.100000000000001" customHeight="1" x14ac:dyDescent="0.25">
      <c r="B130" s="18"/>
      <c r="C130" s="53" t="s">
        <v>68</v>
      </c>
      <c r="D130" s="40">
        <v>121</v>
      </c>
      <c r="E130" s="41">
        <v>60.5</v>
      </c>
      <c r="F130" s="41">
        <v>60.5</v>
      </c>
      <c r="G130" s="42">
        <v>60.5</v>
      </c>
    </row>
    <row r="131" spans="2:7" ht="17.100000000000001" customHeight="1" x14ac:dyDescent="0.25">
      <c r="B131" s="19"/>
      <c r="C131" s="54" t="s">
        <v>69</v>
      </c>
      <c r="D131" s="43">
        <v>60</v>
      </c>
      <c r="E131" s="44">
        <v>30</v>
      </c>
      <c r="F131" s="44">
        <v>30</v>
      </c>
      <c r="G131" s="45">
        <v>90.5</v>
      </c>
    </row>
    <row r="132" spans="2:7" ht="17.100000000000001" customHeight="1" x14ac:dyDescent="0.25">
      <c r="B132" s="20"/>
      <c r="C132" s="54" t="s">
        <v>70</v>
      </c>
      <c r="D132" s="43">
        <v>19</v>
      </c>
      <c r="E132" s="44">
        <v>9.5</v>
      </c>
      <c r="F132" s="44">
        <v>9.5</v>
      </c>
      <c r="G132" s="45">
        <v>100</v>
      </c>
    </row>
    <row r="133" spans="2:7" ht="17.100000000000001" customHeight="1" x14ac:dyDescent="0.25">
      <c r="B133" s="20"/>
      <c r="C133" s="46" t="s">
        <v>27</v>
      </c>
      <c r="D133" s="47">
        <v>200</v>
      </c>
      <c r="E133" s="48">
        <v>100</v>
      </c>
      <c r="F133" s="48">
        <v>100</v>
      </c>
      <c r="G133" s="49"/>
    </row>
    <row r="134" spans="2:7" ht="17.100000000000001" customHeight="1" x14ac:dyDescent="0.25">
      <c r="B134" s="20"/>
      <c r="C134" s="35"/>
      <c r="D134" s="36"/>
      <c r="E134" s="37"/>
      <c r="F134" s="37"/>
      <c r="G134" s="38"/>
    </row>
    <row r="135" spans="2:7" ht="17.100000000000001" customHeight="1" x14ac:dyDescent="0.25">
      <c r="B135" s="20"/>
      <c r="C135" s="35"/>
      <c r="D135" s="36"/>
      <c r="E135" s="37"/>
      <c r="F135" s="37"/>
      <c r="G135" s="38"/>
    </row>
    <row r="136" spans="2:7" ht="17.100000000000001" customHeight="1" x14ac:dyDescent="0.25">
      <c r="B136" s="20"/>
      <c r="C136" s="35"/>
      <c r="D136" s="36"/>
      <c r="E136" s="37"/>
      <c r="F136" s="37"/>
      <c r="G136" s="38"/>
    </row>
    <row r="137" spans="2:7" ht="17.100000000000001" customHeight="1" x14ac:dyDescent="0.25">
      <c r="B137" s="20"/>
      <c r="C137" s="35"/>
      <c r="D137" s="36"/>
      <c r="E137" s="37"/>
      <c r="F137" s="37"/>
      <c r="G137" s="38"/>
    </row>
    <row r="138" spans="2:7" ht="17.100000000000001" customHeight="1" x14ac:dyDescent="0.25">
      <c r="B138" s="20"/>
      <c r="C138" s="35"/>
      <c r="D138" s="36"/>
      <c r="E138" s="37"/>
      <c r="F138" s="37"/>
      <c r="G138" s="38"/>
    </row>
    <row r="139" spans="2:7" ht="17.100000000000001" customHeight="1" x14ac:dyDescent="0.25">
      <c r="B139" s="20"/>
      <c r="C139" s="35"/>
      <c r="D139" s="36"/>
      <c r="E139" s="37"/>
      <c r="F139" s="37"/>
      <c r="G139" s="38"/>
    </row>
    <row r="140" spans="2:7" ht="17.100000000000001" customHeight="1" x14ac:dyDescent="0.25">
      <c r="B140" s="20"/>
      <c r="C140" s="35"/>
      <c r="D140" s="36"/>
      <c r="E140" s="37"/>
      <c r="F140" s="37"/>
      <c r="G140" s="38"/>
    </row>
    <row r="141" spans="2:7" ht="17.100000000000001" customHeight="1" x14ac:dyDescent="0.25">
      <c r="B141" s="20"/>
      <c r="C141" s="35"/>
      <c r="D141" s="36"/>
      <c r="E141" s="37"/>
      <c r="F141" s="37"/>
      <c r="G141" s="38"/>
    </row>
    <row r="142" spans="2:7" ht="17.100000000000001" customHeight="1" x14ac:dyDescent="0.25">
      <c r="B142" s="20"/>
      <c r="C142" s="35"/>
      <c r="D142" s="36"/>
      <c r="E142" s="37"/>
      <c r="F142" s="37"/>
      <c r="G142" s="38"/>
    </row>
    <row r="143" spans="2:7" ht="17.100000000000001" customHeight="1" x14ac:dyDescent="0.25">
      <c r="B143" s="20"/>
      <c r="C143" s="35"/>
      <c r="D143" s="36"/>
      <c r="E143" s="37"/>
      <c r="F143" s="37"/>
      <c r="G143" s="38"/>
    </row>
    <row r="144" spans="2:7" ht="17.100000000000001" customHeight="1" x14ac:dyDescent="0.25">
      <c r="B144" s="20"/>
      <c r="C144" s="35"/>
      <c r="D144" s="36"/>
      <c r="E144" s="37"/>
      <c r="F144" s="37"/>
      <c r="G144" s="38"/>
    </row>
    <row r="145" spans="2:7" ht="17.100000000000001" customHeight="1" x14ac:dyDescent="0.25">
      <c r="B145" s="20"/>
      <c r="C145" s="35"/>
      <c r="D145" s="36"/>
      <c r="E145" s="37"/>
      <c r="F145" s="37"/>
      <c r="G145" s="38"/>
    </row>
    <row r="147" spans="2:7" ht="36" customHeight="1" x14ac:dyDescent="0.25">
      <c r="B147" s="58" t="s">
        <v>48</v>
      </c>
      <c r="C147" s="59"/>
      <c r="D147" s="59"/>
      <c r="E147" s="59"/>
      <c r="F147" s="59"/>
      <c r="G147" s="60"/>
    </row>
    <row r="148" spans="2:7" ht="29.1" customHeight="1" x14ac:dyDescent="0.25">
      <c r="B148" s="17"/>
      <c r="C148" s="27"/>
      <c r="D148" s="22" t="s">
        <v>28</v>
      </c>
      <c r="E148" s="23" t="s">
        <v>29</v>
      </c>
      <c r="F148" s="23" t="s">
        <v>30</v>
      </c>
      <c r="G148" s="24" t="s">
        <v>31</v>
      </c>
    </row>
    <row r="149" spans="2:7" ht="17.100000000000001" customHeight="1" x14ac:dyDescent="0.25">
      <c r="B149" s="18"/>
      <c r="C149" s="25" t="s">
        <v>39</v>
      </c>
      <c r="D149" s="40">
        <v>155</v>
      </c>
      <c r="E149" s="41">
        <v>77.5</v>
      </c>
      <c r="F149" s="41">
        <v>77.5</v>
      </c>
      <c r="G149" s="42">
        <v>77.5</v>
      </c>
    </row>
    <row r="150" spans="2:7" ht="17.100000000000001" customHeight="1" x14ac:dyDescent="0.25">
      <c r="B150" s="19"/>
      <c r="C150" s="54" t="s">
        <v>71</v>
      </c>
      <c r="D150" s="43">
        <v>45</v>
      </c>
      <c r="E150" s="44">
        <v>22.5</v>
      </c>
      <c r="F150" s="44">
        <v>22.5</v>
      </c>
      <c r="G150" s="45">
        <v>100</v>
      </c>
    </row>
    <row r="151" spans="2:7" ht="19.5" customHeight="1" x14ac:dyDescent="0.25">
      <c r="B151" s="19"/>
      <c r="C151" s="28" t="s">
        <v>40</v>
      </c>
      <c r="D151" s="29">
        <v>0</v>
      </c>
      <c r="E151" s="30">
        <v>0</v>
      </c>
      <c r="F151" s="30">
        <v>0</v>
      </c>
      <c r="G151" s="12">
        <f>F151+G150</f>
        <v>100</v>
      </c>
    </row>
    <row r="152" spans="2:7" ht="17.100000000000001" customHeight="1" x14ac:dyDescent="0.25">
      <c r="B152" s="20"/>
      <c r="C152" s="34" t="s">
        <v>27</v>
      </c>
      <c r="D152" s="47">
        <v>200</v>
      </c>
      <c r="E152" s="48">
        <v>100</v>
      </c>
      <c r="F152" s="48">
        <v>100</v>
      </c>
      <c r="G152" s="14"/>
    </row>
    <row r="153" spans="2:7" ht="17.100000000000001" customHeight="1" x14ac:dyDescent="0.25">
      <c r="B153" s="20"/>
      <c r="C153" s="35"/>
      <c r="D153" s="36"/>
      <c r="E153" s="37"/>
      <c r="F153" s="37"/>
      <c r="G153" s="38"/>
    </row>
    <row r="154" spans="2:7" ht="17.100000000000001" customHeight="1" x14ac:dyDescent="0.25">
      <c r="B154" s="20"/>
      <c r="C154" s="35"/>
      <c r="D154" s="36"/>
      <c r="E154" s="37"/>
      <c r="F154" s="37"/>
      <c r="G154" s="38"/>
    </row>
    <row r="155" spans="2:7" ht="17.100000000000001" customHeight="1" x14ac:dyDescent="0.25">
      <c r="B155" s="20"/>
      <c r="C155" s="35"/>
      <c r="D155" s="36"/>
      <c r="E155" s="37"/>
      <c r="F155" s="37"/>
      <c r="G155" s="38"/>
    </row>
    <row r="156" spans="2:7" ht="17.100000000000001" customHeight="1" x14ac:dyDescent="0.25">
      <c r="B156" s="20"/>
      <c r="C156" s="35"/>
      <c r="D156" s="36"/>
      <c r="E156" s="37"/>
      <c r="F156" s="37"/>
      <c r="G156" s="38"/>
    </row>
    <row r="157" spans="2:7" ht="17.100000000000001" customHeight="1" x14ac:dyDescent="0.25">
      <c r="B157" s="20"/>
      <c r="C157" s="35"/>
      <c r="G157" s="38"/>
    </row>
    <row r="158" spans="2:7" ht="17.100000000000001" customHeight="1" x14ac:dyDescent="0.25">
      <c r="B158" s="20"/>
      <c r="C158" s="35"/>
      <c r="G158" s="38"/>
    </row>
    <row r="159" spans="2:7" ht="17.100000000000001" customHeight="1" x14ac:dyDescent="0.25">
      <c r="B159" s="20"/>
      <c r="C159" s="35"/>
      <c r="G159" s="38"/>
    </row>
    <row r="160" spans="2:7" ht="17.100000000000001" customHeight="1" x14ac:dyDescent="0.25">
      <c r="B160" s="20"/>
      <c r="C160" s="35"/>
      <c r="D160" s="36"/>
      <c r="E160" s="37"/>
      <c r="F160" s="37"/>
      <c r="G160" s="38"/>
    </row>
    <row r="161" spans="2:7" ht="17.100000000000001" customHeight="1" x14ac:dyDescent="0.25">
      <c r="B161" s="20"/>
      <c r="C161" s="35"/>
      <c r="D161" s="36"/>
      <c r="E161" s="37"/>
      <c r="F161" s="37"/>
      <c r="G161" s="38"/>
    </row>
    <row r="162" spans="2:7" ht="17.100000000000001" customHeight="1" x14ac:dyDescent="0.25">
      <c r="B162" s="20"/>
      <c r="C162" s="35"/>
      <c r="D162" s="36"/>
      <c r="E162" s="37"/>
      <c r="F162" s="37"/>
      <c r="G162" s="38"/>
    </row>
    <row r="163" spans="2:7" ht="17.100000000000001" customHeight="1" x14ac:dyDescent="0.25">
      <c r="B163" s="20"/>
      <c r="C163" s="35"/>
      <c r="D163" s="36"/>
      <c r="E163" s="37"/>
      <c r="F163" s="37"/>
      <c r="G163" s="38"/>
    </row>
    <row r="164" spans="2:7" ht="17.100000000000001" customHeight="1" x14ac:dyDescent="0.25">
      <c r="B164" s="20"/>
      <c r="C164" s="35"/>
      <c r="D164" s="36"/>
      <c r="E164" s="37"/>
      <c r="F164" s="37"/>
      <c r="G164" s="38"/>
    </row>
    <row r="165" spans="2:7" ht="17.100000000000001" customHeight="1" x14ac:dyDescent="0.25">
      <c r="B165" s="58" t="s">
        <v>49</v>
      </c>
      <c r="C165" s="59"/>
      <c r="D165" s="59"/>
      <c r="E165" s="59"/>
      <c r="F165" s="59"/>
      <c r="G165" s="60"/>
    </row>
    <row r="166" spans="2:7" ht="17.100000000000001" customHeight="1" x14ac:dyDescent="0.25">
      <c r="B166" s="20"/>
      <c r="C166" s="35"/>
      <c r="D166" s="36"/>
      <c r="E166" s="37"/>
      <c r="F166" s="37"/>
      <c r="G166" s="38"/>
    </row>
    <row r="167" spans="2:7" ht="34.5" customHeight="1" x14ac:dyDescent="0.25">
      <c r="B167" s="20"/>
      <c r="C167" s="27"/>
      <c r="D167" s="22" t="s">
        <v>28</v>
      </c>
      <c r="E167" s="23" t="s">
        <v>29</v>
      </c>
      <c r="F167" s="23" t="s">
        <v>30</v>
      </c>
      <c r="G167" s="24" t="s">
        <v>31</v>
      </c>
    </row>
    <row r="168" spans="2:7" ht="17.100000000000001" customHeight="1" x14ac:dyDescent="0.25">
      <c r="B168" s="20"/>
      <c r="C168" s="53" t="s">
        <v>39</v>
      </c>
      <c r="D168" s="40">
        <v>102</v>
      </c>
      <c r="E168" s="41">
        <v>51</v>
      </c>
      <c r="F168" s="41">
        <v>51</v>
      </c>
      <c r="G168" s="42">
        <v>51</v>
      </c>
    </row>
    <row r="169" spans="2:7" ht="17.100000000000001" customHeight="1" x14ac:dyDescent="0.25">
      <c r="B169" s="20"/>
      <c r="C169" s="54" t="s">
        <v>40</v>
      </c>
      <c r="D169" s="43">
        <v>98</v>
      </c>
      <c r="E169" s="44">
        <v>49</v>
      </c>
      <c r="F169" s="44">
        <v>49</v>
      </c>
      <c r="G169" s="45">
        <v>100</v>
      </c>
    </row>
    <row r="170" spans="2:7" ht="17.100000000000001" customHeight="1" x14ac:dyDescent="0.25">
      <c r="B170" s="20"/>
      <c r="C170" s="46" t="s">
        <v>27</v>
      </c>
      <c r="D170" s="47">
        <v>200</v>
      </c>
      <c r="E170" s="48">
        <v>100</v>
      </c>
      <c r="F170" s="48">
        <v>100</v>
      </c>
      <c r="G170" s="49"/>
    </row>
    <row r="171" spans="2:7" ht="17.100000000000001" customHeight="1" x14ac:dyDescent="0.25">
      <c r="B171" s="20"/>
      <c r="C171" s="35"/>
      <c r="D171" s="36"/>
      <c r="E171" s="37"/>
      <c r="F171" s="37"/>
      <c r="G171" s="38"/>
    </row>
    <row r="172" spans="2:7" ht="17.100000000000001" customHeight="1" x14ac:dyDescent="0.25">
      <c r="B172" s="20"/>
      <c r="C172" s="35"/>
      <c r="D172" s="36"/>
      <c r="E172" s="37"/>
      <c r="F172" s="37"/>
      <c r="G172" s="38"/>
    </row>
    <row r="173" spans="2:7" ht="17.100000000000001" customHeight="1" x14ac:dyDescent="0.25">
      <c r="B173" s="20"/>
      <c r="C173" s="35"/>
      <c r="D173" s="36"/>
      <c r="E173" s="37"/>
      <c r="F173" s="37"/>
      <c r="G173" s="38"/>
    </row>
    <row r="174" spans="2:7" ht="17.100000000000001" customHeight="1" x14ac:dyDescent="0.25">
      <c r="B174" s="20"/>
      <c r="C174" s="35"/>
      <c r="D174" s="10"/>
      <c r="E174" s="11"/>
      <c r="F174" s="11"/>
      <c r="G174" s="12"/>
    </row>
    <row r="175" spans="2:7" ht="17.100000000000001" customHeight="1" x14ac:dyDescent="0.25">
      <c r="B175" s="20"/>
      <c r="C175" s="35"/>
    </row>
    <row r="176" spans="2:7" ht="17.100000000000001" customHeight="1" x14ac:dyDescent="0.25">
      <c r="B176" s="20"/>
      <c r="C176" s="35"/>
    </row>
    <row r="177" spans="2:7" ht="17.100000000000001" customHeight="1" x14ac:dyDescent="0.25">
      <c r="B177" s="20"/>
      <c r="C177" s="35"/>
      <c r="D177" s="36"/>
      <c r="E177" s="37"/>
      <c r="F177" s="37"/>
      <c r="G177" s="38"/>
    </row>
    <row r="178" spans="2:7" ht="17.100000000000001" customHeight="1" x14ac:dyDescent="0.25">
      <c r="B178" s="20"/>
      <c r="C178" s="35"/>
      <c r="D178" s="36"/>
      <c r="E178" s="37"/>
      <c r="F178" s="37"/>
      <c r="G178" s="38"/>
    </row>
    <row r="179" spans="2:7" ht="17.100000000000001" customHeight="1" x14ac:dyDescent="0.25">
      <c r="B179" s="20"/>
      <c r="C179" s="35"/>
      <c r="D179" s="36"/>
      <c r="E179" s="37"/>
      <c r="F179" s="37"/>
      <c r="G179" s="38"/>
    </row>
    <row r="180" spans="2:7" ht="17.100000000000001" customHeight="1" x14ac:dyDescent="0.25">
      <c r="B180" s="20"/>
      <c r="C180" s="35"/>
      <c r="D180" s="36"/>
      <c r="E180" s="37"/>
      <c r="F180" s="37"/>
      <c r="G180" s="38"/>
    </row>
    <row r="181" spans="2:7" ht="17.100000000000001" customHeight="1" x14ac:dyDescent="0.25">
      <c r="B181" s="20"/>
      <c r="C181" s="35"/>
      <c r="D181" s="36"/>
      <c r="E181" s="37"/>
      <c r="F181" s="37"/>
      <c r="G181" s="38"/>
    </row>
    <row r="182" spans="2:7" ht="17.100000000000001" customHeight="1" x14ac:dyDescent="0.25">
      <c r="B182" s="20"/>
      <c r="C182" s="35"/>
      <c r="D182" s="36"/>
      <c r="E182" s="37"/>
      <c r="F182" s="37"/>
      <c r="G182" s="38"/>
    </row>
    <row r="183" spans="2:7" ht="17.100000000000001" customHeight="1" x14ac:dyDescent="0.25">
      <c r="B183" s="20"/>
      <c r="C183" s="35"/>
      <c r="D183" s="36"/>
      <c r="E183" s="37"/>
      <c r="F183" s="37"/>
      <c r="G183" s="38"/>
    </row>
    <row r="184" spans="2:7" ht="17.100000000000001" customHeight="1" x14ac:dyDescent="0.25">
      <c r="B184" s="20"/>
      <c r="C184" s="35"/>
      <c r="D184" s="36"/>
      <c r="E184" s="37"/>
      <c r="F184" s="37"/>
      <c r="G184" s="38"/>
    </row>
    <row r="185" spans="2:7" ht="17.100000000000001" customHeight="1" x14ac:dyDescent="0.25">
      <c r="B185" s="20"/>
      <c r="C185" s="35"/>
      <c r="D185" s="36"/>
      <c r="E185" s="37"/>
      <c r="F185" s="37"/>
      <c r="G185" s="38"/>
    </row>
    <row r="186" spans="2:7" ht="17.100000000000001" customHeight="1" x14ac:dyDescent="0.25">
      <c r="B186" s="20"/>
      <c r="C186" s="35"/>
      <c r="D186" s="36"/>
      <c r="E186" s="37"/>
      <c r="F186" s="37"/>
      <c r="G186" s="38"/>
    </row>
    <row r="187" spans="2:7" ht="17.100000000000001" customHeight="1" x14ac:dyDescent="0.25">
      <c r="B187" s="20"/>
      <c r="C187" s="35"/>
      <c r="D187" s="36"/>
      <c r="E187" s="37"/>
      <c r="F187" s="37"/>
      <c r="G187" s="38"/>
    </row>
    <row r="188" spans="2:7" ht="17.100000000000001" customHeight="1" x14ac:dyDescent="0.25">
      <c r="B188" s="20"/>
      <c r="C188" s="35"/>
      <c r="D188" s="36"/>
      <c r="E188" s="37"/>
      <c r="F188" s="37"/>
      <c r="G188" s="38"/>
    </row>
    <row r="190" spans="2:7" ht="36" customHeight="1" x14ac:dyDescent="0.25">
      <c r="B190" s="58" t="s">
        <v>50</v>
      </c>
      <c r="C190" s="59"/>
      <c r="D190" s="59"/>
      <c r="E190" s="59"/>
      <c r="F190" s="59"/>
      <c r="G190" s="60"/>
    </row>
    <row r="191" spans="2:7" ht="29.1" customHeight="1" x14ac:dyDescent="0.25">
      <c r="B191" s="17"/>
      <c r="C191" s="27"/>
      <c r="D191" s="22" t="s">
        <v>28</v>
      </c>
      <c r="E191" s="23" t="s">
        <v>29</v>
      </c>
      <c r="F191" s="23" t="s">
        <v>30</v>
      </c>
      <c r="G191" s="24" t="s">
        <v>31</v>
      </c>
    </row>
    <row r="192" spans="2:7" ht="17.100000000000001" customHeight="1" x14ac:dyDescent="0.25">
      <c r="B192" s="18"/>
      <c r="C192" s="53" t="s">
        <v>39</v>
      </c>
      <c r="D192" s="40">
        <v>166</v>
      </c>
      <c r="E192" s="41">
        <v>83</v>
      </c>
      <c r="F192" s="41">
        <v>83</v>
      </c>
      <c r="G192" s="42">
        <v>83</v>
      </c>
    </row>
    <row r="193" spans="2:7" ht="17.100000000000001" customHeight="1" x14ac:dyDescent="0.25">
      <c r="B193" s="19"/>
      <c r="C193" s="54" t="s">
        <v>40</v>
      </c>
      <c r="D193" s="43">
        <v>34</v>
      </c>
      <c r="E193" s="44">
        <v>17</v>
      </c>
      <c r="F193" s="44">
        <v>17</v>
      </c>
      <c r="G193" s="45">
        <v>100</v>
      </c>
    </row>
    <row r="194" spans="2:7" ht="30" customHeight="1" x14ac:dyDescent="0.25">
      <c r="B194" s="19"/>
      <c r="C194" s="46" t="s">
        <v>27</v>
      </c>
      <c r="D194" s="47">
        <v>200</v>
      </c>
      <c r="E194" s="48">
        <v>100</v>
      </c>
      <c r="F194" s="48">
        <v>100</v>
      </c>
      <c r="G194" s="49"/>
    </row>
    <row r="195" spans="2:7" ht="17.100000000000001" customHeight="1" x14ac:dyDescent="0.25">
      <c r="B195" s="20"/>
      <c r="C195" s="35"/>
      <c r="D195" s="36"/>
      <c r="E195" s="37"/>
      <c r="F195" s="37"/>
      <c r="G195" s="38"/>
    </row>
    <row r="196" spans="2:7" ht="17.100000000000001" customHeight="1" x14ac:dyDescent="0.25">
      <c r="B196" s="20"/>
      <c r="C196" s="35"/>
      <c r="D196" s="36"/>
      <c r="E196" s="37"/>
      <c r="F196" s="37"/>
      <c r="G196" s="38"/>
    </row>
    <row r="197" spans="2:7" ht="17.100000000000001" customHeight="1" x14ac:dyDescent="0.25">
      <c r="B197" s="20"/>
      <c r="C197" s="35"/>
      <c r="D197" s="36"/>
      <c r="E197" s="37"/>
      <c r="F197" s="37"/>
      <c r="G197" s="38"/>
    </row>
    <row r="198" spans="2:7" ht="17.100000000000001" customHeight="1" x14ac:dyDescent="0.25">
      <c r="B198" s="20"/>
      <c r="C198" s="35"/>
      <c r="D198" s="36"/>
      <c r="E198" s="37"/>
      <c r="F198" s="37"/>
      <c r="G198" s="38"/>
    </row>
    <row r="199" spans="2:7" ht="17.100000000000001" customHeight="1" x14ac:dyDescent="0.25">
      <c r="B199" s="20"/>
      <c r="C199" s="35"/>
      <c r="D199" s="36"/>
      <c r="E199" s="37"/>
      <c r="F199" s="37"/>
      <c r="G199" s="38"/>
    </row>
    <row r="200" spans="2:7" ht="17.100000000000001" customHeight="1" x14ac:dyDescent="0.25">
      <c r="B200" s="20"/>
      <c r="C200" s="35"/>
    </row>
    <row r="201" spans="2:7" ht="17.100000000000001" customHeight="1" x14ac:dyDescent="0.25">
      <c r="B201" s="20"/>
      <c r="C201" s="35"/>
    </row>
    <row r="202" spans="2:7" ht="17.100000000000001" customHeight="1" x14ac:dyDescent="0.25">
      <c r="B202" s="20"/>
      <c r="C202" s="35"/>
    </row>
    <row r="203" spans="2:7" ht="17.100000000000001" customHeight="1" x14ac:dyDescent="0.25">
      <c r="B203" s="20"/>
      <c r="C203" s="35"/>
      <c r="D203" s="36"/>
      <c r="E203" s="37"/>
      <c r="F203" s="37"/>
      <c r="G203" s="38"/>
    </row>
    <row r="204" spans="2:7" ht="17.100000000000001" customHeight="1" x14ac:dyDescent="0.25">
      <c r="B204" s="20"/>
      <c r="C204" s="35"/>
      <c r="D204" s="36"/>
      <c r="E204" s="37"/>
      <c r="F204" s="37"/>
      <c r="G204" s="38"/>
    </row>
    <row r="205" spans="2:7" ht="17.100000000000001" customHeight="1" x14ac:dyDescent="0.25">
      <c r="B205" s="20"/>
      <c r="C205" s="35"/>
      <c r="D205" s="36"/>
      <c r="E205" s="37"/>
      <c r="F205" s="37"/>
      <c r="G205" s="38"/>
    </row>
    <row r="206" spans="2:7" ht="17.100000000000001" customHeight="1" x14ac:dyDescent="0.25">
      <c r="B206" s="20"/>
      <c r="C206" s="35"/>
      <c r="D206" s="36"/>
      <c r="E206" s="37"/>
      <c r="F206" s="37"/>
      <c r="G206" s="38"/>
    </row>
    <row r="207" spans="2:7" ht="17.100000000000001" customHeight="1" x14ac:dyDescent="0.25">
      <c r="B207" s="20"/>
      <c r="C207" s="35"/>
      <c r="D207" s="36"/>
      <c r="E207" s="37"/>
      <c r="F207" s="37"/>
      <c r="G207" s="38"/>
    </row>
    <row r="209" spans="2:7" ht="36" customHeight="1" x14ac:dyDescent="0.25">
      <c r="B209" s="58" t="s">
        <v>51</v>
      </c>
      <c r="C209" s="59"/>
      <c r="D209" s="59"/>
      <c r="E209" s="59"/>
      <c r="F209" s="59"/>
      <c r="G209" s="60"/>
    </row>
    <row r="210" spans="2:7" ht="29.1" customHeight="1" x14ac:dyDescent="0.25">
      <c r="B210" s="17"/>
      <c r="C210" s="27"/>
      <c r="D210" s="22" t="s">
        <v>28</v>
      </c>
      <c r="E210" s="23" t="s">
        <v>29</v>
      </c>
      <c r="F210" s="23" t="s">
        <v>30</v>
      </c>
      <c r="G210" s="24" t="s">
        <v>31</v>
      </c>
    </row>
    <row r="211" spans="2:7" ht="17.100000000000001" customHeight="1" x14ac:dyDescent="0.25">
      <c r="B211" s="18"/>
      <c r="C211" s="53" t="s">
        <v>39</v>
      </c>
      <c r="D211" s="40">
        <v>14</v>
      </c>
      <c r="E211" s="41">
        <v>7.0000000000000009</v>
      </c>
      <c r="F211" s="41">
        <v>7.0000000000000009</v>
      </c>
      <c r="G211" s="42">
        <v>7.0000000000000009</v>
      </c>
    </row>
    <row r="212" spans="2:7" ht="17.100000000000001" customHeight="1" x14ac:dyDescent="0.25">
      <c r="B212" s="19"/>
      <c r="C212" s="54" t="s">
        <v>71</v>
      </c>
      <c r="D212" s="43">
        <v>142</v>
      </c>
      <c r="E212" s="44">
        <v>71</v>
      </c>
      <c r="F212" s="44">
        <v>71</v>
      </c>
      <c r="G212" s="45">
        <v>78</v>
      </c>
    </row>
    <row r="213" spans="2:7" ht="17.100000000000001" customHeight="1" x14ac:dyDescent="0.25">
      <c r="B213" s="19"/>
      <c r="C213" s="54" t="s">
        <v>40</v>
      </c>
      <c r="D213" s="43">
        <v>44</v>
      </c>
      <c r="E213" s="44">
        <v>22</v>
      </c>
      <c r="F213" s="44">
        <v>22</v>
      </c>
      <c r="G213" s="45">
        <v>100</v>
      </c>
    </row>
    <row r="214" spans="2:7" ht="17.100000000000001" customHeight="1" x14ac:dyDescent="0.25">
      <c r="B214" s="20"/>
      <c r="C214" s="46" t="s">
        <v>27</v>
      </c>
      <c r="D214" s="47">
        <v>200</v>
      </c>
      <c r="E214" s="48">
        <v>100</v>
      </c>
      <c r="F214" s="48">
        <v>100</v>
      </c>
      <c r="G214" s="49"/>
    </row>
    <row r="215" spans="2:7" ht="17.100000000000001" customHeight="1" x14ac:dyDescent="0.25">
      <c r="B215" s="20"/>
      <c r="C215" s="35"/>
      <c r="D215" s="36"/>
      <c r="E215" s="37"/>
      <c r="F215" s="37"/>
      <c r="G215" s="38"/>
    </row>
    <row r="216" spans="2:7" ht="17.100000000000001" customHeight="1" x14ac:dyDescent="0.25">
      <c r="B216" s="20"/>
      <c r="C216" s="35"/>
      <c r="D216" s="36"/>
      <c r="E216" s="37"/>
      <c r="F216" s="37"/>
      <c r="G216" s="38"/>
    </row>
    <row r="217" spans="2:7" ht="17.100000000000001" customHeight="1" x14ac:dyDescent="0.25">
      <c r="B217" s="20"/>
      <c r="C217" s="35"/>
      <c r="D217" s="36"/>
      <c r="E217" s="37"/>
      <c r="F217" s="37"/>
      <c r="G217" s="38"/>
    </row>
    <row r="218" spans="2:7" ht="17.100000000000001" customHeight="1" x14ac:dyDescent="0.25">
      <c r="B218" s="20"/>
      <c r="C218" s="35"/>
      <c r="D218" s="36"/>
      <c r="E218" s="37"/>
      <c r="F218" s="37"/>
      <c r="G218" s="38"/>
    </row>
    <row r="219" spans="2:7" ht="17.100000000000001" customHeight="1" x14ac:dyDescent="0.25">
      <c r="B219" s="20"/>
      <c r="C219" s="35"/>
      <c r="D219" s="36"/>
      <c r="E219" s="37"/>
      <c r="F219" s="37"/>
      <c r="G219" s="38"/>
    </row>
    <row r="220" spans="2:7" ht="17.100000000000001" customHeight="1" x14ac:dyDescent="0.25">
      <c r="B220" s="20"/>
      <c r="C220" s="35"/>
      <c r="D220" s="36"/>
      <c r="E220" s="37"/>
      <c r="F220" s="37"/>
      <c r="G220" s="38"/>
    </row>
    <row r="221" spans="2:7" ht="17.100000000000001" customHeight="1" x14ac:dyDescent="0.25">
      <c r="B221" s="20"/>
      <c r="C221" s="35"/>
      <c r="D221" s="36"/>
      <c r="E221" s="37"/>
      <c r="F221" s="37"/>
      <c r="G221" s="38"/>
    </row>
    <row r="222" spans="2:7" ht="17.100000000000001" customHeight="1" x14ac:dyDescent="0.25">
      <c r="B222" s="20"/>
      <c r="C222" s="35"/>
      <c r="D222" s="36"/>
      <c r="E222" s="37"/>
      <c r="F222" s="37"/>
      <c r="G222" s="38"/>
    </row>
    <row r="223" spans="2:7" ht="17.100000000000001" customHeight="1" x14ac:dyDescent="0.25">
      <c r="B223" s="20"/>
      <c r="C223" s="35"/>
      <c r="D223" s="36"/>
      <c r="E223" s="37"/>
      <c r="F223" s="37"/>
      <c r="G223" s="38"/>
    </row>
    <row r="224" spans="2:7" ht="17.100000000000001" customHeight="1" x14ac:dyDescent="0.25">
      <c r="B224" s="20"/>
      <c r="C224" s="35"/>
      <c r="D224" s="36"/>
      <c r="E224" s="37"/>
      <c r="F224" s="37"/>
      <c r="G224" s="38"/>
    </row>
    <row r="225" spans="2:7" ht="17.100000000000001" customHeight="1" x14ac:dyDescent="0.25">
      <c r="B225" s="20"/>
      <c r="C225" s="35"/>
      <c r="D225" s="36"/>
      <c r="E225" s="37"/>
      <c r="F225" s="37"/>
      <c r="G225" s="38"/>
    </row>
    <row r="226" spans="2:7" ht="17.100000000000001" customHeight="1" x14ac:dyDescent="0.25">
      <c r="B226" s="20"/>
      <c r="C226" s="35"/>
      <c r="D226" s="36"/>
      <c r="E226" s="37"/>
      <c r="F226" s="37"/>
      <c r="G226" s="38"/>
    </row>
    <row r="227" spans="2:7" ht="17.100000000000001" customHeight="1" x14ac:dyDescent="0.25">
      <c r="B227" s="20"/>
      <c r="C227" s="35"/>
      <c r="D227" s="36"/>
      <c r="E227" s="37"/>
      <c r="F227" s="37"/>
      <c r="G227" s="38"/>
    </row>
    <row r="229" spans="2:7" ht="36" customHeight="1" x14ac:dyDescent="0.25">
      <c r="B229" s="58" t="s">
        <v>52</v>
      </c>
      <c r="C229" s="59"/>
      <c r="D229" s="59"/>
      <c r="E229" s="59"/>
      <c r="F229" s="59"/>
      <c r="G229" s="60"/>
    </row>
    <row r="230" spans="2:7" ht="29.1" customHeight="1" x14ac:dyDescent="0.25">
      <c r="B230" s="17"/>
      <c r="C230" s="27"/>
      <c r="D230" s="22" t="s">
        <v>28</v>
      </c>
      <c r="E230" s="23" t="s">
        <v>29</v>
      </c>
      <c r="F230" s="23" t="s">
        <v>30</v>
      </c>
      <c r="G230" s="24" t="s">
        <v>31</v>
      </c>
    </row>
    <row r="231" spans="2:7" ht="17.100000000000001" customHeight="1" x14ac:dyDescent="0.25">
      <c r="B231" s="18"/>
      <c r="C231" s="56" t="s">
        <v>53</v>
      </c>
      <c r="D231" s="40">
        <v>78</v>
      </c>
      <c r="E231" s="41">
        <v>39</v>
      </c>
      <c r="F231" s="41">
        <v>39</v>
      </c>
      <c r="G231" s="42">
        <v>39</v>
      </c>
    </row>
    <row r="232" spans="2:7" ht="17.100000000000001" customHeight="1" x14ac:dyDescent="0.25">
      <c r="B232" s="19"/>
      <c r="C232" s="57" t="s">
        <v>54</v>
      </c>
      <c r="D232" s="43">
        <v>68</v>
      </c>
      <c r="E232" s="44">
        <v>34</v>
      </c>
      <c r="F232" s="44">
        <v>34</v>
      </c>
      <c r="G232" s="45">
        <v>73</v>
      </c>
    </row>
    <row r="233" spans="2:7" ht="21" customHeight="1" x14ac:dyDescent="0.25">
      <c r="B233" s="19"/>
      <c r="C233" s="54" t="s">
        <v>55</v>
      </c>
      <c r="D233" s="43">
        <v>54</v>
      </c>
      <c r="E233" s="44">
        <v>27</v>
      </c>
      <c r="F233" s="44">
        <v>27</v>
      </c>
      <c r="G233" s="45">
        <v>100</v>
      </c>
    </row>
    <row r="234" spans="2:7" ht="17.100000000000001" customHeight="1" x14ac:dyDescent="0.25">
      <c r="B234" s="20"/>
      <c r="C234" s="46" t="s">
        <v>27</v>
      </c>
      <c r="D234" s="47">
        <v>200</v>
      </c>
      <c r="E234" s="48">
        <v>100</v>
      </c>
      <c r="F234" s="48">
        <v>100</v>
      </c>
      <c r="G234" s="49"/>
    </row>
    <row r="235" spans="2:7" ht="17.100000000000001" customHeight="1" x14ac:dyDescent="0.25">
      <c r="B235" s="20"/>
      <c r="C235" s="35"/>
      <c r="D235" s="36"/>
      <c r="E235" s="37"/>
      <c r="F235" s="37"/>
      <c r="G235" s="38"/>
    </row>
    <row r="236" spans="2:7" ht="17.100000000000001" customHeight="1" x14ac:dyDescent="0.25">
      <c r="B236" s="20"/>
      <c r="C236" s="35"/>
      <c r="D236" s="36"/>
      <c r="E236" s="37"/>
      <c r="F236" s="37"/>
      <c r="G236" s="38"/>
    </row>
    <row r="237" spans="2:7" ht="17.100000000000001" customHeight="1" x14ac:dyDescent="0.25">
      <c r="B237" s="20"/>
      <c r="C237" s="35"/>
    </row>
    <row r="238" spans="2:7" ht="17.100000000000001" customHeight="1" x14ac:dyDescent="0.25">
      <c r="B238" s="20"/>
      <c r="C238" s="35"/>
    </row>
    <row r="239" spans="2:7" ht="17.100000000000001" customHeight="1" x14ac:dyDescent="0.25">
      <c r="B239" s="20"/>
      <c r="C239" s="35"/>
    </row>
    <row r="240" spans="2:7" ht="17.100000000000001" customHeight="1" x14ac:dyDescent="0.25">
      <c r="B240" s="20"/>
      <c r="C240" s="35"/>
      <c r="D240" s="36"/>
      <c r="E240" s="37"/>
      <c r="F240" s="37"/>
      <c r="G240" s="38"/>
    </row>
    <row r="241" spans="2:7" ht="17.100000000000001" customHeight="1" x14ac:dyDescent="0.25">
      <c r="B241" s="20"/>
      <c r="C241" s="35"/>
      <c r="D241" s="36"/>
      <c r="E241" s="37"/>
      <c r="F241" s="37"/>
      <c r="G241" s="38"/>
    </row>
    <row r="242" spans="2:7" ht="17.100000000000001" customHeight="1" x14ac:dyDescent="0.25">
      <c r="B242" s="20"/>
      <c r="C242" s="35"/>
      <c r="D242" s="36"/>
      <c r="E242" s="37"/>
      <c r="F242" s="37"/>
      <c r="G242" s="38"/>
    </row>
    <row r="243" spans="2:7" ht="17.100000000000001" customHeight="1" x14ac:dyDescent="0.25">
      <c r="B243" s="20"/>
      <c r="C243" s="35"/>
      <c r="D243" s="36"/>
      <c r="E243" s="37"/>
      <c r="F243" s="37"/>
      <c r="G243" s="38"/>
    </row>
    <row r="244" spans="2:7" ht="17.100000000000001" customHeight="1" x14ac:dyDescent="0.25">
      <c r="B244" s="20"/>
      <c r="C244" s="35"/>
      <c r="D244" s="36"/>
      <c r="E244" s="37"/>
      <c r="F244" s="37"/>
      <c r="G244" s="38"/>
    </row>
    <row r="245" spans="2:7" ht="17.100000000000001" customHeight="1" x14ac:dyDescent="0.25">
      <c r="B245" s="20"/>
      <c r="C245" s="35"/>
      <c r="D245" s="36"/>
      <c r="E245" s="37"/>
      <c r="F245" s="37"/>
      <c r="G245" s="38"/>
    </row>
    <row r="246" spans="2:7" ht="17.100000000000001" customHeight="1" x14ac:dyDescent="0.25">
      <c r="B246" s="20"/>
      <c r="C246" s="35"/>
      <c r="D246" s="36"/>
      <c r="E246" s="37"/>
      <c r="F246" s="37"/>
      <c r="G246" s="38"/>
    </row>
    <row r="247" spans="2:7" ht="17.100000000000001" customHeight="1" x14ac:dyDescent="0.25">
      <c r="B247" s="20"/>
      <c r="C247" s="35"/>
      <c r="D247" s="36"/>
      <c r="E247" s="37"/>
      <c r="F247" s="37"/>
      <c r="G247" s="38"/>
    </row>
    <row r="249" spans="2:7" ht="54.95" customHeight="1" x14ac:dyDescent="0.25">
      <c r="B249" s="58" t="s">
        <v>56</v>
      </c>
      <c r="C249" s="59"/>
      <c r="D249" s="59"/>
      <c r="E249" s="59"/>
      <c r="F249" s="59"/>
      <c r="G249" s="60"/>
    </row>
    <row r="250" spans="2:7" ht="29.1" customHeight="1" x14ac:dyDescent="0.25">
      <c r="B250" s="17"/>
      <c r="C250" s="27"/>
      <c r="D250" s="22" t="s">
        <v>28</v>
      </c>
      <c r="E250" s="23" t="s">
        <v>29</v>
      </c>
      <c r="F250" s="23" t="s">
        <v>30</v>
      </c>
      <c r="G250" s="24" t="s">
        <v>31</v>
      </c>
    </row>
    <row r="251" spans="2:7" ht="17.100000000000001" customHeight="1" x14ac:dyDescent="0.25">
      <c r="B251" s="18"/>
      <c r="C251" s="53" t="s">
        <v>39</v>
      </c>
      <c r="D251" s="43">
        <v>174</v>
      </c>
      <c r="E251" s="41">
        <f>D251/200*100</f>
        <v>87</v>
      </c>
      <c r="F251" s="41">
        <f>E251</f>
        <v>87</v>
      </c>
      <c r="G251" s="42">
        <f>F251</f>
        <v>87</v>
      </c>
    </row>
    <row r="252" spans="2:7" ht="17.100000000000001" customHeight="1" x14ac:dyDescent="0.25">
      <c r="B252" s="19"/>
      <c r="C252" s="54" t="s">
        <v>40</v>
      </c>
      <c r="D252" s="43">
        <v>26</v>
      </c>
      <c r="E252" s="41">
        <f>D252/200*100</f>
        <v>13</v>
      </c>
      <c r="F252" s="41">
        <f>E252</f>
        <v>13</v>
      </c>
      <c r="G252" s="45">
        <f>F252+G251</f>
        <v>100</v>
      </c>
    </row>
    <row r="253" spans="2:7" ht="17.100000000000001" customHeight="1" x14ac:dyDescent="0.25">
      <c r="B253" s="19"/>
      <c r="C253" s="46" t="s">
        <v>27</v>
      </c>
      <c r="D253" s="47">
        <v>200</v>
      </c>
      <c r="E253" s="48">
        <v>100</v>
      </c>
      <c r="F253" s="48">
        <v>100</v>
      </c>
      <c r="G253" s="49"/>
    </row>
    <row r="254" spans="2:7" ht="17.100000000000001" customHeight="1" x14ac:dyDescent="0.25">
      <c r="B254" s="20"/>
      <c r="C254" s="35"/>
      <c r="D254" s="36"/>
      <c r="E254" s="37"/>
      <c r="F254" s="37"/>
      <c r="G254" s="38"/>
    </row>
    <row r="255" spans="2:7" ht="17.100000000000001" customHeight="1" x14ac:dyDescent="0.25">
      <c r="B255" s="20"/>
      <c r="C255" s="35"/>
    </row>
    <row r="256" spans="2:7" ht="17.100000000000001" customHeight="1" x14ac:dyDescent="0.25">
      <c r="B256" s="20"/>
      <c r="C256" s="35"/>
    </row>
    <row r="257" spans="2:13" ht="17.100000000000001" customHeight="1" x14ac:dyDescent="0.25">
      <c r="B257" s="20"/>
      <c r="C257" s="35"/>
    </row>
    <row r="258" spans="2:13" ht="17.100000000000001" customHeight="1" x14ac:dyDescent="0.25">
      <c r="B258" s="20"/>
      <c r="C258" s="35"/>
      <c r="D258" s="36"/>
      <c r="E258" s="37"/>
      <c r="F258" s="37"/>
      <c r="G258" s="38"/>
    </row>
    <row r="259" spans="2:13" ht="17.100000000000001" customHeight="1" x14ac:dyDescent="0.25">
      <c r="B259" s="20"/>
      <c r="C259" s="35"/>
      <c r="D259" s="36"/>
      <c r="E259" s="37"/>
      <c r="F259" s="37"/>
      <c r="G259" s="38"/>
    </row>
    <row r="260" spans="2:13" ht="17.100000000000001" customHeight="1" x14ac:dyDescent="0.25">
      <c r="B260" s="20"/>
      <c r="C260" s="35"/>
      <c r="D260" s="36"/>
      <c r="E260" s="37"/>
      <c r="F260" s="37"/>
      <c r="G260" s="38"/>
    </row>
    <row r="261" spans="2:13" ht="17.100000000000001" customHeight="1" x14ac:dyDescent="0.25">
      <c r="B261" s="20"/>
      <c r="C261" s="35"/>
      <c r="D261" s="36"/>
      <c r="E261" s="37"/>
      <c r="F261" s="37"/>
      <c r="G261" s="38"/>
    </row>
    <row r="262" spans="2:13" ht="17.100000000000001" customHeight="1" x14ac:dyDescent="0.25">
      <c r="B262" s="20"/>
      <c r="C262" s="35"/>
      <c r="D262" s="36"/>
      <c r="E262" s="37"/>
      <c r="F262" s="37"/>
      <c r="G262" s="38"/>
    </row>
    <row r="263" spans="2:13" ht="17.100000000000001" customHeight="1" x14ac:dyDescent="0.25">
      <c r="B263" s="20"/>
      <c r="C263" s="35"/>
      <c r="D263" s="36"/>
      <c r="E263" s="37"/>
      <c r="F263" s="37"/>
      <c r="G263" s="38"/>
    </row>
    <row r="264" spans="2:13" ht="17.100000000000001" customHeight="1" x14ac:dyDescent="0.25">
      <c r="B264" s="20"/>
      <c r="C264" s="35"/>
      <c r="D264" s="36"/>
      <c r="E264" s="37"/>
      <c r="F264" s="37"/>
      <c r="G264" s="38"/>
    </row>
    <row r="265" spans="2:13" ht="17.100000000000001" customHeight="1" x14ac:dyDescent="0.25">
      <c r="B265" s="20"/>
      <c r="C265" s="35"/>
      <c r="D265" s="36"/>
      <c r="E265" s="37"/>
      <c r="F265" s="37"/>
      <c r="G265" s="38"/>
    </row>
    <row r="266" spans="2:13" ht="17.100000000000001" customHeight="1" x14ac:dyDescent="0.25">
      <c r="B266" s="20"/>
      <c r="C266" s="35"/>
      <c r="D266" s="36"/>
      <c r="E266" s="37"/>
      <c r="F266" s="37"/>
      <c r="G266" s="38"/>
    </row>
    <row r="268" spans="2:13" ht="36" customHeight="1" x14ac:dyDescent="0.25">
      <c r="B268" s="58" t="s">
        <v>57</v>
      </c>
      <c r="C268" s="59"/>
      <c r="D268" s="59"/>
      <c r="E268" s="59"/>
      <c r="F268" s="59"/>
      <c r="G268" s="60"/>
    </row>
    <row r="269" spans="2:13" ht="29.1" customHeight="1" x14ac:dyDescent="0.25">
      <c r="B269" s="17"/>
      <c r="C269" s="27"/>
      <c r="D269" s="22" t="s">
        <v>28</v>
      </c>
      <c r="E269" s="23" t="s">
        <v>29</v>
      </c>
      <c r="F269" s="23" t="s">
        <v>30</v>
      </c>
      <c r="G269" s="24" t="s">
        <v>31</v>
      </c>
    </row>
    <row r="270" spans="2:13" ht="26.25" customHeight="1" x14ac:dyDescent="0.25">
      <c r="B270" s="18"/>
      <c r="C270" s="54" t="s">
        <v>39</v>
      </c>
      <c r="D270" s="43">
        <v>40</v>
      </c>
      <c r="E270" s="44">
        <f>D270/174*100</f>
        <v>22.988505747126435</v>
      </c>
      <c r="F270" s="44">
        <f>E270</f>
        <v>22.988505747126435</v>
      </c>
      <c r="G270" s="45">
        <f>F270</f>
        <v>22.988505747126435</v>
      </c>
    </row>
    <row r="271" spans="2:13" ht="30" customHeight="1" x14ac:dyDescent="0.25">
      <c r="B271" s="19"/>
      <c r="C271" s="54" t="s">
        <v>40</v>
      </c>
      <c r="D271" s="43">
        <v>134</v>
      </c>
      <c r="E271" s="44">
        <f>D271/174*100</f>
        <v>77.011494252873561</v>
      </c>
      <c r="F271" s="44">
        <f>E271</f>
        <v>77.011494252873561</v>
      </c>
      <c r="G271" s="45">
        <f>F271+G270</f>
        <v>100</v>
      </c>
    </row>
    <row r="272" spans="2:13" ht="17.100000000000001" customHeight="1" x14ac:dyDescent="0.25">
      <c r="B272" s="19"/>
      <c r="C272" s="46" t="s">
        <v>27</v>
      </c>
      <c r="D272" s="47">
        <f>SUM(D270:D271)</f>
        <v>174</v>
      </c>
      <c r="E272" s="48">
        <v>100</v>
      </c>
      <c r="F272" s="48">
        <v>100</v>
      </c>
      <c r="G272" s="49"/>
      <c r="I272" s="28"/>
      <c r="J272" s="10"/>
      <c r="K272" s="11"/>
      <c r="L272" s="11"/>
      <c r="M272" s="12"/>
    </row>
    <row r="273" spans="2:7" ht="17.100000000000001" customHeight="1" x14ac:dyDescent="0.25">
      <c r="B273" s="20"/>
      <c r="C273" s="35"/>
      <c r="D273" s="36"/>
      <c r="E273" s="37"/>
      <c r="F273" s="37"/>
      <c r="G273" s="38"/>
    </row>
    <row r="274" spans="2:7" ht="17.100000000000001" customHeight="1" x14ac:dyDescent="0.25">
      <c r="B274" s="20"/>
      <c r="C274" s="35"/>
      <c r="D274" s="36"/>
      <c r="E274" s="37"/>
      <c r="F274" s="37"/>
      <c r="G274" s="38"/>
    </row>
    <row r="275" spans="2:7" ht="17.100000000000001" customHeight="1" x14ac:dyDescent="0.25">
      <c r="B275" s="20"/>
      <c r="C275" s="35"/>
      <c r="D275" s="36"/>
      <c r="E275" s="37"/>
      <c r="F275" s="37"/>
      <c r="G275" s="38"/>
    </row>
    <row r="276" spans="2:7" ht="17.100000000000001" customHeight="1" x14ac:dyDescent="0.25">
      <c r="B276" s="20"/>
      <c r="C276" s="35"/>
      <c r="D276" s="36"/>
      <c r="E276" s="37"/>
      <c r="F276" s="37"/>
      <c r="G276" s="38"/>
    </row>
    <row r="277" spans="2:7" ht="17.100000000000001" customHeight="1" x14ac:dyDescent="0.25">
      <c r="B277" s="20"/>
      <c r="G277" s="38"/>
    </row>
    <row r="278" spans="2:7" ht="17.100000000000001" customHeight="1" x14ac:dyDescent="0.25">
      <c r="B278" s="20"/>
      <c r="G278" s="38"/>
    </row>
    <row r="279" spans="2:7" ht="17.100000000000001" customHeight="1" x14ac:dyDescent="0.25">
      <c r="B279" s="20"/>
      <c r="G279" s="38"/>
    </row>
    <row r="280" spans="2:7" ht="17.100000000000001" customHeight="1" x14ac:dyDescent="0.25">
      <c r="B280" s="20"/>
      <c r="C280" s="35"/>
      <c r="D280" s="36"/>
      <c r="E280" s="37"/>
      <c r="F280" s="37"/>
      <c r="G280" s="38"/>
    </row>
    <row r="281" spans="2:7" ht="17.100000000000001" customHeight="1" x14ac:dyDescent="0.25">
      <c r="B281" s="20"/>
      <c r="C281" s="35"/>
      <c r="D281" s="36"/>
      <c r="E281" s="37"/>
      <c r="F281" s="37"/>
      <c r="G281" s="38"/>
    </row>
    <row r="282" spans="2:7" ht="17.100000000000001" customHeight="1" x14ac:dyDescent="0.25">
      <c r="B282" s="20"/>
      <c r="C282" s="35"/>
      <c r="D282" s="36"/>
      <c r="E282" s="37"/>
      <c r="F282" s="37"/>
      <c r="G282" s="38"/>
    </row>
    <row r="283" spans="2:7" ht="17.100000000000001" customHeight="1" x14ac:dyDescent="0.25">
      <c r="B283" s="20"/>
      <c r="C283" s="35"/>
      <c r="D283" s="36"/>
      <c r="E283" s="37"/>
      <c r="F283" s="37"/>
      <c r="G283" s="38"/>
    </row>
    <row r="284" spans="2:7" ht="17.100000000000001" customHeight="1" x14ac:dyDescent="0.25">
      <c r="B284" s="20"/>
      <c r="C284" s="35"/>
      <c r="D284" s="36"/>
      <c r="E284" s="37"/>
      <c r="F284" s="37"/>
      <c r="G284" s="38"/>
    </row>
    <row r="285" spans="2:7" ht="17.100000000000001" customHeight="1" x14ac:dyDescent="0.25">
      <c r="B285" s="20"/>
      <c r="C285" s="35"/>
      <c r="D285" s="36"/>
      <c r="E285" s="37"/>
      <c r="F285" s="37"/>
      <c r="G285" s="38"/>
    </row>
    <row r="287" spans="2:7" ht="54.95" customHeight="1" x14ac:dyDescent="0.25">
      <c r="B287" s="58" t="s">
        <v>58</v>
      </c>
      <c r="C287" s="59"/>
      <c r="D287" s="59"/>
      <c r="E287" s="59"/>
      <c r="F287" s="59"/>
      <c r="G287" s="60"/>
    </row>
    <row r="288" spans="2:7" ht="29.1" customHeight="1" x14ac:dyDescent="0.25">
      <c r="B288" s="17"/>
      <c r="C288" s="27"/>
      <c r="D288" s="22" t="s">
        <v>28</v>
      </c>
      <c r="E288" s="23" t="s">
        <v>29</v>
      </c>
      <c r="F288" s="23" t="s">
        <v>30</v>
      </c>
      <c r="G288" s="24" t="s">
        <v>31</v>
      </c>
    </row>
    <row r="289" spans="2:7" ht="17.100000000000001" customHeight="1" x14ac:dyDescent="0.25">
      <c r="B289" s="18"/>
      <c r="C289" s="54" t="s">
        <v>39</v>
      </c>
      <c r="D289" s="43">
        <v>19</v>
      </c>
      <c r="E289" s="44">
        <f>D289/174*100</f>
        <v>10.919540229885058</v>
      </c>
      <c r="F289" s="44">
        <f>E289</f>
        <v>10.919540229885058</v>
      </c>
      <c r="G289" s="45">
        <f>F289</f>
        <v>10.919540229885058</v>
      </c>
    </row>
    <row r="290" spans="2:7" ht="17.100000000000001" customHeight="1" x14ac:dyDescent="0.25">
      <c r="B290" s="19"/>
      <c r="C290" s="54" t="s">
        <v>71</v>
      </c>
      <c r="D290" s="43">
        <v>21</v>
      </c>
      <c r="E290" s="44">
        <f t="shared" ref="E290:E291" si="3">D290/174*100</f>
        <v>12.068965517241379</v>
      </c>
      <c r="F290" s="44">
        <f>E290</f>
        <v>12.068965517241379</v>
      </c>
      <c r="G290" s="45">
        <f>F290+G289</f>
        <v>22.988505747126439</v>
      </c>
    </row>
    <row r="291" spans="2:7" ht="17.100000000000001" customHeight="1" x14ac:dyDescent="0.25">
      <c r="B291" s="20"/>
      <c r="C291" s="54" t="s">
        <v>40</v>
      </c>
      <c r="D291" s="43">
        <v>134</v>
      </c>
      <c r="E291" s="44">
        <f t="shared" si="3"/>
        <v>77.011494252873561</v>
      </c>
      <c r="F291" s="44">
        <f>E291</f>
        <v>77.011494252873561</v>
      </c>
      <c r="G291" s="45">
        <f>F291+G290</f>
        <v>100</v>
      </c>
    </row>
    <row r="292" spans="2:7" x14ac:dyDescent="0.25">
      <c r="C292" s="46" t="s">
        <v>27</v>
      </c>
      <c r="D292" s="47">
        <f>SUM(D289:D291)</f>
        <v>174</v>
      </c>
      <c r="E292" s="48">
        <v>100</v>
      </c>
      <c r="F292" s="48">
        <v>100</v>
      </c>
      <c r="G292" s="49"/>
    </row>
    <row r="293" spans="2:7" ht="21" customHeight="1" x14ac:dyDescent="0.25">
      <c r="B293" s="61"/>
      <c r="C293" s="62"/>
      <c r="D293" s="62"/>
      <c r="E293" s="62"/>
      <c r="F293" s="62"/>
      <c r="G293" s="63"/>
    </row>
  </sheetData>
  <mergeCells count="19">
    <mergeCell ref="B50:G50"/>
    <mergeCell ref="B69:G69"/>
    <mergeCell ref="B11:G11"/>
    <mergeCell ref="B31:G31"/>
    <mergeCell ref="B3:Y3"/>
    <mergeCell ref="B4:C4"/>
    <mergeCell ref="B5:B6"/>
    <mergeCell ref="B147:G147"/>
    <mergeCell ref="B190:G190"/>
    <mergeCell ref="B109:G109"/>
    <mergeCell ref="B128:G128"/>
    <mergeCell ref="B87:G87"/>
    <mergeCell ref="B165:G165"/>
    <mergeCell ref="B229:G229"/>
    <mergeCell ref="B249:G249"/>
    <mergeCell ref="B209:G209"/>
    <mergeCell ref="B293:G293"/>
    <mergeCell ref="B268:G268"/>
    <mergeCell ref="B287:G28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2023-06-16T13:12:40Z</dcterms:modified>
</cp:coreProperties>
</file>