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SS\2023\ransi\"/>
    </mc:Choice>
  </mc:AlternateContent>
  <xr:revisionPtr revIDLastSave="0" documentId="13_ncr:1_{DC2DA4ED-A1C3-4C3E-9489-D83FCB819316}" xr6:coauthVersionLast="47" xr6:coauthVersionMax="47" xr10:uidLastSave="{00000000-0000-0000-0000-000000000000}"/>
  <bookViews>
    <workbookView xWindow="-28920" yWindow="-90" windowWidth="29040" windowHeight="15840" xr2:uid="{40627D54-E26A-47BA-8800-8F3E686636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25" i="1"/>
  <c r="E26" i="1"/>
  <c r="E27" i="1"/>
  <c r="E28" i="1"/>
  <c r="F28" i="1" s="1"/>
  <c r="E29" i="1"/>
  <c r="E30" i="1"/>
  <c r="E31" i="1"/>
  <c r="E32" i="1"/>
  <c r="F32" i="1" s="1"/>
  <c r="E33" i="1"/>
  <c r="E34" i="1"/>
  <c r="E35" i="1"/>
  <c r="E36" i="1"/>
  <c r="F36" i="1" s="1"/>
  <c r="E37" i="1"/>
  <c r="E38" i="1"/>
  <c r="F38" i="1" s="1"/>
  <c r="E52" i="1"/>
  <c r="F52" i="1" s="1"/>
  <c r="G52" i="1" s="1"/>
  <c r="E53" i="1"/>
  <c r="F53" i="1" s="1"/>
  <c r="E71" i="1"/>
  <c r="E72" i="1"/>
  <c r="E102" i="1"/>
  <c r="E103" i="1"/>
  <c r="E104" i="1"/>
  <c r="E105" i="1"/>
  <c r="F105" i="1" s="1"/>
  <c r="E106" i="1"/>
  <c r="E128" i="1"/>
  <c r="E129" i="1"/>
  <c r="E130" i="1"/>
  <c r="F130" i="1" s="1"/>
  <c r="E131" i="1"/>
  <c r="E148" i="1"/>
  <c r="E149" i="1"/>
  <c r="E170" i="1"/>
  <c r="F170" i="1" s="1"/>
  <c r="G170" i="1" s="1"/>
  <c r="E198" i="1"/>
  <c r="F198" i="1" s="1"/>
  <c r="E228" i="1"/>
  <c r="E229" i="1"/>
  <c r="E251" i="1"/>
  <c r="F251" i="1" s="1"/>
  <c r="G251" i="1" s="1"/>
  <c r="E252" i="1"/>
  <c r="F252" i="1" s="1"/>
  <c r="E253" i="1"/>
  <c r="E293" i="1"/>
  <c r="F293" i="1" s="1"/>
  <c r="G293" i="1" s="1"/>
  <c r="E294" i="1"/>
  <c r="F294" i="1" s="1"/>
  <c r="E312" i="1"/>
  <c r="E311" i="1"/>
  <c r="D295" i="1"/>
  <c r="D199" i="1"/>
  <c r="D132" i="1"/>
  <c r="F131" i="1"/>
  <c r="F129" i="1"/>
  <c r="F128" i="1"/>
  <c r="G128" i="1" s="1"/>
  <c r="D54" i="1"/>
  <c r="F26" i="1"/>
  <c r="F27" i="1"/>
  <c r="F29" i="1"/>
  <c r="F30" i="1"/>
  <c r="F31" i="1"/>
  <c r="F33" i="1"/>
  <c r="F34" i="1"/>
  <c r="F35" i="1"/>
  <c r="F37" i="1"/>
  <c r="F25" i="1"/>
  <c r="G25" i="1" s="1"/>
  <c r="D39" i="1"/>
  <c r="E6" i="1"/>
  <c r="F6" i="1" s="1"/>
  <c r="E5" i="1"/>
  <c r="F5" i="1" s="1"/>
  <c r="G5" i="1" s="1"/>
  <c r="D313" i="1"/>
  <c r="F312" i="1"/>
  <c r="F311" i="1"/>
  <c r="G311" i="1" s="1"/>
  <c r="D254" i="1"/>
  <c r="F253" i="1"/>
  <c r="F106" i="1"/>
  <c r="F104" i="1"/>
  <c r="F229" i="1"/>
  <c r="F228" i="1"/>
  <c r="G228" i="1" s="1"/>
  <c r="F149" i="1"/>
  <c r="F148" i="1"/>
  <c r="G148" i="1" s="1"/>
  <c r="F103" i="1"/>
  <c r="F102" i="1"/>
  <c r="G102" i="1" s="1"/>
  <c r="F72" i="1"/>
  <c r="F71" i="1"/>
  <c r="G71" i="1" s="1"/>
  <c r="D7" i="1"/>
  <c r="F7" i="1" s="1"/>
  <c r="D230" i="1"/>
  <c r="D171" i="1"/>
  <c r="D150" i="1"/>
  <c r="D107" i="1"/>
  <c r="D73" i="1"/>
  <c r="E295" i="1" l="1"/>
  <c r="G294" i="1"/>
  <c r="G198" i="1"/>
  <c r="G129" i="1"/>
  <c r="G130" i="1" s="1"/>
  <c r="G131" i="1" s="1"/>
  <c r="G6" i="1"/>
  <c r="G312" i="1"/>
  <c r="G229" i="1"/>
  <c r="G103" i="1"/>
  <c r="G104" i="1" s="1"/>
  <c r="G105" i="1" s="1"/>
  <c r="G106" i="1" s="1"/>
  <c r="G26" i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252" i="1"/>
  <c r="G253" i="1" s="1"/>
  <c r="G149" i="1"/>
  <c r="G72" i="1"/>
  <c r="G53" i="1"/>
</calcChain>
</file>

<file path=xl/sharedStrings.xml><?xml version="1.0" encoding="utf-8"?>
<sst xmlns="http://schemas.openxmlformats.org/spreadsheetml/2006/main" count="102" uniqueCount="39">
  <si>
    <t>ixLHd;h</t>
  </si>
  <si>
    <t>m%;sY;h</t>
  </si>
  <si>
    <t>iuqÉÑ; m%;sY;h</t>
  </si>
  <si>
    <t>tl;=j</t>
  </si>
  <si>
    <t xml:space="preserve">ia;%S </t>
  </si>
  <si>
    <t xml:space="preserve">mqreI </t>
  </si>
  <si>
    <t>ms&lt;s;=rla fkdoqka</t>
  </si>
  <si>
    <t xml:space="preserve"> l=reKE., </t>
  </si>
  <si>
    <t xml:space="preserve">uykqjr </t>
  </si>
  <si>
    <t xml:space="preserve">r;akmqr </t>
  </si>
  <si>
    <t xml:space="preserve">fld&lt;U </t>
  </si>
  <si>
    <t xml:space="preserve">.ïmy </t>
  </si>
  <si>
    <t xml:space="preserve">.d,a, </t>
  </si>
  <si>
    <t xml:space="preserve">ud;r </t>
  </si>
  <si>
    <t xml:space="preserve">ud;f,a </t>
  </si>
  <si>
    <t xml:space="preserve">fmdf&lt;dkakrej </t>
  </si>
  <si>
    <t xml:space="preserve">nÿ,a, </t>
  </si>
  <si>
    <t xml:space="preserve">kqjrt&lt;sh </t>
  </si>
  <si>
    <t xml:space="preserve">wïmdr </t>
  </si>
  <si>
    <t xml:space="preserve">l=reKE., </t>
  </si>
  <si>
    <t xml:space="preserve">fudkrd., </t>
  </si>
  <si>
    <t xml:space="preserve">jvd;a iEySulg m;a fõ </t>
  </si>
  <si>
    <t xml:space="preserve">iEySulg m;a fõ </t>
  </si>
  <si>
    <t xml:space="preserve">;Dma;su;a </t>
  </si>
  <si>
    <t xml:space="preserve">w;Dma;su;a </t>
  </si>
  <si>
    <t xml:space="preserve">ckudOH u.ska </t>
  </si>
  <si>
    <t>iudc udOH u.ska</t>
  </si>
  <si>
    <t xml:space="preserve">iudch u.ska </t>
  </si>
  <si>
    <t xml:space="preserve">fjk;a </t>
  </si>
  <si>
    <t xml:space="preserve">b;d fyd¢ka oekqj;a </t>
  </si>
  <si>
    <t xml:space="preserve">oekqj;a </t>
  </si>
  <si>
    <t xml:space="preserve"> Tõ  </t>
  </si>
  <si>
    <t xml:space="preserve"> isxy, </t>
  </si>
  <si>
    <t xml:space="preserve"> f;dr;=re ,nd fkd§u </t>
  </si>
  <si>
    <t>,nd ÿka f;dr;=re ms&lt;sn| j iEySulg m;a fkdùu</t>
  </si>
  <si>
    <t xml:space="preserve"> Tõ </t>
  </si>
  <si>
    <t xml:space="preserve">ke; </t>
  </si>
  <si>
    <t>w;Dma;su;a</t>
  </si>
  <si>
    <t>j,x.= m%;sY;h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</si>
</sst>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FMAbhaya"/>
    </font>
    <font>
      <sz val="12"/>
      <name val="FMAbhaya"/>
    </font>
    <font>
      <sz val="12"/>
      <color indexed="8"/>
      <name val="FMAbhaya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indexed="8"/>
      <name val="Arial"/>
      <family val="2"/>
    </font>
    <font>
      <sz val="12"/>
      <color indexed="8"/>
      <name val="Times New Roman"/>
      <family val="1"/>
    </font>
    <font>
      <sz val="8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/>
      <top style="thin">
        <color auto="1"/>
      </top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E0E0E0"/>
      </right>
      <top style="thin">
        <color rgb="FFAEAEAE"/>
      </top>
      <bottom style="thin">
        <color indexed="64"/>
      </bottom>
      <diagonal/>
    </border>
    <border>
      <left style="thin">
        <color rgb="FFE0E0E0"/>
      </left>
      <right style="thin">
        <color rgb="FFE0E0E0"/>
      </right>
      <top/>
      <bottom style="thin">
        <color indexed="64"/>
      </bottom>
      <diagonal/>
    </border>
    <border>
      <left style="thin">
        <color rgb="FFE0E0E0"/>
      </left>
      <right/>
      <top style="thin">
        <color rgb="FFAEAEAE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E0E0E0"/>
      </left>
      <right/>
      <top style="thin">
        <color rgb="FF152935"/>
      </top>
      <bottom/>
      <diagonal/>
    </border>
    <border>
      <left style="thin">
        <color rgb="FFE0E0E0"/>
      </left>
      <right/>
      <top/>
      <bottom style="thin">
        <color rgb="FFAEAEAE"/>
      </bottom>
      <diagonal/>
    </border>
    <border>
      <left/>
      <right style="thin">
        <color rgb="FFE0E0E0"/>
      </right>
      <top/>
      <bottom style="thin">
        <color indexed="64"/>
      </bottom>
      <diagonal/>
    </border>
    <border>
      <left style="thin">
        <color rgb="FFE0E0E0"/>
      </left>
      <right/>
      <top/>
      <bottom style="thin">
        <color indexed="64"/>
      </bottom>
      <diagonal/>
    </border>
    <border>
      <left/>
      <right/>
      <top/>
      <bottom style="thin">
        <color rgb="FFAEAEAE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3" fillId="0" borderId="10" xfId="0" applyFont="1" applyBorder="1" applyAlignment="1">
      <alignment wrapText="1"/>
    </xf>
    <xf numFmtId="0" fontId="4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164" fontId="5" fillId="0" borderId="4" xfId="0" applyNumberFormat="1" applyFont="1" applyBorder="1" applyAlignment="1">
      <alignment horizontal="right" vertical="top"/>
    </xf>
    <xf numFmtId="165" fontId="5" fillId="0" borderId="6" xfId="0" applyNumberFormat="1" applyFont="1" applyBorder="1" applyAlignment="1">
      <alignment horizontal="right" vertical="top"/>
    </xf>
    <xf numFmtId="0" fontId="6" fillId="0" borderId="0" xfId="0" applyFont="1" applyAlignment="1">
      <alignment wrapText="1"/>
    </xf>
    <xf numFmtId="0" fontId="6" fillId="0" borderId="0" xfId="0" applyFont="1" applyAlignment="1">
      <alignment vertical="top" wrapText="1"/>
    </xf>
    <xf numFmtId="164" fontId="7" fillId="0" borderId="11" xfId="0" applyNumberFormat="1" applyFont="1" applyBorder="1" applyAlignment="1">
      <alignment horizontal="right" vertical="top"/>
    </xf>
    <xf numFmtId="165" fontId="7" fillId="0" borderId="12" xfId="0" applyNumberFormat="1" applyFont="1" applyBorder="1" applyAlignment="1">
      <alignment horizontal="right" vertical="top"/>
    </xf>
    <xf numFmtId="0" fontId="7" fillId="0" borderId="13" xfId="0" applyFont="1" applyBorder="1" applyAlignment="1">
      <alignment horizontal="left" vertical="top" wrapText="1"/>
    </xf>
    <xf numFmtId="165" fontId="5" fillId="0" borderId="16" xfId="0" applyNumberFormat="1" applyFont="1" applyBorder="1" applyAlignment="1">
      <alignment horizontal="right" vertical="top"/>
    </xf>
    <xf numFmtId="165" fontId="5" fillId="0" borderId="15" xfId="0" applyNumberFormat="1" applyFont="1" applyBorder="1" applyAlignment="1">
      <alignment horizontal="right" vertical="top"/>
    </xf>
    <xf numFmtId="164" fontId="5" fillId="0" borderId="15" xfId="0" applyNumberFormat="1" applyFont="1" applyBorder="1" applyAlignment="1">
      <alignment horizontal="right" vertical="top"/>
    </xf>
    <xf numFmtId="165" fontId="5" fillId="0" borderId="0" xfId="0" applyNumberFormat="1" applyFont="1" applyBorder="1" applyAlignment="1">
      <alignment horizontal="right" vertical="top"/>
    </xf>
    <xf numFmtId="164" fontId="5" fillId="0" borderId="19" xfId="0" applyNumberFormat="1" applyFont="1" applyBorder="1" applyAlignment="1">
      <alignment horizontal="right" vertical="top"/>
    </xf>
    <xf numFmtId="165" fontId="5" fillId="0" borderId="20" xfId="0" applyNumberFormat="1" applyFont="1" applyBorder="1" applyAlignment="1">
      <alignment horizontal="right" vertical="top"/>
    </xf>
    <xf numFmtId="165" fontId="5" fillId="0" borderId="21" xfId="0" applyNumberFormat="1" applyFont="1" applyBorder="1" applyAlignment="1">
      <alignment horizontal="right" vertical="top"/>
    </xf>
    <xf numFmtId="0" fontId="1" fillId="0" borderId="0" xfId="0" applyFont="1" applyBorder="1" applyAlignment="1">
      <alignment horizontal="justify" vertical="center"/>
    </xf>
    <xf numFmtId="0" fontId="2" fillId="0" borderId="18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justify" vertical="center"/>
    </xf>
    <xf numFmtId="0" fontId="3" fillId="0" borderId="18" xfId="0" applyFont="1" applyBorder="1" applyAlignment="1">
      <alignment horizontal="left" vertical="top" wrapText="1"/>
    </xf>
    <xf numFmtId="164" fontId="7" fillId="0" borderId="25" xfId="0" applyNumberFormat="1" applyFont="1" applyBorder="1" applyAlignment="1">
      <alignment horizontal="right" vertical="top"/>
    </xf>
    <xf numFmtId="165" fontId="7" fillId="0" borderId="20" xfId="0" applyNumberFormat="1" applyFont="1" applyBorder="1" applyAlignment="1">
      <alignment horizontal="right" vertical="top"/>
    </xf>
    <xf numFmtId="0" fontId="7" fillId="0" borderId="26" xfId="0" applyFont="1" applyBorder="1" applyAlignment="1">
      <alignment horizontal="left" vertical="top" wrapText="1"/>
    </xf>
    <xf numFmtId="0" fontId="1" fillId="0" borderId="0" xfId="0" applyFont="1" applyBorder="1"/>
    <xf numFmtId="0" fontId="1" fillId="0" borderId="22" xfId="0" applyFont="1" applyBorder="1"/>
    <xf numFmtId="0" fontId="1" fillId="0" borderId="0" xfId="0" applyFont="1" applyAlignment="1">
      <alignment horizontal="left"/>
    </xf>
    <xf numFmtId="165" fontId="9" fillId="0" borderId="16" xfId="0" applyNumberFormat="1" applyFont="1" applyBorder="1" applyAlignment="1">
      <alignment horizontal="right" vertical="top"/>
    </xf>
    <xf numFmtId="165" fontId="9" fillId="0" borderId="23" xfId="0" applyNumberFormat="1" applyFont="1" applyBorder="1" applyAlignment="1">
      <alignment horizontal="right" vertical="top"/>
    </xf>
    <xf numFmtId="165" fontId="9" fillId="0" borderId="0" xfId="0" applyNumberFormat="1" applyFont="1" applyBorder="1" applyAlignment="1">
      <alignment horizontal="right" vertical="top"/>
    </xf>
    <xf numFmtId="165" fontId="9" fillId="0" borderId="14" xfId="0" applyNumberFormat="1" applyFont="1" applyBorder="1" applyAlignment="1">
      <alignment horizontal="right" vertical="top"/>
    </xf>
    <xf numFmtId="165" fontId="9" fillId="0" borderId="24" xfId="0" applyNumberFormat="1" applyFont="1" applyBorder="1" applyAlignment="1">
      <alignment horizontal="right" vertical="top"/>
    </xf>
    <xf numFmtId="0" fontId="10" fillId="0" borderId="0" xfId="0" applyFont="1"/>
    <xf numFmtId="164" fontId="9" fillId="0" borderId="4" xfId="0" applyNumberFormat="1" applyFont="1" applyBorder="1" applyAlignment="1">
      <alignment horizontal="right" vertical="top"/>
    </xf>
    <xf numFmtId="165" fontId="9" fillId="0" borderId="6" xfId="0" applyNumberFormat="1" applyFont="1" applyBorder="1" applyAlignment="1">
      <alignment horizontal="right" vertical="top"/>
    </xf>
    <xf numFmtId="164" fontId="9" fillId="0" borderId="27" xfId="0" applyNumberFormat="1" applyFont="1" applyBorder="1" applyAlignment="1">
      <alignment horizontal="right" vertical="top"/>
    </xf>
    <xf numFmtId="165" fontId="9" fillId="0" borderId="15" xfId="0" applyNumberFormat="1" applyFont="1" applyBorder="1" applyAlignment="1">
      <alignment horizontal="right" vertical="top"/>
    </xf>
    <xf numFmtId="164" fontId="9" fillId="0" borderId="8" xfId="0" applyNumberFormat="1" applyFont="1" applyBorder="1" applyAlignment="1">
      <alignment horizontal="right" vertical="top"/>
    </xf>
    <xf numFmtId="165" fontId="9" fillId="0" borderId="12" xfId="0" applyNumberFormat="1" applyFont="1" applyBorder="1" applyAlignment="1">
      <alignment horizontal="right" vertical="top"/>
    </xf>
    <xf numFmtId="0" fontId="9" fillId="0" borderId="9" xfId="0" applyFont="1" applyBorder="1" applyAlignment="1">
      <alignment horizontal="left" vertical="top" wrapText="1"/>
    </xf>
    <xf numFmtId="164" fontId="9" fillId="0" borderId="14" xfId="0" applyNumberFormat="1" applyFont="1" applyBorder="1" applyAlignment="1">
      <alignment horizontal="right" vertical="top"/>
    </xf>
    <xf numFmtId="165" fontId="9" fillId="0" borderId="5" xfId="0" applyNumberFormat="1" applyFont="1" applyBorder="1" applyAlignment="1">
      <alignment horizontal="right" vertical="top"/>
    </xf>
    <xf numFmtId="165" fontId="9" fillId="0" borderId="7" xfId="0" applyNumberFormat="1" applyFont="1" applyBorder="1" applyAlignment="1">
      <alignment horizontal="right" vertical="top"/>
    </xf>
    <xf numFmtId="165" fontId="9" fillId="0" borderId="17" xfId="0" applyNumberFormat="1" applyFont="1" applyBorder="1" applyAlignment="1">
      <alignment horizontal="right" vertical="top"/>
    </xf>
    <xf numFmtId="0" fontId="3" fillId="0" borderId="22" xfId="0" applyFont="1" applyBorder="1" applyAlignment="1">
      <alignment wrapText="1"/>
    </xf>
    <xf numFmtId="0" fontId="10" fillId="0" borderId="0" xfId="0" applyFont="1" applyBorder="1"/>
    <xf numFmtId="165" fontId="9" fillId="0" borderId="0" xfId="0" applyNumberFormat="1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D126-4347-85F0-C26C8D4C38A7}"/>
              </c:ext>
            </c:extLst>
          </c:dPt>
          <c:cat>
            <c:strRef>
              <c:f>Sheet1!$C$228:$C$229</c:f>
              <c:strCache>
                <c:ptCount val="2"/>
                <c:pt idx="0">
                  <c:v> f;dr;=re ,nd fkd§u </c:v>
                </c:pt>
                <c:pt idx="1">
                  <c:v>,nd ÿka f;dr;=re ms&lt;sn| j iEySulg m;a fkdùu</c:v>
                </c:pt>
              </c:strCache>
            </c:strRef>
          </c:cat>
          <c:val>
            <c:numRef>
              <c:f>Sheet1!$D$228:$D$229</c:f>
              <c:numCache>
                <c:formatCode>General</c:formatCode>
                <c:ptCount val="2"/>
                <c:pt idx="0">
                  <c:v>31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6-4490-9AD7-F5688B561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85224"/>
        <c:axId val="559386208"/>
      </c:barChart>
      <c:catAx>
        <c:axId val="55938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9386208"/>
        <c:crosses val="autoZero"/>
        <c:auto val="1"/>
        <c:lblAlgn val="ctr"/>
        <c:lblOffset val="100"/>
        <c:noMultiLvlLbl val="0"/>
      </c:catAx>
      <c:valAx>
        <c:axId val="5593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8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EF-4CCB-ADE6-3C4227AB62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EF-4CCB-ADE6-3C4227AB62F0}"/>
              </c:ext>
            </c:extLst>
          </c:dPt>
          <c:cat>
            <c:strRef>
              <c:f>Sheet1!$C$228:$C$229</c:f>
              <c:strCache>
                <c:ptCount val="2"/>
                <c:pt idx="0">
                  <c:v> f;dr;=re ,nd fkd§u </c:v>
                </c:pt>
                <c:pt idx="1">
                  <c:v>,nd ÿka f;dr;=re ms&lt;sn| j iEySulg m;a fkdùu</c:v>
                </c:pt>
              </c:strCache>
            </c:strRef>
          </c:cat>
          <c:val>
            <c:numRef>
              <c:f>Sheet1!$D$228:$D$229</c:f>
              <c:numCache>
                <c:formatCode>General</c:formatCode>
                <c:ptCount val="2"/>
                <c:pt idx="0">
                  <c:v>31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5-406B-B825-3E27D88F0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FF-4708-835E-3E05211D9FAB}"/>
              </c:ext>
            </c:extLst>
          </c:dPt>
          <c:cat>
            <c:strRef>
              <c:f>Sheet1!$C$170:$C$170</c:f>
              <c:strCache>
                <c:ptCount val="1"/>
                <c:pt idx="0">
                  <c:v> Tõ  </c:v>
                </c:pt>
              </c:strCache>
            </c:strRef>
          </c:cat>
          <c:val>
            <c:numRef>
              <c:f>Sheet1!$D$170:$D$170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8-4A86-96F1-862D91E60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A9-449C-BBE8-33CFEA21E9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A9-449C-BBE8-33CFEA21E946}"/>
              </c:ext>
            </c:extLst>
          </c:dPt>
          <c:cat>
            <c:strRef>
              <c:f>Sheet1!$C$148:$C$149</c:f>
              <c:strCache>
                <c:ptCount val="2"/>
                <c:pt idx="0">
                  <c:v>b;d fyd¢ka oekqj;a </c:v>
                </c:pt>
                <c:pt idx="1">
                  <c:v>oekqj;a </c:v>
                </c:pt>
              </c:strCache>
            </c:strRef>
          </c:cat>
          <c:val>
            <c:numRef>
              <c:f>Sheet1!$D$148:$D$149</c:f>
              <c:numCache>
                <c:formatCode>General</c:formatCode>
                <c:ptCount val="2"/>
                <c:pt idx="0">
                  <c:v>4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B-47E0-8D30-4AAE9072D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69-429B-8707-FB51189CC8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69-429B-8707-FB51189CC8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169-429B-8707-FB51189CC8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169-429B-8707-FB51189CC8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169-429B-8707-FB51189CC856}"/>
              </c:ext>
            </c:extLst>
          </c:dPt>
          <c:cat>
            <c:numRef>
              <c:f>Sheet1!$C$102:$C$106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Sheet1!$D$102:$D$106</c:f>
              <c:numCache>
                <c:formatCode>General</c:formatCode>
                <c:ptCount val="5"/>
                <c:pt idx="0">
                  <c:v>5</c:v>
                </c:pt>
                <c:pt idx="1">
                  <c:v>17</c:v>
                </c:pt>
                <c:pt idx="2">
                  <c:v>9</c:v>
                </c:pt>
                <c:pt idx="3">
                  <c:v>10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9-446A-8972-2AB2C9D92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36-4599-8C4B-DF80DF7FA3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36-4599-8C4B-DF80DF7FA326}"/>
              </c:ext>
            </c:extLst>
          </c:dPt>
          <c:cat>
            <c:strRef>
              <c:f>Sheet1!$C$71:$C$72</c:f>
              <c:strCache>
                <c:ptCount val="2"/>
                <c:pt idx="0">
                  <c:v>;Dma;su;a </c:v>
                </c:pt>
                <c:pt idx="1">
                  <c:v>w;Dma;su;a </c:v>
                </c:pt>
              </c:strCache>
            </c:strRef>
          </c:cat>
          <c:val>
            <c:numRef>
              <c:f>Sheet1!$D$71:$D$72</c:f>
              <c:numCache>
                <c:formatCode>###0</c:formatCode>
                <c:ptCount val="2"/>
                <c:pt idx="0">
                  <c:v>24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2-4FB4-B319-44EB8A9BF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06-4419-BDD0-D5FD71883B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06-4419-BDD0-D5FD71883B3D}"/>
              </c:ext>
            </c:extLst>
          </c:dPt>
          <c:cat>
            <c:strRef>
              <c:f>Sheet1!$C$52:$C$53</c:f>
              <c:strCache>
                <c:ptCount val="2"/>
                <c:pt idx="0">
                  <c:v>jvd;a iEySulg m;a fõ </c:v>
                </c:pt>
                <c:pt idx="1">
                  <c:v>iEySulg m;a fõ </c:v>
                </c:pt>
              </c:strCache>
            </c:strRef>
          </c:cat>
          <c:val>
            <c:numRef>
              <c:f>Sheet1!$D$52:$D$53</c:f>
              <c:numCache>
                <c:formatCode>###0</c:formatCode>
                <c:ptCount val="2"/>
                <c:pt idx="0">
                  <c:v>11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6-4800-AC1A-DF30F4F51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AE-4476-84C8-01FD53606E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AE-4476-84C8-01FD53606E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4AE-4476-84C8-01FD53606E6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4AE-4476-84C8-01FD53606E6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FCD-423A-9DC9-997DFF4D09F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Sheet1!$C$25:$C$38</c:f>
              <c:strCache>
                <c:ptCount val="14"/>
                <c:pt idx="0">
                  <c:v> l=reKE., </c:v>
                </c:pt>
                <c:pt idx="1">
                  <c:v>uykqjr </c:v>
                </c:pt>
                <c:pt idx="2">
                  <c:v>r;akmqr </c:v>
                </c:pt>
                <c:pt idx="3">
                  <c:v>fld&lt;U </c:v>
                </c:pt>
                <c:pt idx="4">
                  <c:v>.ïmy </c:v>
                </c:pt>
                <c:pt idx="5">
                  <c:v>.d,a, </c:v>
                </c:pt>
                <c:pt idx="6">
                  <c:v>ud;r </c:v>
                </c:pt>
                <c:pt idx="7">
                  <c:v>ud;f,a </c:v>
                </c:pt>
                <c:pt idx="8">
                  <c:v>fmdf&lt;dkakrej </c:v>
                </c:pt>
                <c:pt idx="9">
                  <c:v>nÿ,a, </c:v>
                </c:pt>
                <c:pt idx="10">
                  <c:v>kqjrt&lt;sh </c:v>
                </c:pt>
                <c:pt idx="11">
                  <c:v>wïmdr </c:v>
                </c:pt>
                <c:pt idx="12">
                  <c:v>l=reKE., </c:v>
                </c:pt>
                <c:pt idx="13">
                  <c:v>fudkrd., </c:v>
                </c:pt>
              </c:strCache>
            </c:strRef>
          </c:cat>
          <c:val>
            <c:numRef>
              <c:f>Sheet1!$D$25:$D$38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7</c:v>
                </c:pt>
                <c:pt idx="6">
                  <c:v>7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3-4C15-8DEF-AE7D189E0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01-4FFF-BFE6-1879136F8B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01-4FFF-BFE6-1879136F8BD7}"/>
              </c:ext>
            </c:extLst>
          </c:dPt>
          <c:cat>
            <c:strRef>
              <c:f>Sheet1!$C$5:$C$6</c:f>
              <c:strCache>
                <c:ptCount val="2"/>
                <c:pt idx="0">
                  <c:v>ia;%S </c:v>
                </c:pt>
                <c:pt idx="1">
                  <c:v>mqreI </c:v>
                </c:pt>
              </c:strCache>
            </c:strRef>
          </c:cat>
          <c:val>
            <c:numRef>
              <c:f>Sheet1!$D$5:$D$6</c:f>
              <c:numCache>
                <c:formatCode>###0</c:formatCode>
                <c:ptCount val="2"/>
                <c:pt idx="0">
                  <c:v>14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C-48F3-9529-BC01ACE69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6724-41DE-AD40-4301B2BBE42A}"/>
              </c:ext>
            </c:extLst>
          </c:dPt>
          <c:cat>
            <c:strRef>
              <c:f>Sheet1!$C$311:$C$312</c:f>
              <c:strCache>
                <c:ptCount val="2"/>
                <c:pt idx="0">
                  <c:v>;Dma;su;a </c:v>
                </c:pt>
                <c:pt idx="1">
                  <c:v>w;Dma;su;a</c:v>
                </c:pt>
              </c:strCache>
            </c:strRef>
          </c:cat>
          <c:val>
            <c:numRef>
              <c:f>Sheet1!$D$311:$D$312</c:f>
              <c:numCache>
                <c:formatCode>General</c:formatCode>
                <c:ptCount val="2"/>
                <c:pt idx="0">
                  <c:v>3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1-446D-B0FD-5EBD6EC6A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213976"/>
        <c:axId val="573216496"/>
      </c:barChart>
      <c:catAx>
        <c:axId val="57321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3216496"/>
        <c:crosses val="autoZero"/>
        <c:auto val="1"/>
        <c:lblAlgn val="ctr"/>
        <c:lblOffset val="100"/>
        <c:noMultiLvlLbl val="0"/>
      </c:catAx>
      <c:valAx>
        <c:axId val="5732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1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10-44A3-A4EF-04669971F7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10-44A3-A4EF-04669971F76C}"/>
              </c:ext>
            </c:extLst>
          </c:dPt>
          <c:cat>
            <c:strRef>
              <c:f>Sheet1!$C$311:$C$312</c:f>
              <c:strCache>
                <c:ptCount val="2"/>
                <c:pt idx="0">
                  <c:v>;Dma;su;a </c:v>
                </c:pt>
                <c:pt idx="1">
                  <c:v>w;Dma;su;a</c:v>
                </c:pt>
              </c:strCache>
            </c:strRef>
          </c:cat>
          <c:val>
            <c:numRef>
              <c:f>Sheet1!$D$311:$D$312</c:f>
              <c:numCache>
                <c:formatCode>General</c:formatCode>
                <c:ptCount val="2"/>
                <c:pt idx="0">
                  <c:v>3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1-41D3-A457-70D47A56C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CB54-4AF1-9E96-9D3A1DAC4689}"/>
              </c:ext>
            </c:extLst>
          </c:dPt>
          <c:cat>
            <c:strRef>
              <c:f>Sheet1!$C$170:$C$170</c:f>
              <c:strCache>
                <c:ptCount val="1"/>
                <c:pt idx="0">
                  <c:v> Tõ  </c:v>
                </c:pt>
              </c:strCache>
            </c:strRef>
          </c:cat>
          <c:val>
            <c:numRef>
              <c:f>Sheet1!$D$170:$D$170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A-48BE-9F43-595C28177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02608"/>
        <c:axId val="559396376"/>
      </c:barChart>
      <c:catAx>
        <c:axId val="5594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9396376"/>
        <c:crosses val="autoZero"/>
        <c:auto val="1"/>
        <c:lblAlgn val="ctr"/>
        <c:lblOffset val="100"/>
        <c:noMultiLvlLbl val="0"/>
      </c:catAx>
      <c:valAx>
        <c:axId val="55939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0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168-420A-917B-4CD860E3FA0C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168-420A-917B-4CD860E3FA0C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168-420A-917B-4CD860E3FA0C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168-420A-917B-4CD860E3FA0C}"/>
              </c:ext>
            </c:extLst>
          </c:dPt>
          <c:cat>
            <c:strRef>
              <c:f>Sheet1!$C$128:$C$131</c:f>
              <c:strCache>
                <c:ptCount val="4"/>
                <c:pt idx="0">
                  <c:v>ckudOH u.ska </c:v>
                </c:pt>
                <c:pt idx="1">
                  <c:v>iudc udOH u.ska</c:v>
                </c:pt>
                <c:pt idx="2">
                  <c:v>iudch u.ska </c:v>
                </c:pt>
                <c:pt idx="3">
                  <c:v>fjk;a </c:v>
                </c:pt>
              </c:strCache>
            </c:strRef>
          </c:cat>
          <c:val>
            <c:numRef>
              <c:f>Sheet1!$D$128:$D$131</c:f>
              <c:numCache>
                <c:formatCode>General</c:formatCode>
                <c:ptCount val="4"/>
                <c:pt idx="0">
                  <c:v>15</c:v>
                </c:pt>
                <c:pt idx="1">
                  <c:v>16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8-420A-917B-4CD860E3F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506840"/>
        <c:axId val="507953432"/>
      </c:barChart>
      <c:catAx>
        <c:axId val="44350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07953432"/>
        <c:crosses val="autoZero"/>
        <c:auto val="1"/>
        <c:lblAlgn val="ctr"/>
        <c:lblOffset val="100"/>
        <c:noMultiLvlLbl val="0"/>
      </c:catAx>
      <c:valAx>
        <c:axId val="50795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06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Sheet1!$C$128:$C$131</c:f>
              <c:strCache>
                <c:ptCount val="4"/>
                <c:pt idx="0">
                  <c:v>ckudOH u.ska </c:v>
                </c:pt>
                <c:pt idx="1">
                  <c:v>iudc udOH u.ska</c:v>
                </c:pt>
                <c:pt idx="2">
                  <c:v>iudch u.ska </c:v>
                </c:pt>
                <c:pt idx="3">
                  <c:v>fjk;a </c:v>
                </c:pt>
              </c:strCache>
            </c:strRef>
          </c:cat>
          <c:val>
            <c:numRef>
              <c:f>Sheet1!$D$128:$D$131</c:f>
              <c:numCache>
                <c:formatCode>General</c:formatCode>
                <c:ptCount val="4"/>
                <c:pt idx="0">
                  <c:v>15</c:v>
                </c:pt>
                <c:pt idx="1">
                  <c:v>16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6-4EC8-8FE7-18098B7F1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361-4D1F-846E-188969792E43}"/>
              </c:ext>
            </c:extLst>
          </c:dPt>
          <c:cat>
            <c:strRef>
              <c:f>Sheet1!$C$198</c:f>
              <c:strCache>
                <c:ptCount val="1"/>
                <c:pt idx="0">
                  <c:v> isxy, </c:v>
                </c:pt>
              </c:strCache>
            </c:strRef>
          </c:cat>
          <c:val>
            <c:numRef>
              <c:f>Sheet1!$D$198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1-4D1F-846E-188969792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181432"/>
        <c:axId val="603185032"/>
      </c:barChart>
      <c:catAx>
        <c:axId val="60318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03185032"/>
        <c:crosses val="autoZero"/>
        <c:auto val="1"/>
        <c:lblAlgn val="ctr"/>
        <c:lblOffset val="100"/>
        <c:noMultiLvlLbl val="0"/>
      </c:catAx>
      <c:valAx>
        <c:axId val="60318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81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286-4109-8AE2-F2A4C7E7082A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286-4109-8AE2-F2A4C7E7082A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286-4109-8AE2-F2A4C7E7082A}"/>
              </c:ext>
            </c:extLst>
          </c:dPt>
          <c:cat>
            <c:strRef>
              <c:f>Sheet1!$C$251:$C$253</c:f>
              <c:strCache>
                <c:ptCount val="3"/>
                <c:pt idx="0">
                  <c:v> Tõ </c:v>
                </c:pt>
                <c:pt idx="1">
                  <c:v>ke; </c:v>
                </c:pt>
                <c:pt idx="2">
                  <c:v>ms&lt;s;=rla fkdoqka</c:v>
                </c:pt>
              </c:strCache>
            </c:strRef>
          </c:cat>
          <c:val>
            <c:numRef>
              <c:f>Sheet1!$D$251:$D$253</c:f>
              <c:numCache>
                <c:formatCode>General</c:formatCode>
                <c:ptCount val="3"/>
                <c:pt idx="0">
                  <c:v>11</c:v>
                </c:pt>
                <c:pt idx="1">
                  <c:v>23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6-4109-8AE2-F2A4C7E70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173152"/>
        <c:axId val="603179272"/>
      </c:barChart>
      <c:catAx>
        <c:axId val="60317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03179272"/>
        <c:crosses val="autoZero"/>
        <c:auto val="1"/>
        <c:lblAlgn val="ctr"/>
        <c:lblOffset val="100"/>
        <c:noMultiLvlLbl val="0"/>
      </c:catAx>
      <c:valAx>
        <c:axId val="60317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7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CA7-4F96-AAFD-F50FFC2268B9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CA7-4F96-AAFD-F50FFC2268B9}"/>
              </c:ext>
            </c:extLst>
          </c:dPt>
          <c:cat>
            <c:strRef>
              <c:f>Sheet1!$C$293:$C$294</c:f>
              <c:strCache>
                <c:ptCount val="2"/>
                <c:pt idx="0">
                  <c:v>;Dma;su;a </c:v>
                </c:pt>
                <c:pt idx="1">
                  <c:v>w;Dma;su;a</c:v>
                </c:pt>
              </c:strCache>
            </c:strRef>
          </c:cat>
          <c:val>
            <c:numRef>
              <c:f>Sheet1!$D$293:$D$294</c:f>
              <c:numCache>
                <c:formatCode>General</c:formatCode>
                <c:ptCount val="2"/>
                <c:pt idx="0">
                  <c:v>17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7-4F96-AAFD-F50FFC226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183232"/>
        <c:axId val="603183592"/>
      </c:barChart>
      <c:catAx>
        <c:axId val="60318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03183592"/>
        <c:crosses val="autoZero"/>
        <c:auto val="1"/>
        <c:lblAlgn val="ctr"/>
        <c:lblOffset val="100"/>
        <c:noMultiLvlLbl val="0"/>
      </c:catAx>
      <c:valAx>
        <c:axId val="60318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8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Sheet1!$C$293:$C$294</c:f>
              <c:strCache>
                <c:ptCount val="2"/>
                <c:pt idx="0">
                  <c:v>;Dma;su;a </c:v>
                </c:pt>
                <c:pt idx="1">
                  <c:v>w;Dma;su;a</c:v>
                </c:pt>
              </c:strCache>
            </c:strRef>
          </c:cat>
          <c:val>
            <c:numRef>
              <c:f>Sheet1!$D$293:$D$294</c:f>
              <c:numCache>
                <c:formatCode>General</c:formatCode>
                <c:ptCount val="2"/>
                <c:pt idx="0">
                  <c:v>17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B-456D-88B1-5A9FDC2E8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465-4777-B990-1711FE8BADA4}"/>
              </c:ext>
            </c:extLst>
          </c:dPt>
          <c:cat>
            <c:strRef>
              <c:f>Sheet1!$C$148:$C$149</c:f>
              <c:strCache>
                <c:ptCount val="2"/>
                <c:pt idx="0">
                  <c:v>b;d fyd¢ka oekqj;a </c:v>
                </c:pt>
                <c:pt idx="1">
                  <c:v>oekqj;a </c:v>
                </c:pt>
              </c:strCache>
            </c:strRef>
          </c:cat>
          <c:val>
            <c:numRef>
              <c:f>Sheet1!$D$148:$D$149</c:f>
              <c:numCache>
                <c:formatCode>General</c:formatCode>
                <c:ptCount val="2"/>
                <c:pt idx="0">
                  <c:v>4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4-42C2-903B-7C2AAE478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484632"/>
        <c:axId val="462484960"/>
      </c:barChart>
      <c:catAx>
        <c:axId val="46248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2484960"/>
        <c:crosses val="autoZero"/>
        <c:auto val="1"/>
        <c:lblAlgn val="ctr"/>
        <c:lblOffset val="100"/>
        <c:noMultiLvlLbl val="0"/>
      </c:catAx>
      <c:valAx>
        <c:axId val="4624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84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1C7F-4D0F-BACF-1E7DFD3FA14B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C7F-4D0F-BACF-1E7DFD3FA14B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C7F-4D0F-BACF-1E7DFD3FA14B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C7F-4D0F-BACF-1E7DFD3FA14B}"/>
              </c:ext>
            </c:extLst>
          </c:dPt>
          <c:cat>
            <c:numRef>
              <c:f>Sheet1!$C$102:$C$106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Sheet1!$D$102:$D$106</c:f>
              <c:numCache>
                <c:formatCode>General</c:formatCode>
                <c:ptCount val="5"/>
                <c:pt idx="0">
                  <c:v>5</c:v>
                </c:pt>
                <c:pt idx="1">
                  <c:v>17</c:v>
                </c:pt>
                <c:pt idx="2">
                  <c:v>9</c:v>
                </c:pt>
                <c:pt idx="3">
                  <c:v>10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0-413C-A803-95FB1AA7D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05888"/>
        <c:axId val="559378336"/>
      </c:barChart>
      <c:catAx>
        <c:axId val="55940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9378336"/>
        <c:crosses val="autoZero"/>
        <c:auto val="1"/>
        <c:lblAlgn val="ctr"/>
        <c:lblOffset val="100"/>
        <c:noMultiLvlLbl val="0"/>
      </c:catAx>
      <c:valAx>
        <c:axId val="5593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0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90A-4FB8-91F6-52F8DF25FB77}"/>
              </c:ext>
            </c:extLst>
          </c:dPt>
          <c:cat>
            <c:strRef>
              <c:f>Sheet1!$C$71:$C$72</c:f>
              <c:strCache>
                <c:ptCount val="2"/>
                <c:pt idx="0">
                  <c:v>;Dma;su;a </c:v>
                </c:pt>
                <c:pt idx="1">
                  <c:v>w;Dma;su;a </c:v>
                </c:pt>
              </c:strCache>
            </c:strRef>
          </c:cat>
          <c:val>
            <c:numRef>
              <c:f>Sheet1!$D$71:$D$72</c:f>
              <c:numCache>
                <c:formatCode>###0</c:formatCode>
                <c:ptCount val="2"/>
                <c:pt idx="0">
                  <c:v>24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C-4F45-BA61-34CB86D07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050576"/>
        <c:axId val="564050248"/>
      </c:barChart>
      <c:catAx>
        <c:axId val="56405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050248"/>
        <c:crosses val="autoZero"/>
        <c:auto val="1"/>
        <c:lblAlgn val="ctr"/>
        <c:lblOffset val="100"/>
        <c:noMultiLvlLbl val="0"/>
      </c:catAx>
      <c:valAx>
        <c:axId val="56405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BBC-4443-A865-56EAD5C5D4C8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BC-4443-A865-56EAD5C5D4C8}"/>
              </c:ext>
            </c:extLst>
          </c:dPt>
          <c:cat>
            <c:strRef>
              <c:f>Sheet1!$C$52:$C$53</c:f>
              <c:strCache>
                <c:ptCount val="2"/>
                <c:pt idx="0">
                  <c:v>jvd;a iEySulg m;a fõ </c:v>
                </c:pt>
                <c:pt idx="1">
                  <c:v>iEySulg m;a fõ </c:v>
                </c:pt>
              </c:strCache>
            </c:strRef>
          </c:cat>
          <c:val>
            <c:numRef>
              <c:f>Sheet1!$D$52:$D$53</c:f>
              <c:numCache>
                <c:formatCode>###0</c:formatCode>
                <c:ptCount val="2"/>
                <c:pt idx="0">
                  <c:v>11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B-4718-814D-335BDE360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041064"/>
        <c:axId val="564044344"/>
      </c:barChart>
      <c:catAx>
        <c:axId val="56404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044344"/>
        <c:crosses val="autoZero"/>
        <c:auto val="1"/>
        <c:lblAlgn val="ctr"/>
        <c:lblOffset val="100"/>
        <c:noMultiLvlLbl val="0"/>
      </c:catAx>
      <c:valAx>
        <c:axId val="56404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41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Sheet1!$C$25:$C$38</c:f>
              <c:strCache>
                <c:ptCount val="14"/>
                <c:pt idx="0">
                  <c:v> l=reKE., </c:v>
                </c:pt>
                <c:pt idx="1">
                  <c:v>uykqjr </c:v>
                </c:pt>
                <c:pt idx="2">
                  <c:v>r;akmqr </c:v>
                </c:pt>
                <c:pt idx="3">
                  <c:v>fld&lt;U </c:v>
                </c:pt>
                <c:pt idx="4">
                  <c:v>.ïmy </c:v>
                </c:pt>
                <c:pt idx="5">
                  <c:v>.d,a, </c:v>
                </c:pt>
                <c:pt idx="6">
                  <c:v>ud;r </c:v>
                </c:pt>
                <c:pt idx="7">
                  <c:v>ud;f,a </c:v>
                </c:pt>
                <c:pt idx="8">
                  <c:v>fmdf&lt;dkakrej </c:v>
                </c:pt>
                <c:pt idx="9">
                  <c:v>nÿ,a, </c:v>
                </c:pt>
                <c:pt idx="10">
                  <c:v>kqjrt&lt;sh </c:v>
                </c:pt>
                <c:pt idx="11">
                  <c:v>wïmdr </c:v>
                </c:pt>
                <c:pt idx="12">
                  <c:v>l=reKE., </c:v>
                </c:pt>
                <c:pt idx="13">
                  <c:v>fudkrd., </c:v>
                </c:pt>
              </c:strCache>
            </c:strRef>
          </c:cat>
          <c:val>
            <c:numRef>
              <c:f>Sheet1!$D$25:$D$38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7</c:v>
                </c:pt>
                <c:pt idx="6">
                  <c:v>7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B-46C0-A668-143CCE381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037784"/>
        <c:axId val="564039096"/>
      </c:barChart>
      <c:catAx>
        <c:axId val="564037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039096"/>
        <c:crosses val="autoZero"/>
        <c:auto val="1"/>
        <c:lblAlgn val="ctr"/>
        <c:lblOffset val="100"/>
        <c:noMultiLvlLbl val="0"/>
      </c:catAx>
      <c:valAx>
        <c:axId val="56403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37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F-4C13-B0EB-9F3B12F8E589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C0FF-4C13-B0EB-9F3B12F8E589}"/>
              </c:ext>
            </c:extLst>
          </c:dPt>
          <c:cat>
            <c:strRef>
              <c:f>Sheet1!$C$5:$C$6</c:f>
              <c:strCache>
                <c:ptCount val="2"/>
                <c:pt idx="0">
                  <c:v>ia;%S </c:v>
                </c:pt>
                <c:pt idx="1">
                  <c:v>mqreI </c:v>
                </c:pt>
              </c:strCache>
            </c:strRef>
          </c:cat>
          <c:val>
            <c:numRef>
              <c:f>Sheet1!$D$5:$D$6</c:f>
              <c:numCache>
                <c:formatCode>###0</c:formatCode>
                <c:ptCount val="2"/>
                <c:pt idx="0">
                  <c:v>14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A-4D48-BBBC-ECC78E237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046968"/>
        <c:axId val="564043032"/>
      </c:barChart>
      <c:catAx>
        <c:axId val="56404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043032"/>
        <c:crosses val="autoZero"/>
        <c:auto val="1"/>
        <c:lblAlgn val="ctr"/>
        <c:lblOffset val="100"/>
        <c:noMultiLvlLbl val="0"/>
      </c:catAx>
      <c:valAx>
        <c:axId val="56404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46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19-4A99-A7F1-40CA9C54F7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19-4A99-A7F1-40CA9C54F7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19-4A99-A7F1-40CA9C54F7B3}"/>
              </c:ext>
            </c:extLst>
          </c:dPt>
          <c:cat>
            <c:strRef>
              <c:f>Sheet1!$C$251:$C$253</c:f>
              <c:strCache>
                <c:ptCount val="3"/>
                <c:pt idx="0">
                  <c:v> Tõ </c:v>
                </c:pt>
                <c:pt idx="1">
                  <c:v>ke; </c:v>
                </c:pt>
                <c:pt idx="2">
                  <c:v>ms&lt;s;=rla fkdoqka</c:v>
                </c:pt>
              </c:strCache>
            </c:strRef>
          </c:cat>
          <c:val>
            <c:numRef>
              <c:f>Sheet1!$D$251:$D$253</c:f>
              <c:numCache>
                <c:formatCode>General</c:formatCode>
                <c:ptCount val="3"/>
                <c:pt idx="0">
                  <c:v>11</c:v>
                </c:pt>
                <c:pt idx="1">
                  <c:v>23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C-45AE-A8AD-FA7BB24DF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138112</xdr:colOff>
      <xdr:row>232</xdr:row>
      <xdr:rowOff>171450</xdr:rowOff>
    </xdr:from>
    <xdr:to>
      <xdr:col>7</xdr:col>
      <xdr:colOff>33337</xdr:colOff>
      <xdr:row>246</xdr:row>
      <xdr:rowOff>114300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75804D2-4DD6-98B0-4D7C-8F0CFF59F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661987</xdr:colOff>
      <xdr:row>173</xdr:row>
      <xdr:rowOff>47625</xdr:rowOff>
    </xdr:from>
    <xdr:to>
      <xdr:col>7</xdr:col>
      <xdr:colOff>557212</xdr:colOff>
      <xdr:row>186</xdr:row>
      <xdr:rowOff>190500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99419C4-247A-7368-56AE-75C6B5EF3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338137</xdr:colOff>
      <xdr:row>152</xdr:row>
      <xdr:rowOff>19050</xdr:rowOff>
    </xdr:from>
    <xdr:to>
      <xdr:col>7</xdr:col>
      <xdr:colOff>233362</xdr:colOff>
      <xdr:row>165</xdr:row>
      <xdr:rowOff>161925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2F12765-A113-667D-76C8-ED087B039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271462</xdr:colOff>
      <xdr:row>108</xdr:row>
      <xdr:rowOff>28575</xdr:rowOff>
    </xdr:from>
    <xdr:to>
      <xdr:col>7</xdr:col>
      <xdr:colOff>166687</xdr:colOff>
      <xdr:row>121</xdr:row>
      <xdr:rowOff>171450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765021C-1834-0B99-C01A-2F484F5E8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366712</xdr:colOff>
      <xdr:row>75</xdr:row>
      <xdr:rowOff>28575</xdr:rowOff>
    </xdr:from>
    <xdr:to>
      <xdr:col>7</xdr:col>
      <xdr:colOff>261937</xdr:colOff>
      <xdr:row>88</xdr:row>
      <xdr:rowOff>171450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CF2B182-60EB-AB08-5D95-E3A9554DC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538162</xdr:colOff>
      <xdr:row>54</xdr:row>
      <xdr:rowOff>76200</xdr:rowOff>
    </xdr:from>
    <xdr:to>
      <xdr:col>7</xdr:col>
      <xdr:colOff>433387</xdr:colOff>
      <xdr:row>68</xdr:row>
      <xdr:rowOff>19050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7ADB848-F15C-C716-744D-21F8FEA3D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491596</xdr:colOff>
      <xdr:row>23</xdr:row>
      <xdr:rowOff>337608</xdr:rowOff>
    </xdr:from>
    <xdr:to>
      <xdr:col>16</xdr:col>
      <xdr:colOff>228071</xdr:colOff>
      <xdr:row>37</xdr:row>
      <xdr:rowOff>78317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172B804-C719-5B8E-9F9B-597511FF5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538162</xdr:colOff>
      <xdr:row>8</xdr:row>
      <xdr:rowOff>85725</xdr:rowOff>
    </xdr:from>
    <xdr:to>
      <xdr:col>7</xdr:col>
      <xdr:colOff>433387</xdr:colOff>
      <xdr:row>22</xdr:row>
      <xdr:rowOff>28575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207CA87-23BE-A8DC-4568-15A8B0A21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52387</xdr:colOff>
      <xdr:row>254</xdr:row>
      <xdr:rowOff>190500</xdr:rowOff>
    </xdr:from>
    <xdr:to>
      <xdr:col>15</xdr:col>
      <xdr:colOff>357187</xdr:colOff>
      <xdr:row>268</xdr:row>
      <xdr:rowOff>133350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2CDD0B7-BF5A-C589-F438-CFD359C09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452437</xdr:colOff>
      <xdr:row>231</xdr:row>
      <xdr:rowOff>180975</xdr:rowOff>
    </xdr:from>
    <xdr:to>
      <xdr:col>15</xdr:col>
      <xdr:colOff>147637</xdr:colOff>
      <xdr:row>245</xdr:row>
      <xdr:rowOff>123825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39F4754A-BCBA-FC46-9466-30C97E0EF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71437</xdr:colOff>
      <xdr:row>173</xdr:row>
      <xdr:rowOff>47625</xdr:rowOff>
    </xdr:from>
    <xdr:to>
      <xdr:col>15</xdr:col>
      <xdr:colOff>376237</xdr:colOff>
      <xdr:row>186</xdr:row>
      <xdr:rowOff>190500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BC42CC19-FB73-67C8-B891-A5863A9C1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395287</xdr:colOff>
      <xdr:row>152</xdr:row>
      <xdr:rowOff>19050</xdr:rowOff>
    </xdr:from>
    <xdr:to>
      <xdr:col>15</xdr:col>
      <xdr:colOff>90487</xdr:colOff>
      <xdr:row>165</xdr:row>
      <xdr:rowOff>161925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24E16580-9CA4-CBAB-C522-6AC804714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319087</xdr:colOff>
      <xdr:row>108</xdr:row>
      <xdr:rowOff>47625</xdr:rowOff>
    </xdr:from>
    <xdr:to>
      <xdr:col>15</xdr:col>
      <xdr:colOff>14287</xdr:colOff>
      <xdr:row>121</xdr:row>
      <xdr:rowOff>190500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34B76370-F6D6-942F-1308-283B067F3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4762</xdr:colOff>
      <xdr:row>75</xdr:row>
      <xdr:rowOff>57150</xdr:rowOff>
    </xdr:from>
    <xdr:to>
      <xdr:col>15</xdr:col>
      <xdr:colOff>309562</xdr:colOff>
      <xdr:row>89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6B9D3A3-19CF-29A3-03F1-86B283F29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595312</xdr:colOff>
      <xdr:row>54</xdr:row>
      <xdr:rowOff>47625</xdr:rowOff>
    </xdr:from>
    <xdr:to>
      <xdr:col>15</xdr:col>
      <xdr:colOff>290512</xdr:colOff>
      <xdr:row>67</xdr:row>
      <xdr:rowOff>190500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AA8D78DB-699B-D6B7-1139-F5577013E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376238</xdr:colOff>
      <xdr:row>23</xdr:row>
      <xdr:rowOff>348191</xdr:rowOff>
    </xdr:from>
    <xdr:to>
      <xdr:col>24</xdr:col>
      <xdr:colOff>71438</xdr:colOff>
      <xdr:row>37</xdr:row>
      <xdr:rowOff>88900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DC2DADF3-8AC4-CC3B-BAA6-17EF87BE0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90487</xdr:colOff>
      <xdr:row>8</xdr:row>
      <xdr:rowOff>76200</xdr:rowOff>
    </xdr:from>
    <xdr:to>
      <xdr:col>15</xdr:col>
      <xdr:colOff>395287</xdr:colOff>
      <xdr:row>22</xdr:row>
      <xdr:rowOff>19050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226D1B9B-45EB-9050-953F-3D6422D8C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619125</xdr:colOff>
      <xdr:row>313</xdr:row>
      <xdr:rowOff>161925</xdr:rowOff>
    </xdr:from>
    <xdr:to>
      <xdr:col>7</xdr:col>
      <xdr:colOff>514350</xdr:colOff>
      <xdr:row>327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3B9A76-56CC-7C19-5A54-3D239AD76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189441</xdr:colOff>
      <xdr:row>313</xdr:row>
      <xdr:rowOff>159809</xdr:rowOff>
    </xdr:from>
    <xdr:to>
      <xdr:col>15</xdr:col>
      <xdr:colOff>494241</xdr:colOff>
      <xdr:row>327</xdr:row>
      <xdr:rowOff>102658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7AAA5-2344-E3E1-9667-D9484DCC6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301625</xdr:colOff>
      <xdr:row>126</xdr:row>
      <xdr:rowOff>147107</xdr:rowOff>
    </xdr:from>
    <xdr:to>
      <xdr:col>14</xdr:col>
      <xdr:colOff>576792</xdr:colOff>
      <xdr:row>139</xdr:row>
      <xdr:rowOff>75141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604FB1A-F3B5-31C7-ACC5-9AC35FFB6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354542</xdr:colOff>
      <xdr:row>126</xdr:row>
      <xdr:rowOff>125941</xdr:rowOff>
    </xdr:from>
    <xdr:to>
      <xdr:col>23</xdr:col>
      <xdr:colOff>15875</xdr:colOff>
      <xdr:row>139</xdr:row>
      <xdr:rowOff>53975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C875224-BC8E-5881-B5F8-674AF924F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1148291</xdr:colOff>
      <xdr:row>202</xdr:row>
      <xdr:rowOff>83608</xdr:rowOff>
    </xdr:from>
    <xdr:to>
      <xdr:col>7</xdr:col>
      <xdr:colOff>354541</xdr:colOff>
      <xdr:row>216</xdr:row>
      <xdr:rowOff>11641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EDF3B67-830F-9798-8372-F6A24D5B2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132291</xdr:colOff>
      <xdr:row>255</xdr:row>
      <xdr:rowOff>83608</xdr:rowOff>
    </xdr:from>
    <xdr:to>
      <xdr:col>5</xdr:col>
      <xdr:colOff>830791</xdr:colOff>
      <xdr:row>269</xdr:row>
      <xdr:rowOff>11642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47B7D0F-E1D0-235E-0D93-1F589951D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132292</xdr:colOff>
      <xdr:row>294</xdr:row>
      <xdr:rowOff>178858</xdr:rowOff>
    </xdr:from>
    <xdr:to>
      <xdr:col>22</xdr:col>
      <xdr:colOff>407458</xdr:colOff>
      <xdr:row>308</xdr:row>
      <xdr:rowOff>1058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FC96340-67A2-CAA4-8081-95CC43D66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142874</xdr:colOff>
      <xdr:row>294</xdr:row>
      <xdr:rowOff>157691</xdr:rowOff>
    </xdr:from>
    <xdr:to>
      <xdr:col>14</xdr:col>
      <xdr:colOff>418041</xdr:colOff>
      <xdr:row>307</xdr:row>
      <xdr:rowOff>180974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A0F93F7-8443-A2F6-CF5B-C947A146C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243E1-D195-4F8B-8543-26EF2CF8A320}">
  <dimension ref="B2:G313"/>
  <sheetViews>
    <sheetView tabSelected="1" topLeftCell="B1" zoomScale="90" zoomScaleNormal="90" workbookViewId="0">
      <selection activeCell="K5" sqref="K5"/>
    </sheetView>
  </sheetViews>
  <sheetFormatPr defaultRowHeight="15.75" x14ac:dyDescent="0.25"/>
  <cols>
    <col min="1" max="2" width="9.140625" style="4"/>
    <col min="3" max="3" width="33.5703125" style="1" customWidth="1"/>
    <col min="4" max="4" width="15.28515625" style="4" customWidth="1"/>
    <col min="5" max="5" width="9.140625" style="4"/>
    <col min="6" max="6" width="13.140625" style="4" customWidth="1"/>
    <col min="7" max="16384" width="9.140625" style="4"/>
  </cols>
  <sheetData>
    <row r="2" spans="2:7" x14ac:dyDescent="0.25">
      <c r="B2" s="4">
        <v>1</v>
      </c>
    </row>
    <row r="4" spans="2:7" ht="31.5" x14ac:dyDescent="0.25">
      <c r="C4" s="2"/>
      <c r="D4" s="5" t="s">
        <v>0</v>
      </c>
      <c r="E4" s="6" t="s">
        <v>1</v>
      </c>
      <c r="F4" s="6" t="s">
        <v>38</v>
      </c>
      <c r="G4" s="7" t="s">
        <v>2</v>
      </c>
    </row>
    <row r="5" spans="2:7" x14ac:dyDescent="0.25">
      <c r="C5" s="24" t="s">
        <v>4</v>
      </c>
      <c r="D5" s="8">
        <v>14</v>
      </c>
      <c r="E5" s="15">
        <f>D5/47*100</f>
        <v>29.787234042553191</v>
      </c>
      <c r="F5" s="15">
        <f>E5</f>
        <v>29.787234042553191</v>
      </c>
      <c r="G5" s="9">
        <f>F5</f>
        <v>29.787234042553191</v>
      </c>
    </row>
    <row r="6" spans="2:7" x14ac:dyDescent="0.25">
      <c r="C6" s="22" t="s">
        <v>5</v>
      </c>
      <c r="D6" s="17">
        <v>33</v>
      </c>
      <c r="E6" s="18">
        <f>D6/47*100</f>
        <v>70.212765957446805</v>
      </c>
      <c r="F6" s="18">
        <f>E6</f>
        <v>70.212765957446805</v>
      </c>
      <c r="G6" s="16">
        <f>F6+G5</f>
        <v>100</v>
      </c>
    </row>
    <row r="7" spans="2:7" x14ac:dyDescent="0.25">
      <c r="C7" s="23" t="s">
        <v>3</v>
      </c>
      <c r="D7" s="19">
        <f>SUM(D5:D6)</f>
        <v>47</v>
      </c>
      <c r="E7" s="20">
        <f>SUM(E5:E6)</f>
        <v>100</v>
      </c>
      <c r="F7" s="20">
        <f>E7</f>
        <v>100</v>
      </c>
      <c r="G7" s="21"/>
    </row>
    <row r="22" spans="2:7" x14ac:dyDescent="0.25">
      <c r="B22" s="4">
        <v>2</v>
      </c>
    </row>
    <row r="24" spans="2:7" ht="31.5" x14ac:dyDescent="0.25">
      <c r="B24" s="10"/>
      <c r="C24" s="3"/>
      <c r="D24" s="5" t="s">
        <v>0</v>
      </c>
      <c r="E24" s="6" t="s">
        <v>1</v>
      </c>
      <c r="F24" s="6" t="s">
        <v>38</v>
      </c>
      <c r="G24" s="7" t="s">
        <v>2</v>
      </c>
    </row>
    <row r="25" spans="2:7" x14ac:dyDescent="0.25">
      <c r="B25" s="11"/>
      <c r="C25" s="1" t="s">
        <v>7</v>
      </c>
      <c r="D25" s="37">
        <v>1</v>
      </c>
      <c r="E25" s="34">
        <f t="shared" ref="E25:E37" si="0">D25/47*100</f>
        <v>2.1276595744680851</v>
      </c>
      <c r="F25" s="32">
        <f>E25</f>
        <v>2.1276595744680851</v>
      </c>
      <c r="G25" s="33">
        <f>F25</f>
        <v>2.1276595744680851</v>
      </c>
    </row>
    <row r="26" spans="2:7" x14ac:dyDescent="0.25">
      <c r="B26" s="11"/>
      <c r="C26" s="1" t="s">
        <v>8</v>
      </c>
      <c r="D26" s="37">
        <v>2</v>
      </c>
      <c r="E26" s="34">
        <f t="shared" si="0"/>
        <v>4.2553191489361701</v>
      </c>
      <c r="F26" s="34">
        <f>E26</f>
        <v>4.2553191489361701</v>
      </c>
      <c r="G26" s="34">
        <f>F26+G25</f>
        <v>6.3829787234042552</v>
      </c>
    </row>
    <row r="27" spans="2:7" x14ac:dyDescent="0.25">
      <c r="B27" s="11"/>
      <c r="C27" s="1" t="s">
        <v>9</v>
      </c>
      <c r="D27" s="37">
        <v>3</v>
      </c>
      <c r="E27" s="34">
        <f t="shared" si="0"/>
        <v>6.3829787234042552</v>
      </c>
      <c r="F27" s="34">
        <f t="shared" ref="F27:F29" si="1">E27</f>
        <v>6.3829787234042552</v>
      </c>
      <c r="G27" s="34">
        <f t="shared" ref="G27:G29" si="2">F27+G26</f>
        <v>12.76595744680851</v>
      </c>
    </row>
    <row r="28" spans="2:7" x14ac:dyDescent="0.25">
      <c r="B28" s="11"/>
      <c r="C28" s="1" t="s">
        <v>10</v>
      </c>
      <c r="D28" s="37">
        <v>9</v>
      </c>
      <c r="E28" s="34">
        <f t="shared" si="0"/>
        <v>19.148936170212767</v>
      </c>
      <c r="F28" s="34">
        <f t="shared" si="1"/>
        <v>19.148936170212767</v>
      </c>
      <c r="G28" s="34">
        <f t="shared" si="2"/>
        <v>31.914893617021278</v>
      </c>
    </row>
    <row r="29" spans="2:7" x14ac:dyDescent="0.25">
      <c r="B29" s="11"/>
      <c r="C29" s="1" t="s">
        <v>11</v>
      </c>
      <c r="D29" s="37">
        <v>3</v>
      </c>
      <c r="E29" s="34">
        <f t="shared" si="0"/>
        <v>6.3829787234042552</v>
      </c>
      <c r="F29" s="34">
        <f t="shared" si="1"/>
        <v>6.3829787234042552</v>
      </c>
      <c r="G29" s="34">
        <f t="shared" si="2"/>
        <v>38.297872340425535</v>
      </c>
    </row>
    <row r="30" spans="2:7" x14ac:dyDescent="0.25">
      <c r="B30" s="11"/>
      <c r="C30" s="1" t="s">
        <v>12</v>
      </c>
      <c r="D30" s="37">
        <v>7</v>
      </c>
      <c r="E30" s="34">
        <f t="shared" si="0"/>
        <v>14.893617021276595</v>
      </c>
      <c r="F30" s="34">
        <f t="shared" ref="F30:F38" si="3">E30</f>
        <v>14.893617021276595</v>
      </c>
      <c r="G30" s="34">
        <f t="shared" ref="G30:G38" si="4">F30+G29</f>
        <v>53.191489361702132</v>
      </c>
    </row>
    <row r="31" spans="2:7" x14ac:dyDescent="0.25">
      <c r="C31" s="1" t="s">
        <v>13</v>
      </c>
      <c r="D31" s="37">
        <v>7</v>
      </c>
      <c r="E31" s="34">
        <f t="shared" si="0"/>
        <v>14.893617021276595</v>
      </c>
      <c r="F31" s="34">
        <f t="shared" si="3"/>
        <v>14.893617021276595</v>
      </c>
      <c r="G31" s="34">
        <f t="shared" si="4"/>
        <v>68.085106382978722</v>
      </c>
    </row>
    <row r="32" spans="2:7" x14ac:dyDescent="0.25">
      <c r="C32" s="1" t="s">
        <v>14</v>
      </c>
      <c r="D32" s="37">
        <v>2</v>
      </c>
      <c r="E32" s="34">
        <f t="shared" si="0"/>
        <v>4.2553191489361701</v>
      </c>
      <c r="F32" s="34">
        <f t="shared" si="3"/>
        <v>4.2553191489361701</v>
      </c>
      <c r="G32" s="34">
        <f t="shared" si="4"/>
        <v>72.340425531914889</v>
      </c>
    </row>
    <row r="33" spans="3:7" x14ac:dyDescent="0.25">
      <c r="C33" s="1" t="s">
        <v>15</v>
      </c>
      <c r="D33" s="37">
        <v>3</v>
      </c>
      <c r="E33" s="34">
        <f t="shared" si="0"/>
        <v>6.3829787234042552</v>
      </c>
      <c r="F33" s="34">
        <f t="shared" si="3"/>
        <v>6.3829787234042552</v>
      </c>
      <c r="G33" s="34">
        <f t="shared" si="4"/>
        <v>78.723404255319139</v>
      </c>
    </row>
    <row r="34" spans="3:7" x14ac:dyDescent="0.25">
      <c r="C34" s="1" t="s">
        <v>16</v>
      </c>
      <c r="D34" s="37">
        <v>2</v>
      </c>
      <c r="E34" s="34">
        <f t="shared" si="0"/>
        <v>4.2553191489361701</v>
      </c>
      <c r="F34" s="34">
        <f t="shared" si="3"/>
        <v>4.2553191489361701</v>
      </c>
      <c r="G34" s="34">
        <f t="shared" si="4"/>
        <v>82.978723404255305</v>
      </c>
    </row>
    <row r="35" spans="3:7" x14ac:dyDescent="0.25">
      <c r="C35" s="1" t="s">
        <v>17</v>
      </c>
      <c r="D35" s="37">
        <v>3</v>
      </c>
      <c r="E35" s="34">
        <f t="shared" si="0"/>
        <v>6.3829787234042552</v>
      </c>
      <c r="F35" s="34">
        <f t="shared" si="3"/>
        <v>6.3829787234042552</v>
      </c>
      <c r="G35" s="34">
        <f t="shared" si="4"/>
        <v>89.361702127659555</v>
      </c>
    </row>
    <row r="36" spans="3:7" x14ac:dyDescent="0.25">
      <c r="C36" s="1" t="s">
        <v>18</v>
      </c>
      <c r="D36" s="37">
        <v>2</v>
      </c>
      <c r="E36" s="34">
        <f t="shared" si="0"/>
        <v>4.2553191489361701</v>
      </c>
      <c r="F36" s="34">
        <f t="shared" si="3"/>
        <v>4.2553191489361701</v>
      </c>
      <c r="G36" s="34">
        <f t="shared" si="4"/>
        <v>93.617021276595722</v>
      </c>
    </row>
    <row r="37" spans="3:7" x14ac:dyDescent="0.25">
      <c r="C37" s="1" t="s">
        <v>19</v>
      </c>
      <c r="D37" s="37">
        <v>2</v>
      </c>
      <c r="E37" s="34">
        <f t="shared" si="0"/>
        <v>4.2553191489361701</v>
      </c>
      <c r="F37" s="34">
        <f t="shared" si="3"/>
        <v>4.2553191489361701</v>
      </c>
      <c r="G37" s="34">
        <f t="shared" si="4"/>
        <v>97.872340425531888</v>
      </c>
    </row>
    <row r="38" spans="3:7" x14ac:dyDescent="0.25">
      <c r="C38" s="1" t="s">
        <v>20</v>
      </c>
      <c r="D38" s="37">
        <v>1</v>
      </c>
      <c r="E38" s="34">
        <f>D38/47*100</f>
        <v>2.1276595744680851</v>
      </c>
      <c r="F38" s="35">
        <f t="shared" si="3"/>
        <v>2.1276595744680851</v>
      </c>
      <c r="G38" s="36">
        <f t="shared" si="4"/>
        <v>99.999999999999972</v>
      </c>
    </row>
    <row r="39" spans="3:7" x14ac:dyDescent="0.25">
      <c r="C39" s="25" t="s">
        <v>3</v>
      </c>
      <c r="D39" s="26">
        <f>SUM(D25:D38)</f>
        <v>47</v>
      </c>
      <c r="E39" s="27">
        <v>100</v>
      </c>
      <c r="F39" s="27">
        <v>100</v>
      </c>
      <c r="G39" s="28"/>
    </row>
    <row r="49" spans="2:7" x14ac:dyDescent="0.25">
      <c r="B49" s="4">
        <v>3</v>
      </c>
    </row>
    <row r="51" spans="2:7" ht="31.5" x14ac:dyDescent="0.25">
      <c r="C51" s="2"/>
      <c r="D51" s="5" t="s">
        <v>0</v>
      </c>
      <c r="E51" s="6" t="s">
        <v>1</v>
      </c>
      <c r="F51" s="6" t="s">
        <v>38</v>
      </c>
      <c r="G51" s="7" t="s">
        <v>2</v>
      </c>
    </row>
    <row r="52" spans="2:7" x14ac:dyDescent="0.25">
      <c r="C52" s="30" t="s">
        <v>21</v>
      </c>
      <c r="D52" s="38">
        <v>11</v>
      </c>
      <c r="E52" s="34">
        <f>D52/47*100</f>
        <v>23.404255319148938</v>
      </c>
      <c r="F52" s="32">
        <f>E52</f>
        <v>23.404255319148938</v>
      </c>
      <c r="G52" s="39">
        <f>F52</f>
        <v>23.404255319148938</v>
      </c>
    </row>
    <row r="53" spans="2:7" x14ac:dyDescent="0.25">
      <c r="C53" s="29" t="s">
        <v>22</v>
      </c>
      <c r="D53" s="40">
        <v>36</v>
      </c>
      <c r="E53" s="34">
        <f>D53/47*100</f>
        <v>76.59574468085107</v>
      </c>
      <c r="F53" s="34">
        <f>E53</f>
        <v>76.59574468085107</v>
      </c>
      <c r="G53" s="41">
        <f>F53+G52</f>
        <v>100</v>
      </c>
    </row>
    <row r="54" spans="2:7" x14ac:dyDescent="0.25">
      <c r="C54" s="23" t="s">
        <v>3</v>
      </c>
      <c r="D54" s="42">
        <f>SUM(D52:D53)</f>
        <v>47</v>
      </c>
      <c r="E54" s="43">
        <v>100</v>
      </c>
      <c r="F54" s="43">
        <v>100</v>
      </c>
      <c r="G54" s="44"/>
    </row>
    <row r="69" spans="2:7" x14ac:dyDescent="0.25">
      <c r="B69" s="4">
        <v>4</v>
      </c>
    </row>
    <row r="70" spans="2:7" ht="31.5" x14ac:dyDescent="0.25">
      <c r="B70" s="10"/>
      <c r="C70" s="3"/>
      <c r="D70" s="5" t="s">
        <v>0</v>
      </c>
      <c r="E70" s="6" t="s">
        <v>1</v>
      </c>
      <c r="F70" s="6" t="s">
        <v>38</v>
      </c>
      <c r="G70" s="7" t="s">
        <v>2</v>
      </c>
    </row>
    <row r="71" spans="2:7" x14ac:dyDescent="0.25">
      <c r="B71" s="11"/>
      <c r="C71" s="1" t="s">
        <v>23</v>
      </c>
      <c r="D71" s="45">
        <v>24</v>
      </c>
      <c r="E71" s="32">
        <f>D71/47*100</f>
        <v>51.063829787234042</v>
      </c>
      <c r="F71" s="32">
        <f>E71</f>
        <v>51.063829787234042</v>
      </c>
      <c r="G71" s="39">
        <f>F71</f>
        <v>51.063829787234042</v>
      </c>
    </row>
    <row r="72" spans="2:7" x14ac:dyDescent="0.25">
      <c r="B72" s="11"/>
      <c r="C72" s="1" t="s">
        <v>24</v>
      </c>
      <c r="D72" s="40">
        <v>23</v>
      </c>
      <c r="E72" s="34">
        <f>D72/47*100</f>
        <v>48.936170212765958</v>
      </c>
      <c r="F72" s="34">
        <f>E72</f>
        <v>48.936170212765958</v>
      </c>
      <c r="G72" s="41">
        <f>F72+G71</f>
        <v>100</v>
      </c>
    </row>
    <row r="73" spans="2:7" x14ac:dyDescent="0.25">
      <c r="B73" s="11"/>
      <c r="C73" s="25" t="s">
        <v>3</v>
      </c>
      <c r="D73" s="12">
        <f>SUM(D71:D72)</f>
        <v>47</v>
      </c>
      <c r="E73" s="13">
        <v>100</v>
      </c>
      <c r="F73" s="13">
        <v>100</v>
      </c>
      <c r="G73" s="14"/>
    </row>
    <row r="100" spans="2:7" x14ac:dyDescent="0.25">
      <c r="B100" s="4">
        <v>6</v>
      </c>
    </row>
    <row r="101" spans="2:7" ht="31.5" x14ac:dyDescent="0.25">
      <c r="B101" s="10"/>
      <c r="C101" s="3"/>
      <c r="D101" s="5" t="s">
        <v>0</v>
      </c>
      <c r="E101" s="6" t="s">
        <v>1</v>
      </c>
      <c r="F101" s="6" t="s">
        <v>38</v>
      </c>
      <c r="G101" s="7" t="s">
        <v>2</v>
      </c>
    </row>
    <row r="102" spans="2:7" x14ac:dyDescent="0.25">
      <c r="B102" s="11"/>
      <c r="C102" s="31">
        <v>2016</v>
      </c>
      <c r="D102" s="37">
        <v>5</v>
      </c>
      <c r="E102" s="48">
        <f t="shared" ref="E102:E105" si="5">D102/47*100</f>
        <v>10.638297872340425</v>
      </c>
      <c r="F102" s="32">
        <f>E102</f>
        <v>10.638297872340425</v>
      </c>
      <c r="G102" s="39">
        <f>F102</f>
        <v>10.638297872340425</v>
      </c>
    </row>
    <row r="103" spans="2:7" x14ac:dyDescent="0.25">
      <c r="B103" s="11"/>
      <c r="C103" s="31">
        <v>2017</v>
      </c>
      <c r="D103" s="37">
        <v>17</v>
      </c>
      <c r="E103" s="48">
        <f t="shared" si="5"/>
        <v>36.170212765957451</v>
      </c>
      <c r="F103" s="34">
        <f>E103</f>
        <v>36.170212765957451</v>
      </c>
      <c r="G103" s="41">
        <f>F103+G102</f>
        <v>46.808510638297875</v>
      </c>
    </row>
    <row r="104" spans="2:7" x14ac:dyDescent="0.25">
      <c r="B104" s="11"/>
      <c r="C104" s="31">
        <v>2018</v>
      </c>
      <c r="D104" s="37">
        <v>9</v>
      </c>
      <c r="E104" s="48">
        <f t="shared" si="5"/>
        <v>19.148936170212767</v>
      </c>
      <c r="F104" s="34">
        <f t="shared" ref="F104:F106" si="6">E104</f>
        <v>19.148936170212767</v>
      </c>
      <c r="G104" s="41">
        <f t="shared" ref="G104:G106" si="7">F104+G103</f>
        <v>65.957446808510639</v>
      </c>
    </row>
    <row r="105" spans="2:7" x14ac:dyDescent="0.25">
      <c r="B105" s="11"/>
      <c r="C105" s="31">
        <v>2019</v>
      </c>
      <c r="D105" s="37">
        <v>10</v>
      </c>
      <c r="E105" s="48">
        <f t="shared" si="5"/>
        <v>21.276595744680851</v>
      </c>
      <c r="F105" s="34">
        <f t="shared" si="6"/>
        <v>21.276595744680851</v>
      </c>
      <c r="G105" s="41">
        <f t="shared" si="7"/>
        <v>87.234042553191486</v>
      </c>
    </row>
    <row r="106" spans="2:7" x14ac:dyDescent="0.25">
      <c r="B106" s="11"/>
      <c r="C106" s="31">
        <v>2020</v>
      </c>
      <c r="D106" s="37">
        <v>6</v>
      </c>
      <c r="E106" s="48">
        <f>D106/47*100</f>
        <v>12.76595744680851</v>
      </c>
      <c r="F106" s="48">
        <f t="shared" si="6"/>
        <v>12.76595744680851</v>
      </c>
      <c r="G106" s="47">
        <f t="shared" si="7"/>
        <v>100</v>
      </c>
    </row>
    <row r="107" spans="2:7" x14ac:dyDescent="0.25">
      <c r="B107" s="11"/>
      <c r="C107" s="25" t="s">
        <v>3</v>
      </c>
      <c r="D107" s="12">
        <f>SUM(D102:D106)</f>
        <v>47</v>
      </c>
      <c r="E107" s="13">
        <v>100</v>
      </c>
      <c r="F107" s="13">
        <v>100</v>
      </c>
      <c r="G107" s="14"/>
    </row>
    <row r="126" spans="2:7" x14ac:dyDescent="0.25">
      <c r="B126" s="4">
        <v>7</v>
      </c>
    </row>
    <row r="127" spans="2:7" ht="31.5" x14ac:dyDescent="0.25">
      <c r="B127" s="10"/>
      <c r="C127" s="3"/>
      <c r="D127" s="5" t="s">
        <v>0</v>
      </c>
      <c r="E127" s="6" t="s">
        <v>1</v>
      </c>
      <c r="F127" s="6" t="s">
        <v>38</v>
      </c>
      <c r="G127" s="7" t="s">
        <v>2</v>
      </c>
    </row>
    <row r="128" spans="2:7" x14ac:dyDescent="0.25">
      <c r="B128" s="11"/>
      <c r="C128" s="1" t="s">
        <v>25</v>
      </c>
      <c r="D128" s="37">
        <v>15</v>
      </c>
      <c r="E128" s="34">
        <f t="shared" ref="E128:E130" si="8">D128/47*100</f>
        <v>31.914893617021278</v>
      </c>
      <c r="F128" s="32">
        <f>E128</f>
        <v>31.914893617021278</v>
      </c>
      <c r="G128" s="39">
        <f>F128</f>
        <v>31.914893617021278</v>
      </c>
    </row>
    <row r="129" spans="2:7" x14ac:dyDescent="0.25">
      <c r="B129" s="11"/>
      <c r="C129" s="1" t="s">
        <v>26</v>
      </c>
      <c r="D129" s="37">
        <v>16</v>
      </c>
      <c r="E129" s="34">
        <f t="shared" si="8"/>
        <v>34.042553191489361</v>
      </c>
      <c r="F129" s="34">
        <f>E129</f>
        <v>34.042553191489361</v>
      </c>
      <c r="G129" s="41">
        <f>F129+G128</f>
        <v>65.957446808510639</v>
      </c>
    </row>
    <row r="130" spans="2:7" x14ac:dyDescent="0.25">
      <c r="B130" s="11"/>
      <c r="C130" s="1" t="s">
        <v>27</v>
      </c>
      <c r="D130" s="37">
        <v>8</v>
      </c>
      <c r="E130" s="34">
        <f t="shared" si="8"/>
        <v>17.021276595744681</v>
      </c>
      <c r="F130" s="34">
        <f t="shared" ref="F130:F131" si="9">E130</f>
        <v>17.021276595744681</v>
      </c>
      <c r="G130" s="41">
        <f t="shared" ref="G130:G131" si="10">F130+G129</f>
        <v>82.978723404255319</v>
      </c>
    </row>
    <row r="131" spans="2:7" x14ac:dyDescent="0.25">
      <c r="B131" s="11"/>
      <c r="C131" s="1" t="s">
        <v>28</v>
      </c>
      <c r="D131" s="37">
        <v>8</v>
      </c>
      <c r="E131" s="34">
        <f>D131/47*100</f>
        <v>17.021276595744681</v>
      </c>
      <c r="F131" s="34">
        <f t="shared" si="9"/>
        <v>17.021276595744681</v>
      </c>
      <c r="G131" s="41">
        <f t="shared" si="10"/>
        <v>100</v>
      </c>
    </row>
    <row r="132" spans="2:7" x14ac:dyDescent="0.25">
      <c r="B132" s="11"/>
      <c r="C132" s="25" t="s">
        <v>3</v>
      </c>
      <c r="D132" s="12">
        <f>SUM(D128:D131)</f>
        <v>47</v>
      </c>
      <c r="E132" s="13">
        <v>100</v>
      </c>
      <c r="F132" s="13">
        <v>100</v>
      </c>
      <c r="G132" s="14"/>
    </row>
    <row r="133" spans="2:7" x14ac:dyDescent="0.25">
      <c r="D133" s="37"/>
      <c r="E133" s="37"/>
      <c r="F133" s="37"/>
      <c r="G133" s="37"/>
    </row>
    <row r="146" spans="2:7" x14ac:dyDescent="0.25">
      <c r="B146" s="4">
        <v>8</v>
      </c>
    </row>
    <row r="147" spans="2:7" ht="31.5" x14ac:dyDescent="0.25">
      <c r="B147" s="10"/>
      <c r="C147" s="3"/>
      <c r="D147" s="5" t="s">
        <v>0</v>
      </c>
      <c r="E147" s="6" t="s">
        <v>1</v>
      </c>
      <c r="F147" s="6" t="s">
        <v>38</v>
      </c>
      <c r="G147" s="7" t="s">
        <v>2</v>
      </c>
    </row>
    <row r="148" spans="2:7" x14ac:dyDescent="0.25">
      <c r="B148" s="11"/>
      <c r="C148" s="1" t="s">
        <v>29</v>
      </c>
      <c r="D148" s="37">
        <v>4</v>
      </c>
      <c r="E148" s="34">
        <f>D148/47*100</f>
        <v>8.5106382978723403</v>
      </c>
      <c r="F148" s="32">
        <f>E148</f>
        <v>8.5106382978723403</v>
      </c>
      <c r="G148" s="39">
        <f>F148</f>
        <v>8.5106382978723403</v>
      </c>
    </row>
    <row r="149" spans="2:7" x14ac:dyDescent="0.25">
      <c r="B149" s="11"/>
      <c r="C149" s="29" t="s">
        <v>30</v>
      </c>
      <c r="D149" s="37">
        <v>43</v>
      </c>
      <c r="E149" s="34">
        <f>D149/47*100</f>
        <v>91.489361702127653</v>
      </c>
      <c r="F149" s="34">
        <f>E149</f>
        <v>91.489361702127653</v>
      </c>
      <c r="G149" s="41">
        <f>F149+G148</f>
        <v>100</v>
      </c>
    </row>
    <row r="150" spans="2:7" x14ac:dyDescent="0.25">
      <c r="B150" s="11"/>
      <c r="C150" s="25" t="s">
        <v>3</v>
      </c>
      <c r="D150" s="12">
        <f>SUM(D148:D149)</f>
        <v>47</v>
      </c>
      <c r="E150" s="13">
        <v>100</v>
      </c>
      <c r="F150" s="13">
        <v>100</v>
      </c>
      <c r="G150" s="14"/>
    </row>
    <row r="168" spans="2:7" x14ac:dyDescent="0.25">
      <c r="B168" s="4">
        <v>9</v>
      </c>
    </row>
    <row r="169" spans="2:7" ht="31.5" x14ac:dyDescent="0.25">
      <c r="B169" s="10"/>
      <c r="C169" s="49"/>
      <c r="D169" s="5" t="s">
        <v>0</v>
      </c>
      <c r="E169" s="6" t="s">
        <v>1</v>
      </c>
      <c r="F169" s="6" t="s">
        <v>38</v>
      </c>
      <c r="G169" s="7" t="s">
        <v>2</v>
      </c>
    </row>
    <row r="170" spans="2:7" x14ac:dyDescent="0.25">
      <c r="B170" s="11"/>
      <c r="C170" s="30" t="s">
        <v>31</v>
      </c>
      <c r="D170" s="37">
        <v>47</v>
      </c>
      <c r="E170" s="46">
        <f>D170/47*100</f>
        <v>100</v>
      </c>
      <c r="F170" s="46">
        <f>E170</f>
        <v>100</v>
      </c>
      <c r="G170" s="39">
        <f>F170</f>
        <v>100</v>
      </c>
    </row>
    <row r="171" spans="2:7" x14ac:dyDescent="0.25">
      <c r="B171" s="11"/>
      <c r="C171" s="25" t="s">
        <v>3</v>
      </c>
      <c r="D171" s="12">
        <f>SUM(D170:D170)</f>
        <v>47</v>
      </c>
      <c r="E171" s="13">
        <v>100</v>
      </c>
      <c r="F171" s="13">
        <v>100</v>
      </c>
      <c r="G171" s="14"/>
    </row>
    <row r="196" spans="2:7" x14ac:dyDescent="0.25">
      <c r="B196" s="4">
        <v>11</v>
      </c>
    </row>
    <row r="197" spans="2:7" ht="31.5" x14ac:dyDescent="0.25">
      <c r="B197" s="10"/>
      <c r="C197" s="3"/>
      <c r="D197" s="5" t="s">
        <v>0</v>
      </c>
      <c r="E197" s="6" t="s">
        <v>1</v>
      </c>
      <c r="F197" s="6" t="s">
        <v>38</v>
      </c>
      <c r="G197" s="7" t="s">
        <v>2</v>
      </c>
    </row>
    <row r="198" spans="2:7" x14ac:dyDescent="0.25">
      <c r="B198" s="11"/>
      <c r="C198" s="1" t="s">
        <v>32</v>
      </c>
      <c r="D198" s="37">
        <v>47</v>
      </c>
      <c r="E198" s="46">
        <f>D198/47*100</f>
        <v>100</v>
      </c>
      <c r="F198" s="46">
        <f>E198</f>
        <v>100</v>
      </c>
      <c r="G198" s="39">
        <f>F198</f>
        <v>100</v>
      </c>
    </row>
    <row r="199" spans="2:7" x14ac:dyDescent="0.25">
      <c r="B199" s="11"/>
      <c r="C199" s="25" t="s">
        <v>3</v>
      </c>
      <c r="D199" s="12">
        <f>SUM(D198:D198)</f>
        <v>47</v>
      </c>
      <c r="E199" s="13">
        <v>100</v>
      </c>
      <c r="F199" s="13">
        <v>100</v>
      </c>
      <c r="G199" s="14"/>
    </row>
    <row r="226" spans="2:7" x14ac:dyDescent="0.25">
      <c r="B226" s="4">
        <v>14</v>
      </c>
    </row>
    <row r="227" spans="2:7" ht="31.5" x14ac:dyDescent="0.25">
      <c r="B227" s="10"/>
      <c r="C227" s="3"/>
      <c r="D227" s="5" t="s">
        <v>0</v>
      </c>
      <c r="E227" s="6" t="s">
        <v>1</v>
      </c>
      <c r="F227" s="6" t="s">
        <v>38</v>
      </c>
      <c r="G227" s="7" t="s">
        <v>2</v>
      </c>
    </row>
    <row r="228" spans="2:7" x14ac:dyDescent="0.25">
      <c r="B228" s="11"/>
      <c r="C228" s="1" t="s">
        <v>33</v>
      </c>
      <c r="D228" s="37">
        <v>31</v>
      </c>
      <c r="E228" s="34">
        <f>D228/47*100</f>
        <v>65.957446808510639</v>
      </c>
      <c r="F228" s="32">
        <f>E228</f>
        <v>65.957446808510639</v>
      </c>
      <c r="G228" s="39">
        <f>F228</f>
        <v>65.957446808510639</v>
      </c>
    </row>
    <row r="229" spans="2:7" x14ac:dyDescent="0.25">
      <c r="B229" s="11"/>
      <c r="C229" s="1" t="s">
        <v>34</v>
      </c>
      <c r="D229" s="37">
        <v>16</v>
      </c>
      <c r="E229" s="34">
        <f>D229/47*100</f>
        <v>34.042553191489361</v>
      </c>
      <c r="F229" s="34">
        <f>E229</f>
        <v>34.042553191489361</v>
      </c>
      <c r="G229" s="41">
        <f>F229+G228</f>
        <v>100</v>
      </c>
    </row>
    <row r="230" spans="2:7" x14ac:dyDescent="0.25">
      <c r="B230" s="11"/>
      <c r="C230" s="25" t="s">
        <v>3</v>
      </c>
      <c r="D230" s="12">
        <f>SUM(D228:D229)</f>
        <v>47</v>
      </c>
      <c r="E230" s="13">
        <v>100</v>
      </c>
      <c r="F230" s="13">
        <v>100</v>
      </c>
      <c r="G230" s="14"/>
    </row>
    <row r="249" spans="2:7" x14ac:dyDescent="0.25">
      <c r="B249" s="4">
        <v>15</v>
      </c>
    </row>
    <row r="250" spans="2:7" ht="31.5" x14ac:dyDescent="0.25">
      <c r="B250" s="10"/>
      <c r="C250" s="3"/>
      <c r="D250" s="5" t="s">
        <v>0</v>
      </c>
      <c r="E250" s="6" t="s">
        <v>1</v>
      </c>
      <c r="F250" s="6" t="s">
        <v>38</v>
      </c>
      <c r="G250" s="7" t="s">
        <v>2</v>
      </c>
    </row>
    <row r="251" spans="2:7" x14ac:dyDescent="0.25">
      <c r="B251" s="11"/>
      <c r="C251" s="1" t="s">
        <v>35</v>
      </c>
      <c r="D251" s="37">
        <v>11</v>
      </c>
      <c r="E251" s="34">
        <f t="shared" ref="E251:E252" si="11">D251/47*100</f>
        <v>23.404255319148938</v>
      </c>
      <c r="F251" s="32">
        <f>E251</f>
        <v>23.404255319148938</v>
      </c>
      <c r="G251" s="39">
        <f>F251</f>
        <v>23.404255319148938</v>
      </c>
    </row>
    <row r="252" spans="2:7" x14ac:dyDescent="0.25">
      <c r="B252" s="11"/>
      <c r="C252" s="29" t="s">
        <v>36</v>
      </c>
      <c r="D252" s="50">
        <v>23</v>
      </c>
      <c r="E252" s="34">
        <f t="shared" si="11"/>
        <v>48.936170212765958</v>
      </c>
      <c r="F252" s="34">
        <f>E252</f>
        <v>48.936170212765958</v>
      </c>
      <c r="G252" s="41">
        <f>F252+G251</f>
        <v>72.340425531914889</v>
      </c>
    </row>
    <row r="253" spans="2:7" x14ac:dyDescent="0.25">
      <c r="B253" s="11"/>
      <c r="C253" s="29" t="s">
        <v>6</v>
      </c>
      <c r="D253" s="50">
        <v>13</v>
      </c>
      <c r="E253" s="34">
        <f>D253/47*100</f>
        <v>27.659574468085108</v>
      </c>
      <c r="F253" s="34">
        <f t="shared" ref="F253" si="12">E253</f>
        <v>27.659574468085108</v>
      </c>
      <c r="G253" s="41">
        <f t="shared" ref="G253" si="13">F253+G252</f>
        <v>100</v>
      </c>
    </row>
    <row r="254" spans="2:7" x14ac:dyDescent="0.25">
      <c r="B254" s="11"/>
      <c r="C254" s="25" t="s">
        <v>3</v>
      </c>
      <c r="D254" s="12">
        <f>SUM(D251:D253)</f>
        <v>47</v>
      </c>
      <c r="E254" s="13">
        <v>100</v>
      </c>
      <c r="F254" s="13">
        <v>100</v>
      </c>
      <c r="G254" s="14"/>
    </row>
    <row r="290" spans="2:7" x14ac:dyDescent="0.25">
      <c r="B290" s="4">
        <v>18</v>
      </c>
    </row>
    <row r="292" spans="2:7" ht="31.5" x14ac:dyDescent="0.25">
      <c r="C292" s="3"/>
      <c r="D292" s="5" t="s">
        <v>0</v>
      </c>
      <c r="E292" s="6" t="s">
        <v>1</v>
      </c>
      <c r="F292" s="6" t="s">
        <v>38</v>
      </c>
      <c r="G292" s="7" t="s">
        <v>2</v>
      </c>
    </row>
    <row r="293" spans="2:7" x14ac:dyDescent="0.25">
      <c r="C293" s="1" t="s">
        <v>23</v>
      </c>
      <c r="D293" s="37">
        <v>17</v>
      </c>
      <c r="E293" s="34">
        <f>D293/47*100</f>
        <v>36.170212765957451</v>
      </c>
      <c r="F293" s="32">
        <f>E293</f>
        <v>36.170212765957451</v>
      </c>
      <c r="G293" s="33">
        <f>F293</f>
        <v>36.170212765957451</v>
      </c>
    </row>
    <row r="294" spans="2:7" x14ac:dyDescent="0.25">
      <c r="C294" s="29" t="s">
        <v>37</v>
      </c>
      <c r="D294" s="50">
        <v>30</v>
      </c>
      <c r="E294" s="34">
        <f>D294/47*100</f>
        <v>63.829787234042556</v>
      </c>
      <c r="F294" s="34">
        <f>E294</f>
        <v>63.829787234042556</v>
      </c>
      <c r="G294" s="34">
        <f>F294+G293</f>
        <v>100</v>
      </c>
    </row>
    <row r="295" spans="2:7" x14ac:dyDescent="0.25">
      <c r="C295" s="25" t="s">
        <v>3</v>
      </c>
      <c r="D295" s="12">
        <f>SUM(D293:D294)</f>
        <v>47</v>
      </c>
      <c r="E295" s="13">
        <f>SUM(E293:E294)</f>
        <v>100</v>
      </c>
      <c r="F295" s="13">
        <v>100</v>
      </c>
      <c r="G295" s="14"/>
    </row>
    <row r="296" spans="2:7" ht="24" customHeight="1" x14ac:dyDescent="0.25"/>
    <row r="309" spans="2:7" x14ac:dyDescent="0.25">
      <c r="B309" s="4">
        <v>19</v>
      </c>
    </row>
    <row r="310" spans="2:7" ht="31.5" x14ac:dyDescent="0.25">
      <c r="B310" s="10"/>
      <c r="C310" s="3"/>
      <c r="D310" s="5" t="s">
        <v>0</v>
      </c>
      <c r="E310" s="6" t="s">
        <v>1</v>
      </c>
      <c r="F310" s="6" t="s">
        <v>38</v>
      </c>
      <c r="G310" s="7" t="s">
        <v>2</v>
      </c>
    </row>
    <row r="311" spans="2:7" x14ac:dyDescent="0.25">
      <c r="B311" s="11"/>
      <c r="C311" s="1" t="s">
        <v>23</v>
      </c>
      <c r="D311" s="37">
        <v>3</v>
      </c>
      <c r="E311" s="32">
        <f>D311/47*100</f>
        <v>6.3829787234042552</v>
      </c>
      <c r="F311" s="32">
        <f>E311</f>
        <v>6.3829787234042552</v>
      </c>
      <c r="G311" s="39">
        <f>F311</f>
        <v>6.3829787234042552</v>
      </c>
    </row>
    <row r="312" spans="2:7" x14ac:dyDescent="0.25">
      <c r="B312" s="11"/>
      <c r="C312" s="29" t="s">
        <v>37</v>
      </c>
      <c r="D312" s="37">
        <v>44</v>
      </c>
      <c r="E312" s="34">
        <f>D312/47*100</f>
        <v>93.61702127659575</v>
      </c>
      <c r="F312" s="51">
        <f>E312</f>
        <v>93.61702127659575</v>
      </c>
      <c r="G312" s="41">
        <f>F312+G311</f>
        <v>100</v>
      </c>
    </row>
    <row r="313" spans="2:7" x14ac:dyDescent="0.25">
      <c r="B313" s="11"/>
      <c r="C313" s="25" t="s">
        <v>3</v>
      </c>
      <c r="D313" s="12">
        <f>SUM(D311:D312)</f>
        <v>47</v>
      </c>
      <c r="E313" s="13">
        <v>100</v>
      </c>
      <c r="F313" s="13">
        <v>100</v>
      </c>
      <c r="G313" s="14"/>
    </row>
  </sheetData>
  <phoneticPr fontId="8" type="noConversion"/>
  <pageMargins left="0.7" right="0.7" top="0.75" bottom="0.75" header="0.3" footer="0.3"/>
  <pageSetup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indunil lakshitha</dc:creator>
  <cp:lastModifiedBy>indunil lakshitha</cp:lastModifiedBy>
  <dcterms:created xsi:type="dcterms:W3CDTF">2022-12-21T02:51:07Z</dcterms:created>
  <dcterms:modified xsi:type="dcterms:W3CDTF">2023-06-14T03:33:09Z</dcterms:modified>
</cp:coreProperties>
</file>