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rathnamaliperera 94 76 446 3950\"/>
    </mc:Choice>
  </mc:AlternateContent>
  <xr:revisionPtr revIDLastSave="0" documentId="13_ncr:1_{AB7DCF8C-D628-4BE8-9F1D-D9EB843640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03" i="1" l="1"/>
  <c r="F181" i="1"/>
  <c r="E181" i="1"/>
  <c r="D181" i="1"/>
  <c r="E64" i="1"/>
  <c r="F64" i="1" s="1"/>
  <c r="G64" i="1" s="1"/>
  <c r="E66" i="1"/>
  <c r="F66" i="1" s="1"/>
  <c r="E67" i="1"/>
  <c r="F67" i="1" s="1"/>
  <c r="E68" i="1"/>
  <c r="F68" i="1" s="1"/>
  <c r="E65" i="1"/>
  <c r="F65" i="1" s="1"/>
  <c r="E49" i="1"/>
  <c r="F49" i="1" s="1"/>
  <c r="E50" i="1"/>
  <c r="F50" i="1" s="1"/>
  <c r="E51" i="1"/>
  <c r="F51" i="1" s="1"/>
  <c r="E47" i="1"/>
  <c r="F47" i="1" s="1"/>
  <c r="G47" i="1" s="1"/>
  <c r="E48" i="1"/>
  <c r="F48" i="1" s="1"/>
  <c r="D52" i="1"/>
  <c r="E29" i="1"/>
  <c r="F29" i="1" s="1"/>
  <c r="E30" i="1"/>
  <c r="F30" i="1" s="1"/>
  <c r="G28" i="1"/>
  <c r="D192" i="1"/>
  <c r="G158" i="1"/>
  <c r="D105" i="1"/>
  <c r="D162" i="1"/>
  <c r="G140" i="1"/>
  <c r="G141" i="1" s="1"/>
  <c r="G142" i="1" s="1"/>
  <c r="G143" i="1" s="1"/>
  <c r="G122" i="1"/>
  <c r="G123" i="1" s="1"/>
  <c r="G124" i="1" s="1"/>
  <c r="G125" i="1" s="1"/>
  <c r="G104" i="1"/>
  <c r="G85" i="1"/>
  <c r="D89" i="1"/>
  <c r="D69" i="1"/>
  <c r="G9" i="1"/>
  <c r="G10" i="1" s="1"/>
  <c r="G189" i="1"/>
  <c r="G227" i="1"/>
  <c r="G228" i="1" s="1"/>
  <c r="G208" i="1"/>
  <c r="G209" i="1" s="1"/>
  <c r="G210" i="1" s="1"/>
  <c r="G211" i="1" s="1"/>
  <c r="E89" i="1" l="1"/>
  <c r="G65" i="1"/>
  <c r="G66" i="1" s="1"/>
  <c r="G67" i="1" s="1"/>
  <c r="G68" i="1" s="1"/>
  <c r="F69" i="1"/>
  <c r="G48" i="1"/>
  <c r="G49" i="1" s="1"/>
  <c r="G50" i="1" s="1"/>
  <c r="G51" i="1" s="1"/>
  <c r="E69" i="1"/>
  <c r="G190" i="1"/>
  <c r="G191" i="1" s="1"/>
  <c r="E162" i="1"/>
  <c r="F162" i="1" s="1"/>
  <c r="G159" i="1"/>
  <c r="G160" i="1" s="1"/>
  <c r="G161" i="1" s="1"/>
  <c r="F89" i="1"/>
  <c r="G86" i="1"/>
  <c r="G87" i="1" s="1"/>
  <c r="G88" i="1" s="1"/>
  <c r="G29" i="1"/>
  <c r="G30" i="1" s="1"/>
  <c r="F192" i="1"/>
  <c r="E192" i="1"/>
  <c r="G174" i="1"/>
  <c r="G175" i="1" s="1"/>
  <c r="G176" i="1" s="1"/>
  <c r="G177" i="1" s="1"/>
  <c r="G178" i="1" s="1"/>
  <c r="G179" i="1" s="1"/>
  <c r="G180" i="1" s="1"/>
</calcChain>
</file>

<file path=xl/sharedStrings.xml><?xml version="1.0" encoding="utf-8"?>
<sst xmlns="http://schemas.openxmlformats.org/spreadsheetml/2006/main" count="128" uniqueCount="68">
  <si>
    <t>Frequency Table</t>
  </si>
  <si>
    <t>tl;=j</t>
  </si>
  <si>
    <t>ixLHd;h</t>
  </si>
  <si>
    <t>m%;sY;h</t>
  </si>
  <si>
    <t>j,x.= m%;sY;h</t>
  </si>
  <si>
    <t>iuqÉÑ; m%;sY;h</t>
  </si>
  <si>
    <t>Tõ</t>
  </si>
  <si>
    <t>ke;</t>
  </si>
  <si>
    <t>ia;%S</t>
  </si>
  <si>
    <t>mqreI</t>
  </si>
  <si>
    <t>01. ස්ත්‍රී/පුරුෂ භාවය</t>
  </si>
  <si>
    <t xml:space="preserve">02. අධ්‍යාපන මට්ටම හෝ රැකියාව </t>
  </si>
  <si>
    <t>03. ඔබ ගුරුවරයෙකු හෝ පාසල් ශිෂ්‍යයෙකු නම් ඔබ අයත් වන නගරය,</t>
  </si>
  <si>
    <t xml:space="preserve">04. ඔබ විශ්වවිද්‍යාල ශිෂ්‍යයෙකු නම් ඔබ අයත් වන විශ්වවිද්‍යාලය </t>
  </si>
  <si>
    <t xml:space="preserve">05. ඔබ මාධ්‍ය අධ්‍යයනය (සන්නිවේදනය සහ මාධ්‍ය අධ්‍යයනය) විෂයක් ලෙස ඉගෙන ගෙන තිබේද? </t>
  </si>
  <si>
    <t xml:space="preserve">06. වත්මනේ මාධ්‍ය අධ්‍යාපනය සමාජයේ සෑම අයෙකුටම ලැබිය යුතු යැයි ඔබ විශ්වාස කරනවාද? </t>
  </si>
  <si>
    <t>08. වර්තමානයේ මාධ්‍ය පරිශීලනයේ බහුලත්වය මත දරුවන්ට මෙම මාධ්‍ය පිළිබඳව අවබෝධය එහි බලපෑම, අහිතකර තත්ත්වය සහ ඒවා අවම කරගන්නා ආකාරය පිළිබඳව දැනුම ලබා දීම වැදගත් ද?</t>
  </si>
  <si>
    <t xml:space="preserve">09. එය අනිවාර්ය විෂයක් ලෙස 6 සිට 11 ශ්‍රේණි දක්වා එක් කිරීම මගින් පාසල් යන සෑම අයෙකුටම මාධ්‍ය අධ්‍යාපනය ලැබීමේ හැකියාව ලැබෙන අතර එය යෝග්‍ය යැයි ඔබ සිතනවාද? </t>
  </si>
  <si>
    <t xml:space="preserve">11. මාධ්‍ය අධ්‍යාපනය ලැබීම මගින් පුද්ගලයාගේ විචාරශීලී ග්‍රාහකත්වය (මාධ්‍ය මගින් ඉදිරිපත් කරන දෑ හොඳින් අවබෝධ කර ගැනීමේ හැකියාව) වර්ධනය වනවා යැයි ඔබ සිතනවාද? </t>
  </si>
  <si>
    <t xml:space="preserve">12. මාධ්‍ය පරිහරණය කරන පුද්ගලයෙකු ලෙස මිනිසාට පැවතිය යුතු කුසලතා ලෙස ඔබ සලකනුයේ, </t>
  </si>
  <si>
    <t xml:space="preserve">13. එම කුසලතා පැවතීම අත්‍යවශ්‍ය වුවද මාධ්‍ය භාවිත කරන සෑම අයෙක් සතුවම එම කුසලතා පවතින බව ඔබ සිතන්නේ ද? 
</t>
  </si>
  <si>
    <t xml:space="preserve">14. මාධ්‍ය අධ්‍යාපනය 6 සිට 11 දක්වා අනිවාර්ය විෂයක් කිරීම මගින් ඉහත කුසලතා ක්‍රම ක්‍රමයෙන් දරුවන් අතර ස්ථාපනය කළ හැකිය. මෙයට ඔබ එකඟ වන්නේ ද? </t>
  </si>
  <si>
    <t xml:space="preserve">15. මෙලෙස පාසල් යන සෑම අයෙකුටම මාධ්‍ය අධ්‍යාපනය ලැබෙන හෙයින් එය සමාජයේ අනාගත වර්ධනයක් ඇති කිරීමට සහ මාධ්‍ය මගින් සමාජයට සිදුවන බලපෑම අවම කිරීමට හේතු වන්නේ යැයි ඔබ විශ්වාස කරනවාද? </t>
  </si>
  <si>
    <t>iïmQ¾Kfhkau tlÕhs</t>
  </si>
  <si>
    <t>tlÕhs</t>
  </si>
  <si>
    <t>tlÕ ke;</t>
  </si>
  <si>
    <t>lsisfia;au tlÕ ke;</t>
  </si>
  <si>
    <t>mj;S</t>
  </si>
  <si>
    <t>uo jYfhka mj;S</t>
  </si>
  <si>
    <t>fkdmj;S</t>
  </si>
  <si>
    <t>hym;a ikaksfõok l=i,;d'</t>
  </si>
  <si>
    <t>wjYH ikafoaY ^f;dr;=re" m‚jqv" jevigyka&amp; f;dard fírd .ekSfï yelshdj'</t>
  </si>
  <si>
    <t>wkjYH ikafoaY neyer lsÍfï yelshdj'</t>
  </si>
  <si>
    <t>udOH u.ska bÈßm;a lrk foa iEuúgu h:d¾:h ^we;a; ;;a;ajh&amp; fkdjk nj wjfndaO lr .ekSu'</t>
  </si>
  <si>
    <t>udOH u.ska ks¾udKh lrk kj ixialD;sl rgdj,g weíneys fkdùfï yelshdj'</t>
  </si>
  <si>
    <t>fj&lt;| oekaùï wdÈfhka bÈßm;a lrk kj NdKav yd fiajd wdÈh f;dard fírdf.k Ndú; lsÍfï yelshdj'</t>
  </si>
  <si>
    <t>ckm%sh ixialD;sldx. ^g%fkaâia" *YsTkaia&amp; j,g wkjYH f,i fm&lt;öfuka je&lt;lS isàfï yelshdj'</t>
  </si>
  <si>
    <t>fyd¢ka j¾Okh fõ'</t>
  </si>
  <si>
    <t>j¾Okh fõ'</t>
  </si>
  <si>
    <t>j¾Okh fkdfõ'</t>
  </si>
  <si>
    <t>lsisfia;au j¾Okh fkdfõ'</t>
  </si>
  <si>
    <t>b;du;a fhda.Hhs</t>
  </si>
  <si>
    <t>fhda.Hhs</t>
  </si>
  <si>
    <t>fhda.H ke;</t>
  </si>
  <si>
    <t>lsisfia;a fhda.H ke;</t>
  </si>
  <si>
    <t>b;du;a jeo.;a</t>
  </si>
  <si>
    <t>jeo.;a</t>
  </si>
  <si>
    <t>jeo.;a ke;</t>
  </si>
  <si>
    <t>lsisfia;au jeo.;a ke;</t>
  </si>
  <si>
    <t>,eìh hq;=hs</t>
  </si>
  <si>
    <t>,eìh hq;= ke;</t>
  </si>
  <si>
    <t>bf.k .ksñka isà</t>
  </si>
  <si>
    <t>bf.kf.k we;</t>
  </si>
  <si>
    <t>bf.kf.k ke;</t>
  </si>
  <si>
    <t>b.ekaùfï ksr; fjñka isà</t>
  </si>
  <si>
    <t>fld&lt;U úYajúoHd,Sh Y%S md,suKavmh</t>
  </si>
  <si>
    <t>le&lt;‚h úYajúoHd,h</t>
  </si>
  <si>
    <t>;%sl=Kdu, uKavmh</t>
  </si>
  <si>
    <t>chj¾Okmqr úYajúoHd,h</t>
  </si>
  <si>
    <t>rcrg úYajúoHd,h</t>
  </si>
  <si>
    <t>r;akmqr</t>
  </si>
  <si>
    <t>fld&lt;U</t>
  </si>
  <si>
    <t>l¿;r</t>
  </si>
  <si>
    <t>.d,a,</t>
  </si>
  <si>
    <t>nÿ,a,</t>
  </si>
  <si>
    <t>Wiia fm&lt; isiqka</t>
  </si>
  <si>
    <t>Wmdê wfmalaIlhka</t>
  </si>
  <si>
    <t>.=rejreka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</si>
</sst>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auto="1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5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87">
    <xf numFmtId="0" fontId="0" fillId="0" borderId="0" xfId="0"/>
    <xf numFmtId="164" fontId="3" fillId="0" borderId="10" xfId="26" applyNumberFormat="1" applyFont="1" applyBorder="1" applyAlignment="1">
      <alignment horizontal="right" vertical="top"/>
    </xf>
    <xf numFmtId="164" fontId="3" fillId="0" borderId="13" xfId="29" applyNumberFormat="1" applyFont="1" applyBorder="1" applyAlignment="1">
      <alignment horizontal="right" vertical="top"/>
    </xf>
    <xf numFmtId="165" fontId="3" fillId="0" borderId="12" xfId="33" applyNumberFormat="1" applyFont="1" applyBorder="1" applyAlignment="1">
      <alignment horizontal="right" vertical="top"/>
    </xf>
    <xf numFmtId="164" fontId="3" fillId="0" borderId="16" xfId="34" applyNumberFormat="1" applyFont="1" applyBorder="1" applyAlignment="1">
      <alignment horizontal="right" vertical="top"/>
    </xf>
    <xf numFmtId="165" fontId="3" fillId="0" borderId="17" xfId="35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165" fontId="3" fillId="0" borderId="14" xfId="37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4" fontId="3" fillId="0" borderId="22" xfId="34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164" fontId="3" fillId="0" borderId="25" xfId="29" applyNumberFormat="1" applyFont="1" applyBorder="1" applyAlignment="1">
      <alignment horizontal="right" vertical="top"/>
    </xf>
    <xf numFmtId="165" fontId="3" fillId="0" borderId="26" xfId="37" applyNumberFormat="1" applyFont="1" applyBorder="1" applyAlignment="1">
      <alignment horizontal="right" vertical="top"/>
    </xf>
    <xf numFmtId="0" fontId="3" fillId="0" borderId="27" xfId="38" applyFont="1" applyBorder="1" applyAlignment="1">
      <alignment horizontal="left" vertical="top" wrapText="1"/>
    </xf>
    <xf numFmtId="0" fontId="7" fillId="0" borderId="0" xfId="0" applyFont="1"/>
    <xf numFmtId="0" fontId="5" fillId="0" borderId="3" xfId="11" applyFont="1" applyBorder="1" applyAlignment="1">
      <alignment vertical="top" wrapText="1"/>
    </xf>
    <xf numFmtId="164" fontId="3" fillId="0" borderId="5" xfId="34" applyNumberFormat="1" applyFont="1" applyBorder="1" applyAlignment="1">
      <alignment horizontal="right" vertical="top"/>
    </xf>
    <xf numFmtId="0" fontId="6" fillId="0" borderId="29" xfId="0" applyFont="1" applyBorder="1" applyAlignment="1">
      <alignment horizontal="center" wrapText="1"/>
    </xf>
    <xf numFmtId="164" fontId="3" fillId="0" borderId="25" xfId="34" applyNumberFormat="1" applyFont="1" applyBorder="1" applyAlignment="1">
      <alignment horizontal="right" vertical="top"/>
    </xf>
    <xf numFmtId="165" fontId="3" fillId="0" borderId="26" xfId="35" applyNumberFormat="1" applyFont="1" applyBorder="1" applyAlignment="1">
      <alignment horizontal="right" vertical="top"/>
    </xf>
    <xf numFmtId="164" fontId="8" fillId="0" borderId="16" xfId="43" applyNumberFormat="1" applyFont="1" applyBorder="1" applyAlignment="1">
      <alignment horizontal="right" vertical="top"/>
    </xf>
    <xf numFmtId="165" fontId="8" fillId="0" borderId="17" xfId="44" applyNumberFormat="1" applyFont="1" applyBorder="1" applyAlignment="1">
      <alignment horizontal="right" vertical="top"/>
    </xf>
    <xf numFmtId="164" fontId="8" fillId="0" borderId="10" xfId="45" applyNumberFormat="1" applyFont="1" applyBorder="1" applyAlignment="1">
      <alignment horizontal="right" vertical="top"/>
    </xf>
    <xf numFmtId="165" fontId="8" fillId="0" borderId="11" xfId="46" applyNumberFormat="1" applyFont="1" applyBorder="1" applyAlignment="1">
      <alignment horizontal="right" vertical="top"/>
    </xf>
    <xf numFmtId="164" fontId="8" fillId="0" borderId="22" xfId="43" applyNumberFormat="1" applyFont="1" applyBorder="1" applyAlignment="1">
      <alignment horizontal="right" vertical="top"/>
    </xf>
    <xf numFmtId="165" fontId="8" fillId="0" borderId="23" xfId="44" applyNumberFormat="1" applyFont="1" applyBorder="1" applyAlignment="1">
      <alignment horizontal="right" vertical="top"/>
    </xf>
    <xf numFmtId="164" fontId="8" fillId="0" borderId="3" xfId="45" applyNumberFormat="1" applyFont="1" applyAlignment="1">
      <alignment horizontal="right" vertical="top"/>
    </xf>
    <xf numFmtId="165" fontId="8" fillId="0" borderId="3" xfId="46" applyNumberFormat="1" applyFont="1" applyAlignment="1">
      <alignment horizontal="right" vertical="top"/>
    </xf>
    <xf numFmtId="164" fontId="8" fillId="0" borderId="30" xfId="39" applyNumberFormat="1" applyFont="1" applyBorder="1" applyAlignment="1">
      <alignment horizontal="right" vertical="top"/>
    </xf>
    <xf numFmtId="165" fontId="8" fillId="0" borderId="24" xfId="44" applyNumberFormat="1" applyFont="1" applyBorder="1" applyAlignment="1">
      <alignment horizontal="right" vertical="top"/>
    </xf>
    <xf numFmtId="165" fontId="8" fillId="0" borderId="24" xfId="46" applyNumberFormat="1" applyFont="1" applyBorder="1" applyAlignment="1">
      <alignment horizontal="right" vertical="top"/>
    </xf>
    <xf numFmtId="165" fontId="8" fillId="0" borderId="3" xfId="44" applyNumberFormat="1" applyFont="1" applyAlignment="1">
      <alignment horizontal="right" vertical="top"/>
    </xf>
    <xf numFmtId="165" fontId="3" fillId="0" borderId="31" xfId="36" applyNumberFormat="1" applyFont="1" applyBorder="1" applyAlignment="1">
      <alignment horizontal="right" vertical="top"/>
    </xf>
    <xf numFmtId="164" fontId="8" fillId="0" borderId="30" xfId="43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0" fontId="5" fillId="0" borderId="3" xfId="2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7" fillId="0" borderId="3" xfId="0" applyFont="1" applyBorder="1"/>
    <xf numFmtId="0" fontId="5" fillId="0" borderId="3" xfId="0" applyFont="1" applyBorder="1"/>
    <xf numFmtId="164" fontId="3" fillId="0" borderId="3" xfId="34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164" fontId="8" fillId="0" borderId="10" xfId="47" applyNumberFormat="1" applyFont="1" applyBorder="1" applyAlignment="1">
      <alignment horizontal="right" vertical="top"/>
    </xf>
    <xf numFmtId="165" fontId="8" fillId="0" borderId="11" xfId="48" applyNumberFormat="1" applyFont="1" applyBorder="1" applyAlignment="1">
      <alignment horizontal="right" vertical="top"/>
    </xf>
    <xf numFmtId="164" fontId="8" fillId="0" borderId="16" xfId="49" applyNumberFormat="1" applyFont="1" applyBorder="1" applyAlignment="1">
      <alignment horizontal="right" vertical="top"/>
    </xf>
    <xf numFmtId="165" fontId="8" fillId="0" borderId="17" xfId="50" applyNumberFormat="1" applyFont="1" applyBorder="1" applyAlignment="1">
      <alignment horizontal="right" vertical="top"/>
    </xf>
    <xf numFmtId="164" fontId="8" fillId="0" borderId="13" xfId="51" applyNumberFormat="1" applyFont="1" applyBorder="1" applyAlignment="1">
      <alignment horizontal="right" vertical="top"/>
    </xf>
    <xf numFmtId="165" fontId="8" fillId="0" borderId="14" xfId="52" applyNumberFormat="1" applyFont="1" applyBorder="1" applyAlignment="1">
      <alignment horizontal="right" vertical="top"/>
    </xf>
    <xf numFmtId="164" fontId="8" fillId="0" borderId="28" xfId="53" applyNumberFormat="1" applyFont="1" applyBorder="1" applyAlignment="1">
      <alignment horizontal="right" vertical="top"/>
    </xf>
    <xf numFmtId="165" fontId="8" fillId="0" borderId="32" xfId="54" applyNumberFormat="1" applyFont="1" applyBorder="1" applyAlignment="1">
      <alignment horizontal="right" vertical="top"/>
    </xf>
    <xf numFmtId="164" fontId="8" fillId="0" borderId="3" xfId="43" applyNumberFormat="1" applyFont="1" applyBorder="1" applyAlignment="1">
      <alignment horizontal="right" vertical="top"/>
    </xf>
    <xf numFmtId="165" fontId="8" fillId="0" borderId="3" xfId="44" applyNumberFormat="1" applyFont="1" applyBorder="1" applyAlignment="1">
      <alignment horizontal="right" vertical="top"/>
    </xf>
    <xf numFmtId="164" fontId="8" fillId="0" borderId="22" xfId="49" applyNumberFormat="1" applyFont="1" applyBorder="1" applyAlignment="1">
      <alignment horizontal="right" vertical="top"/>
    </xf>
    <xf numFmtId="165" fontId="8" fillId="0" borderId="23" xfId="50" applyNumberFormat="1" applyFont="1" applyBorder="1" applyAlignment="1">
      <alignment horizontal="right" vertical="top"/>
    </xf>
    <xf numFmtId="164" fontId="8" fillId="0" borderId="3" xfId="49" applyNumberFormat="1" applyFont="1" applyBorder="1" applyAlignment="1">
      <alignment horizontal="right" vertical="top"/>
    </xf>
    <xf numFmtId="165" fontId="8" fillId="0" borderId="3" xfId="50" applyNumberFormat="1" applyFont="1" applyBorder="1" applyAlignment="1">
      <alignment horizontal="right" vertical="top"/>
    </xf>
    <xf numFmtId="164" fontId="8" fillId="0" borderId="3" xfId="47" applyNumberFormat="1" applyFont="1" applyBorder="1" applyAlignment="1">
      <alignment horizontal="right" vertical="top"/>
    </xf>
    <xf numFmtId="165" fontId="8" fillId="0" borderId="3" xfId="48" applyNumberFormat="1" applyFont="1" applyBorder="1" applyAlignment="1">
      <alignment horizontal="right" vertical="top"/>
    </xf>
    <xf numFmtId="164" fontId="8" fillId="0" borderId="30" xfId="47" applyNumberFormat="1" applyFont="1" applyBorder="1" applyAlignment="1">
      <alignment horizontal="right" vertical="top"/>
    </xf>
    <xf numFmtId="165" fontId="8" fillId="0" borderId="24" xfId="48" applyNumberFormat="1" applyFont="1" applyBorder="1" applyAlignment="1">
      <alignment horizontal="right" vertical="top"/>
    </xf>
  </cellXfs>
  <cellStyles count="55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344342927" xfId="41" xr:uid="{D4BD031E-A8C6-4032-95D2-BD030CF04523}"/>
    <cellStyle name="style1687344343382" xfId="42" xr:uid="{ED88499F-D528-45FC-82A4-4819996D7FE7}"/>
    <cellStyle name="style1687344343496" xfId="39" xr:uid="{9A29F971-D9EB-4BDF-B6D3-D80E2E4E1E81}"/>
    <cellStyle name="style1687344343571" xfId="40" xr:uid="{C897173B-B2D0-4579-ABEF-D987B32E1357}"/>
    <cellStyle name="style1687345265721" xfId="45" xr:uid="{AFEA14E9-DB34-46BA-AD7A-01527241940D}"/>
    <cellStyle name="style1687345266215" xfId="46" xr:uid="{6A3DB789-3E73-46C3-8520-E15F5C7506CF}"/>
    <cellStyle name="style1687345266342" xfId="43" xr:uid="{C75C5C86-30D0-453F-80F4-4AEA25D6A321}"/>
    <cellStyle name="style1687345266419" xfId="44" xr:uid="{A69E697A-6F37-4321-BF45-B419B9ACD2DC}"/>
    <cellStyle name="style1687364088432" xfId="47" xr:uid="{0AF9CBB5-558F-4151-9F4F-D48DDF1964AE}"/>
    <cellStyle name="style1687364088670" xfId="51" xr:uid="{9DB50FF2-AEFD-4EBE-A804-507EBBAFCD65}"/>
    <cellStyle name="style1687364088886" xfId="48" xr:uid="{775E50EC-DD13-4395-81AE-1AE5553E8F5A}"/>
    <cellStyle name="style1687364089002" xfId="49" xr:uid="{3A72367A-AC77-45E9-8495-E8D66AACDEEB}"/>
    <cellStyle name="style1687364089071" xfId="50" xr:uid="{A1CDF267-BFEC-4114-ADC1-BF530E776E4B}"/>
    <cellStyle name="style1687364089234" xfId="52" xr:uid="{05946A5E-D1D2-4EDB-B7C1-5DD9A4BE5CDA}"/>
    <cellStyle name="style1687364089550" xfId="53" xr:uid="{38A34799-5C3A-49D8-B311-465CA6CA089C}"/>
    <cellStyle name="style1687364089635" xfId="54" xr:uid="{297BEC0C-A914-4E66-B092-15DCE7033E4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02042750919181E-2"/>
          <c:y val="0.16586466165413535"/>
          <c:w val="0.90266072690809263"/>
          <c:h val="0.665697314151520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73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Sheet1!$C$85:$C$88</c:f>
              <c:strCache>
                <c:ptCount val="4"/>
                <c:pt idx="0">
                  <c:v>bf.k .ksñka isà</c:v>
                </c:pt>
                <c:pt idx="1">
                  <c:v>bf.kf.k we;</c:v>
                </c:pt>
                <c:pt idx="2">
                  <c:v>bf.kf.k ke;</c:v>
                </c:pt>
                <c:pt idx="3">
                  <c:v>b.ekaùfï ksr; fjñka isà</c:v>
                </c:pt>
              </c:strCache>
            </c:strRef>
          </c:cat>
          <c:val>
            <c:numRef>
              <c:f>Sheet1!$D$85:$D$88</c:f>
              <c:numCache>
                <c:formatCode>###0</c:formatCode>
                <c:ptCount val="4"/>
                <c:pt idx="0">
                  <c:v>92</c:v>
                </c:pt>
                <c:pt idx="1">
                  <c:v>4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Sheet1!$C$103:$C$104</c:f>
              <c:strCache>
                <c:ptCount val="2"/>
                <c:pt idx="0">
                  <c:v>,eìh hq;=hs</c:v>
                </c:pt>
                <c:pt idx="1">
                  <c:v>,eìh hq;= ke;</c:v>
                </c:pt>
              </c:strCache>
            </c:strRef>
          </c:cat>
          <c:val>
            <c:numRef>
              <c:f>Sheet1!$D$103:$D$104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Sheet1!$C$103:$C$104</c:f>
              <c:strCache>
                <c:ptCount val="2"/>
                <c:pt idx="0">
                  <c:v>,eìh hq;=hs</c:v>
                </c:pt>
                <c:pt idx="1">
                  <c:v>,eìh hq;= ke;</c:v>
                </c:pt>
              </c:strCache>
            </c:strRef>
          </c:cat>
          <c:val>
            <c:numRef>
              <c:f>Sheet1!$D$103:$D$104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Sheet1!$C$122:$C$125</c:f>
              <c:strCache>
                <c:ptCount val="4"/>
                <c:pt idx="0">
                  <c:v>b;du;a jeo.;a</c:v>
                </c:pt>
                <c:pt idx="1">
                  <c:v>jeo.;a</c:v>
                </c:pt>
                <c:pt idx="2">
                  <c:v>jeo.;a ke;</c:v>
                </c:pt>
                <c:pt idx="3">
                  <c:v>lsisfia;au jeo.;a ke;</c:v>
                </c:pt>
              </c:strCache>
            </c:strRef>
          </c:cat>
          <c:val>
            <c:numRef>
              <c:f>Sheet1!$D$122:$D$125</c:f>
              <c:numCache>
                <c:formatCode>###0</c:formatCode>
                <c:ptCount val="4"/>
                <c:pt idx="0">
                  <c:v>111</c:v>
                </c:pt>
                <c:pt idx="1">
                  <c:v>38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52-4DC6-AFFC-081A2634FA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C-43BD-A980-5BABCBB3B606}"/>
              </c:ext>
            </c:extLst>
          </c:dPt>
          <c:cat>
            <c:strRef>
              <c:f>Sheet1!$C$122:$C$125</c:f>
              <c:strCache>
                <c:ptCount val="4"/>
                <c:pt idx="0">
                  <c:v>b;du;a jeo.;a</c:v>
                </c:pt>
                <c:pt idx="1">
                  <c:v>jeo.;a</c:v>
                </c:pt>
                <c:pt idx="2">
                  <c:v>jeo.;a ke;</c:v>
                </c:pt>
                <c:pt idx="3">
                  <c:v>lsisfia;au jeo.;a ke;</c:v>
                </c:pt>
              </c:strCache>
            </c:strRef>
          </c:cat>
          <c:val>
            <c:numRef>
              <c:f>Sheet1!$D$122:$D$125</c:f>
              <c:numCache>
                <c:formatCode>###0</c:formatCode>
                <c:ptCount val="4"/>
                <c:pt idx="0">
                  <c:v>111</c:v>
                </c:pt>
                <c:pt idx="1">
                  <c:v>38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Sheet1!$C$140:$C$143</c:f>
              <c:strCache>
                <c:ptCount val="4"/>
                <c:pt idx="0">
                  <c:v>b;du;a fhda.Hhs</c:v>
                </c:pt>
                <c:pt idx="1">
                  <c:v>fhda.Hhs</c:v>
                </c:pt>
                <c:pt idx="2">
                  <c:v>fhda.H ke;</c:v>
                </c:pt>
                <c:pt idx="3">
                  <c:v>lsisfia;a fhda.H ke;</c:v>
                </c:pt>
              </c:strCache>
            </c:strRef>
          </c:cat>
          <c:val>
            <c:numRef>
              <c:f>Sheet1!$D$140:$D$143</c:f>
              <c:numCache>
                <c:formatCode>###0</c:formatCode>
                <c:ptCount val="4"/>
                <c:pt idx="0">
                  <c:v>105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EB-48AA-B06E-1130C62AA7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EB-48AA-B06E-1130C62AA72C}"/>
              </c:ext>
            </c:extLst>
          </c:dPt>
          <c:cat>
            <c:strRef>
              <c:f>Sheet1!$C$140:$C$143</c:f>
              <c:strCache>
                <c:ptCount val="4"/>
                <c:pt idx="0">
                  <c:v>b;du;a fhda.Hhs</c:v>
                </c:pt>
                <c:pt idx="1">
                  <c:v>fhda.Hhs</c:v>
                </c:pt>
                <c:pt idx="2">
                  <c:v>fhda.H ke;</c:v>
                </c:pt>
                <c:pt idx="3">
                  <c:v>lsisfia;a fhda.H ke;</c:v>
                </c:pt>
              </c:strCache>
            </c:strRef>
          </c:cat>
          <c:val>
            <c:numRef>
              <c:f>Sheet1!$D$140:$D$143</c:f>
              <c:numCache>
                <c:formatCode>###0</c:formatCode>
                <c:ptCount val="4"/>
                <c:pt idx="0">
                  <c:v>105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Sheet1!$C$158:$C$161</c:f>
              <c:strCache>
                <c:ptCount val="4"/>
                <c:pt idx="0">
                  <c:v>fyd¢ka j¾Okh fõ'</c:v>
                </c:pt>
                <c:pt idx="1">
                  <c:v>j¾Okh fõ'</c:v>
                </c:pt>
                <c:pt idx="2">
                  <c:v>j¾Okh fkdfõ'</c:v>
                </c:pt>
                <c:pt idx="3">
                  <c:v>lsisfia;au j¾Okh fkdfõ'</c:v>
                </c:pt>
              </c:strCache>
            </c:strRef>
          </c:cat>
          <c:val>
            <c:numRef>
              <c:f>Sheet1!$D$158:$D$161</c:f>
              <c:numCache>
                <c:formatCode>###0</c:formatCode>
                <c:ptCount val="4"/>
                <c:pt idx="0">
                  <c:v>79</c:v>
                </c:pt>
                <c:pt idx="1">
                  <c:v>70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Sheet1!$C$189:$C$191</c:f>
              <c:strCache>
                <c:ptCount val="3"/>
                <c:pt idx="0">
                  <c:v>mj;S</c:v>
                </c:pt>
                <c:pt idx="1">
                  <c:v>uo jYfhka mj;S</c:v>
                </c:pt>
                <c:pt idx="2">
                  <c:v>fkdmj;S</c:v>
                </c:pt>
              </c:strCache>
            </c:strRef>
          </c:cat>
          <c:val>
            <c:numRef>
              <c:f>Sheet1!$D$189:$D$191</c:f>
              <c:numCache>
                <c:formatCode>###0</c:formatCode>
                <c:ptCount val="3"/>
                <c:pt idx="0">
                  <c:v>35</c:v>
                </c:pt>
                <c:pt idx="1">
                  <c:v>63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Sheet1!$C$189:$C$191</c:f>
              <c:strCache>
                <c:ptCount val="3"/>
                <c:pt idx="0">
                  <c:v>mj;S</c:v>
                </c:pt>
                <c:pt idx="1">
                  <c:v>uo jYfhka mj;S</c:v>
                </c:pt>
                <c:pt idx="2">
                  <c:v>fkdmj;S</c:v>
                </c:pt>
              </c:strCache>
            </c:strRef>
          </c:cat>
          <c:val>
            <c:numRef>
              <c:f>Sheet1!$D$189:$D$191</c:f>
              <c:numCache>
                <c:formatCode>###0</c:formatCode>
                <c:ptCount val="3"/>
                <c:pt idx="0">
                  <c:v>35</c:v>
                </c:pt>
                <c:pt idx="1">
                  <c:v>63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83-4D8D-8EE3-9D4E00406F54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73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Sheet1!$C$208:$C$211</c:f>
              <c:strCache>
                <c:ptCount val="4"/>
                <c:pt idx="0">
                  <c:v>iïmQ¾Kfhkau tlÕhs</c:v>
                </c:pt>
                <c:pt idx="1">
                  <c:v>tlÕhs</c:v>
                </c:pt>
                <c:pt idx="2">
                  <c:v>tlÕ ke;</c:v>
                </c:pt>
                <c:pt idx="3">
                  <c:v>lsisfia;au tlÕ ke;</c:v>
                </c:pt>
              </c:strCache>
            </c:strRef>
          </c:cat>
          <c:val>
            <c:numRef>
              <c:f>Sheet1!$D$208:$D$211</c:f>
              <c:numCache>
                <c:formatCode>###0</c:formatCode>
                <c:ptCount val="4"/>
                <c:pt idx="0">
                  <c:v>48</c:v>
                </c:pt>
                <c:pt idx="1">
                  <c:v>69</c:v>
                </c:pt>
                <c:pt idx="2">
                  <c:v>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68-464C-BE23-02BBAACFB7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68-464C-BE23-02BBAACFB7EA}"/>
              </c:ext>
            </c:extLst>
          </c:dPt>
          <c:cat>
            <c:strRef>
              <c:f>Sheet1!$C$208:$C$211</c:f>
              <c:strCache>
                <c:ptCount val="4"/>
                <c:pt idx="0">
                  <c:v>iïmQ¾Kfhkau tlÕhs</c:v>
                </c:pt>
                <c:pt idx="1">
                  <c:v>tlÕhs</c:v>
                </c:pt>
                <c:pt idx="2">
                  <c:v>tlÕ ke;</c:v>
                </c:pt>
                <c:pt idx="3">
                  <c:v>lsisfia;au tlÕ ke;</c:v>
                </c:pt>
              </c:strCache>
            </c:strRef>
          </c:cat>
          <c:val>
            <c:numRef>
              <c:f>Sheet1!$D$208:$D$211</c:f>
              <c:numCache>
                <c:formatCode>###0</c:formatCode>
                <c:ptCount val="4"/>
                <c:pt idx="0">
                  <c:v>48</c:v>
                </c:pt>
                <c:pt idx="1">
                  <c:v>69</c:v>
                </c:pt>
                <c:pt idx="2">
                  <c:v>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Sheet1!$C$227:$C$228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Sheet1!$D$227:$D$228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7E-42F2-90FE-1C08EE300A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7E-42F2-90FE-1C08EE300A19}"/>
              </c:ext>
            </c:extLst>
          </c:dPt>
          <c:cat>
            <c:strRef>
              <c:f>Sheet1!$C$227:$C$228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Sheet1!$D$227:$D$228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278645254089"/>
          <c:y val="7.11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Sheet1!$C$174:$C$180</c:f>
              <c:strCache>
                <c:ptCount val="7"/>
                <c:pt idx="0">
                  <c:v>hym;a ikaksfõok l=i,;d'</c:v>
                </c:pt>
                <c:pt idx="1">
                  <c:v>wjYH ikafoaY ^f;dr;=re" m‚jqv" jevigyka&amp; f;dard fírd .ekSfï yelshdj'</c:v>
                </c:pt>
                <c:pt idx="2">
                  <c:v>wkjYH ikafoaY neyer lsÍfï yelshdj'</c:v>
                </c:pt>
                <c:pt idx="3">
                  <c:v>udOH u.ska bÈßm;a lrk foa iEuúgu h:d¾:h ^we;a; ;;a;ajh&amp; fkdjk nj wjfndaO lr .ekSu'</c:v>
                </c:pt>
                <c:pt idx="4">
                  <c:v>udOH u.ska ks¾udKh lrk kj ixialD;sl rgdj,g weíneys fkdùfï yelshdj'</c:v>
                </c:pt>
                <c:pt idx="5">
                  <c:v>fj&lt;| oekaùï wdÈfhka bÈßm;a lrk kj NdKav yd fiajd wdÈh f;dard fírdf.k Ndú; lsÍfï yelshdj'</c:v>
                </c:pt>
                <c:pt idx="6">
                  <c:v>ckm%sh ixialD;sldx. ^g%fkaâia" *YsTkaia&amp; j,g wkjYH f,i fm&lt;öfuka je&lt;lS isàfï yelshdj'</c:v>
                </c:pt>
              </c:strCache>
            </c:strRef>
          </c:cat>
          <c:val>
            <c:numRef>
              <c:f>Sheet1!$D$174:$D$180</c:f>
              <c:numCache>
                <c:formatCode>###0</c:formatCode>
                <c:ptCount val="7"/>
                <c:pt idx="0">
                  <c:v>85</c:v>
                </c:pt>
                <c:pt idx="1">
                  <c:v>83</c:v>
                </c:pt>
                <c:pt idx="2">
                  <c:v>80</c:v>
                </c:pt>
                <c:pt idx="3">
                  <c:v>90</c:v>
                </c:pt>
                <c:pt idx="4">
                  <c:v>82</c:v>
                </c:pt>
                <c:pt idx="5">
                  <c:v>80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BB-4DC3-AA0C-648E90F66D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BB-4DC3-AA0C-648E90F66D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BB-4DC3-AA0C-648E90F66D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BB-4DC3-AA0C-648E90F66D9D}"/>
              </c:ext>
            </c:extLst>
          </c:dPt>
          <c:cat>
            <c:strRef>
              <c:f>Sheet1!$C$174:$C$180</c:f>
              <c:strCache>
                <c:ptCount val="7"/>
                <c:pt idx="0">
                  <c:v>hym;a ikaksfõok l=i,;d'</c:v>
                </c:pt>
                <c:pt idx="1">
                  <c:v>wjYH ikafoaY ^f;dr;=re" m‚jqv" jevigyka&amp; f;dard fírd .ekSfï yelshdj'</c:v>
                </c:pt>
                <c:pt idx="2">
                  <c:v>wkjYH ikafoaY neyer lsÍfï yelshdj'</c:v>
                </c:pt>
                <c:pt idx="3">
                  <c:v>udOH u.ska bÈßm;a lrk foa iEuúgu h:d¾:h ^we;a; ;;a;ajh&amp; fkdjk nj wjfndaO lr .ekSu'</c:v>
                </c:pt>
                <c:pt idx="4">
                  <c:v>udOH u.ska ks¾udKh lrk kj ixialD;sl rgdj,g weíneys fkdùfï yelshdj'</c:v>
                </c:pt>
                <c:pt idx="5">
                  <c:v>fj&lt;| oekaùï wdÈfhka bÈßm;a lrk kj NdKav yd fiajd wdÈh f;dard fírdf.k Ndú; lsÍfï yelshdj'</c:v>
                </c:pt>
                <c:pt idx="6">
                  <c:v>ckm%sh ixialD;sldx. ^g%fkaâia" *YsTkaia&amp; j,g wkjYH f,i fm&lt;öfuka je&lt;lS isàfï yelshdj'</c:v>
                </c:pt>
              </c:strCache>
            </c:strRef>
          </c:cat>
          <c:val>
            <c:numRef>
              <c:f>Sheet1!$D$174:$D$180</c:f>
              <c:numCache>
                <c:formatCode>###0</c:formatCode>
                <c:ptCount val="7"/>
                <c:pt idx="0">
                  <c:v>85</c:v>
                </c:pt>
                <c:pt idx="1">
                  <c:v>83</c:v>
                </c:pt>
                <c:pt idx="2">
                  <c:v>80</c:v>
                </c:pt>
                <c:pt idx="3">
                  <c:v>90</c:v>
                </c:pt>
                <c:pt idx="4">
                  <c:v>82</c:v>
                </c:pt>
                <c:pt idx="5">
                  <c:v>80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C-4579-9F22-5C0E197A26C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9C-4579-9F22-5C0E197A26C6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9C-4579-9F22-5C0E197A26C6}"/>
              </c:ext>
            </c:extLst>
          </c:dP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EA9C-4579-9F22-5C0E197A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C5-441B-A14E-4D92FFFF9A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C5-441B-A14E-4D92FFFF9A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C5-441B-A14E-4D92FFFF9A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C5-441B-A14E-4D92FFFF9A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C5-441B-A14E-4D92FFFF9A95}"/>
              </c:ext>
            </c:extLst>
          </c:dP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82C5-441B-A14E-4D92FFFF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Sheet1!$C$28:$C$30</c:f>
              <c:strCache>
                <c:ptCount val="3"/>
                <c:pt idx="0">
                  <c:v>Wiia fm&lt; isiqka</c:v>
                </c:pt>
                <c:pt idx="1">
                  <c:v>Wmdê wfmalaIlhka</c:v>
                </c:pt>
                <c:pt idx="2">
                  <c:v>.=rejreka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18-4FCB-BF04-A2E4F820CE22}"/>
              </c:ext>
            </c:extLst>
          </c:dPt>
          <c:cat>
            <c:strRef>
              <c:f>Sheet1!$C$28:$C$30</c:f>
              <c:strCache>
                <c:ptCount val="3"/>
                <c:pt idx="0">
                  <c:v>Wiia fm&lt; isiqka</c:v>
                </c:pt>
                <c:pt idx="1">
                  <c:v>Wmdê wfmalaIlhka</c:v>
                </c:pt>
                <c:pt idx="2">
                  <c:v>.=rejreka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Sheet1!$C$47:$C$51</c:f>
              <c:strCache>
                <c:ptCount val="5"/>
                <c:pt idx="0">
                  <c:v>r;akmqr</c:v>
                </c:pt>
                <c:pt idx="1">
                  <c:v>fld&lt;U</c:v>
                </c:pt>
                <c:pt idx="2">
                  <c:v>l¿;r</c:v>
                </c:pt>
                <c:pt idx="3">
                  <c:v>.d,a,</c:v>
                </c:pt>
                <c:pt idx="4">
                  <c:v>nÿ,a,</c:v>
                </c:pt>
              </c:strCache>
            </c:strRef>
          </c:cat>
          <c:val>
            <c:numRef>
              <c:f>Sheet1!$D$47:$D$51</c:f>
              <c:numCache>
                <c:formatCode>###0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80-46E7-88F4-9C40C0EB82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80-46E7-88F4-9C40C0EB82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2F-4D7F-8C04-87EFBCEF545D}"/>
              </c:ext>
            </c:extLst>
          </c:dPt>
          <c:cat>
            <c:strRef>
              <c:f>Sheet1!$C$47:$C$51</c:f>
              <c:strCache>
                <c:ptCount val="5"/>
                <c:pt idx="0">
                  <c:v>r;akmqr</c:v>
                </c:pt>
                <c:pt idx="1">
                  <c:v>fld&lt;U</c:v>
                </c:pt>
                <c:pt idx="2">
                  <c:v>l¿;r</c:v>
                </c:pt>
                <c:pt idx="3">
                  <c:v>.d,a,</c:v>
                </c:pt>
                <c:pt idx="4">
                  <c:v>nÿ,a,</c:v>
                </c:pt>
              </c:strCache>
            </c:strRef>
          </c:cat>
          <c:val>
            <c:numRef>
              <c:f>Sheet1!$D$47:$D$51</c:f>
              <c:numCache>
                <c:formatCode>###0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Sheet1!$C$64:$C$68</c:f>
              <c:strCache>
                <c:ptCount val="5"/>
                <c:pt idx="0">
                  <c:v>fld&lt;U úYajúoHd,Sh Y%S md,suKavmh</c:v>
                </c:pt>
                <c:pt idx="1">
                  <c:v>le&lt;‚h úYajúoHd,h</c:v>
                </c:pt>
                <c:pt idx="2">
                  <c:v>;%sl=Kdu, uKavmh</c:v>
                </c:pt>
                <c:pt idx="3">
                  <c:v>chj¾Okmqr úYajúoHd,h</c:v>
                </c:pt>
                <c:pt idx="4">
                  <c:v>rcrg úYajúoHd,h</c:v>
                </c:pt>
              </c:strCache>
            </c:strRef>
          </c:cat>
          <c:val>
            <c:numRef>
              <c:f>Sheet1!$D$64:$D$68</c:f>
              <c:numCache>
                <c:formatCode>###0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Sheet1!$C$64:$C$68</c:f>
              <c:strCache>
                <c:ptCount val="5"/>
                <c:pt idx="0">
                  <c:v>fld&lt;U úYajúoHd,Sh Y%S md,suKavmh</c:v>
                </c:pt>
                <c:pt idx="1">
                  <c:v>le&lt;‚h úYajúoHd,h</c:v>
                </c:pt>
                <c:pt idx="2">
                  <c:v>;%sl=Kdu, uKavmh</c:v>
                </c:pt>
                <c:pt idx="3">
                  <c:v>chj¾Okmqr úYajúoHd,h</c:v>
                </c:pt>
                <c:pt idx="4">
                  <c:v>rcrg úYajúoHd,h</c:v>
                </c:pt>
              </c:strCache>
            </c:strRef>
          </c:cat>
          <c:val>
            <c:numRef>
              <c:f>Sheet1!$D$64:$D$68</c:f>
              <c:numCache>
                <c:formatCode>###0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Sheet1!$C$85:$C$88</c:f>
              <c:strCache>
                <c:ptCount val="4"/>
                <c:pt idx="0">
                  <c:v>bf.k .ksñka isà</c:v>
                </c:pt>
                <c:pt idx="1">
                  <c:v>bf.kf.k we;</c:v>
                </c:pt>
                <c:pt idx="2">
                  <c:v>bf.kf.k ke;</c:v>
                </c:pt>
                <c:pt idx="3">
                  <c:v>b.ekaùfï ksr; fjñka isà</c:v>
                </c:pt>
              </c:strCache>
            </c:strRef>
          </c:cat>
          <c:val>
            <c:numRef>
              <c:f>Sheet1!$D$85:$D$88</c:f>
              <c:numCache>
                <c:formatCode>###0</c:formatCode>
                <c:ptCount val="4"/>
                <c:pt idx="0">
                  <c:v>92</c:v>
                </c:pt>
                <c:pt idx="1">
                  <c:v>4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11</xdr:row>
      <xdr:rowOff>123825</xdr:rowOff>
    </xdr:from>
    <xdr:to>
      <xdr:col>6</xdr:col>
      <xdr:colOff>333374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</xdr:row>
      <xdr:rowOff>104775</xdr:rowOff>
    </xdr:from>
    <xdr:to>
      <xdr:col>11</xdr:col>
      <xdr:colOff>647700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44</xdr:row>
      <xdr:rowOff>238125</xdr:rowOff>
    </xdr:from>
    <xdr:to>
      <xdr:col>12</xdr:col>
      <xdr:colOff>371475</xdr:colOff>
      <xdr:row>55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44</xdr:row>
      <xdr:rowOff>247650</xdr:rowOff>
    </xdr:from>
    <xdr:to>
      <xdr:col>17</xdr:col>
      <xdr:colOff>647700</xdr:colOff>
      <xdr:row>55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62</xdr:row>
      <xdr:rowOff>66675</xdr:rowOff>
    </xdr:from>
    <xdr:to>
      <xdr:col>12</xdr:col>
      <xdr:colOff>657225</xdr:colOff>
      <xdr:row>74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62</xdr:row>
      <xdr:rowOff>66675</xdr:rowOff>
    </xdr:from>
    <xdr:to>
      <xdr:col>18</xdr:col>
      <xdr:colOff>200025</xdr:colOff>
      <xdr:row>74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304800</xdr:colOff>
      <xdr:row>83</xdr:row>
      <xdr:rowOff>152399</xdr:rowOff>
    </xdr:from>
    <xdr:to>
      <xdr:col>15</xdr:col>
      <xdr:colOff>85725</xdr:colOff>
      <xdr:row>91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83</xdr:row>
      <xdr:rowOff>180975</xdr:rowOff>
    </xdr:from>
    <xdr:to>
      <xdr:col>11</xdr:col>
      <xdr:colOff>133350</xdr:colOff>
      <xdr:row>91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100</xdr:row>
      <xdr:rowOff>247650</xdr:rowOff>
    </xdr:from>
    <xdr:to>
      <xdr:col>11</xdr:col>
      <xdr:colOff>676275</xdr:colOff>
      <xdr:row>111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847725</xdr:colOff>
      <xdr:row>100</xdr:row>
      <xdr:rowOff>257175</xdr:rowOff>
    </xdr:from>
    <xdr:to>
      <xdr:col>16</xdr:col>
      <xdr:colOff>200025</xdr:colOff>
      <xdr:row>110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523875</xdr:colOff>
      <xdr:row>120</xdr:row>
      <xdr:rowOff>314325</xdr:rowOff>
    </xdr:from>
    <xdr:to>
      <xdr:col>12</xdr:col>
      <xdr:colOff>571500</xdr:colOff>
      <xdr:row>132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120</xdr:row>
      <xdr:rowOff>257175</xdr:rowOff>
    </xdr:from>
    <xdr:to>
      <xdr:col>17</xdr:col>
      <xdr:colOff>819150</xdr:colOff>
      <xdr:row>132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161925</xdr:colOff>
      <xdr:row>137</xdr:row>
      <xdr:rowOff>371475</xdr:rowOff>
    </xdr:from>
    <xdr:to>
      <xdr:col>12</xdr:col>
      <xdr:colOff>209550</xdr:colOff>
      <xdr:row>148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137</xdr:row>
      <xdr:rowOff>400050</xdr:rowOff>
    </xdr:from>
    <xdr:to>
      <xdr:col>17</xdr:col>
      <xdr:colOff>723900</xdr:colOff>
      <xdr:row>148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638175</xdr:colOff>
      <xdr:row>154</xdr:row>
      <xdr:rowOff>142875</xdr:rowOff>
    </xdr:from>
    <xdr:to>
      <xdr:col>12</xdr:col>
      <xdr:colOff>685800</xdr:colOff>
      <xdr:row>163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186</xdr:row>
      <xdr:rowOff>409575</xdr:rowOff>
    </xdr:from>
    <xdr:to>
      <xdr:col>12</xdr:col>
      <xdr:colOff>523875</xdr:colOff>
      <xdr:row>197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186</xdr:row>
      <xdr:rowOff>419100</xdr:rowOff>
    </xdr:from>
    <xdr:to>
      <xdr:col>17</xdr:col>
      <xdr:colOff>809625</xdr:colOff>
      <xdr:row>197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205</xdr:row>
      <xdr:rowOff>381000</xdr:rowOff>
    </xdr:from>
    <xdr:to>
      <xdr:col>12</xdr:col>
      <xdr:colOff>333375</xdr:colOff>
      <xdr:row>217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205</xdr:row>
      <xdr:rowOff>400050</xdr:rowOff>
    </xdr:from>
    <xdr:to>
      <xdr:col>17</xdr:col>
      <xdr:colOff>800100</xdr:colOff>
      <xdr:row>217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225</xdr:row>
      <xdr:rowOff>76199</xdr:rowOff>
    </xdr:from>
    <xdr:to>
      <xdr:col>11</xdr:col>
      <xdr:colOff>342900</xdr:colOff>
      <xdr:row>234</xdr:row>
      <xdr:rowOff>28574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590550</xdr:colOff>
      <xdr:row>225</xdr:row>
      <xdr:rowOff>104774</xdr:rowOff>
    </xdr:from>
    <xdr:to>
      <xdr:col>15</xdr:col>
      <xdr:colOff>323850</xdr:colOff>
      <xdr:row>234</xdr:row>
      <xdr:rowOff>19049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57150</xdr:colOff>
      <xdr:row>169</xdr:row>
      <xdr:rowOff>142875</xdr:rowOff>
    </xdr:from>
    <xdr:to>
      <xdr:col>13</xdr:col>
      <xdr:colOff>885825</xdr:colOff>
      <xdr:row>182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14288</xdr:colOff>
      <xdr:row>169</xdr:row>
      <xdr:rowOff>123825</xdr:rowOff>
    </xdr:from>
    <xdr:to>
      <xdr:col>18</xdr:col>
      <xdr:colOff>171450</xdr:colOff>
      <xdr:row>183</xdr:row>
      <xdr:rowOff>66674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239</xdr:row>
      <xdr:rowOff>0</xdr:rowOff>
    </xdr:from>
    <xdr:to>
      <xdr:col>13</xdr:col>
      <xdr:colOff>47625</xdr:colOff>
      <xdr:row>239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3F21E9-E9C4-4566-BB83-605D26A23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257175</xdr:colOff>
      <xdr:row>239</xdr:row>
      <xdr:rowOff>0</xdr:rowOff>
    </xdr:from>
    <xdr:to>
      <xdr:col>18</xdr:col>
      <xdr:colOff>304800</xdr:colOff>
      <xdr:row>239</xdr:row>
      <xdr:rowOff>57150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06117A-F0BF-4C60-8886-C55CD7A8A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239"/>
  <sheetViews>
    <sheetView tabSelected="1" topLeftCell="A205" workbookViewId="0">
      <selection activeCell="I255" sqref="I255"/>
    </sheetView>
  </sheetViews>
  <sheetFormatPr defaultRowHeight="15.75" x14ac:dyDescent="0.25"/>
  <cols>
    <col min="2" max="2" width="21.140625" style="9" customWidth="1"/>
    <col min="3" max="3" width="22.7109375" style="19" customWidth="1"/>
    <col min="4" max="4" width="23" customWidth="1"/>
    <col min="5" max="25" width="13.5703125" customWidth="1"/>
  </cols>
  <sheetData>
    <row r="5" spans="2:7" ht="18" x14ac:dyDescent="0.25">
      <c r="B5" s="10" t="s">
        <v>0</v>
      </c>
    </row>
    <row r="7" spans="2:7" ht="21" customHeight="1" x14ac:dyDescent="0.25">
      <c r="B7" s="63" t="s">
        <v>10</v>
      </c>
      <c r="C7" s="64"/>
      <c r="D7" s="64"/>
      <c r="E7" s="64"/>
      <c r="F7" s="64"/>
      <c r="G7" s="65"/>
    </row>
    <row r="8" spans="2:7" ht="29.1" customHeight="1" x14ac:dyDescent="0.25">
      <c r="B8" s="11"/>
      <c r="C8" s="20"/>
      <c r="D8" s="16" t="s">
        <v>2</v>
      </c>
      <c r="E8" s="17" t="s">
        <v>3</v>
      </c>
      <c r="F8" s="17" t="s">
        <v>4</v>
      </c>
      <c r="G8" s="18" t="s">
        <v>5</v>
      </c>
    </row>
    <row r="9" spans="2:7" ht="17.100000000000001" customHeight="1" x14ac:dyDescent="0.25">
      <c r="B9" s="12"/>
      <c r="C9" s="36" t="s">
        <v>8</v>
      </c>
      <c r="D9" s="69">
        <v>73</v>
      </c>
      <c r="E9" s="70">
        <v>48.666666666666671</v>
      </c>
      <c r="F9" s="70">
        <v>48.666666666666671</v>
      </c>
      <c r="G9" s="3">
        <f>F9</f>
        <v>48.666666666666671</v>
      </c>
    </row>
    <row r="10" spans="2:7" ht="17.100000000000001" customHeight="1" x14ac:dyDescent="0.25">
      <c r="B10" s="13"/>
      <c r="C10" s="36" t="s">
        <v>9</v>
      </c>
      <c r="D10" s="71">
        <v>77</v>
      </c>
      <c r="E10" s="72">
        <v>51.333333333333329</v>
      </c>
      <c r="F10" s="72">
        <v>51.333333333333329</v>
      </c>
      <c r="G10" s="6">
        <f>F10+G9</f>
        <v>100</v>
      </c>
    </row>
    <row r="11" spans="2:7" ht="17.100000000000001" customHeight="1" x14ac:dyDescent="0.25">
      <c r="B11" s="14"/>
      <c r="C11" s="15" t="s">
        <v>1</v>
      </c>
      <c r="D11" s="73">
        <v>150</v>
      </c>
      <c r="E11" s="74">
        <v>100</v>
      </c>
      <c r="F11" s="74">
        <v>100</v>
      </c>
      <c r="G11" s="8"/>
    </row>
    <row r="12" spans="2:7" ht="17.100000000000001" customHeight="1" x14ac:dyDescent="0.25">
      <c r="B12" s="14"/>
      <c r="C12" s="29"/>
      <c r="D12" s="30"/>
      <c r="E12" s="31"/>
      <c r="F12" s="31"/>
      <c r="G12" s="32"/>
    </row>
    <row r="13" spans="2:7" ht="17.100000000000001" customHeight="1" x14ac:dyDescent="0.25">
      <c r="B13" s="14"/>
      <c r="C13" s="29"/>
      <c r="D13" s="30"/>
      <c r="E13" s="31"/>
      <c r="F13" s="31"/>
      <c r="G13" s="32"/>
    </row>
    <row r="14" spans="2:7" ht="17.100000000000001" customHeight="1" x14ac:dyDescent="0.25">
      <c r="B14" s="14"/>
      <c r="C14" s="29"/>
      <c r="D14" s="30"/>
      <c r="E14" s="31"/>
      <c r="F14" s="31"/>
      <c r="G14" s="32"/>
    </row>
    <row r="15" spans="2:7" ht="17.100000000000001" customHeight="1" x14ac:dyDescent="0.25">
      <c r="B15" s="14"/>
      <c r="C15" s="29"/>
      <c r="D15" s="30"/>
      <c r="E15" s="31"/>
      <c r="F15" s="31"/>
      <c r="G15" s="32"/>
    </row>
    <row r="16" spans="2:7" ht="17.100000000000001" customHeight="1" x14ac:dyDescent="0.25">
      <c r="B16" s="14"/>
      <c r="C16" s="29"/>
      <c r="D16" s="30"/>
      <c r="E16" s="31"/>
      <c r="F16" s="31"/>
      <c r="G16" s="32"/>
    </row>
    <row r="17" spans="2:7" ht="17.100000000000001" customHeight="1" x14ac:dyDescent="0.25">
      <c r="B17" s="14"/>
      <c r="C17" s="29"/>
      <c r="D17" s="30"/>
      <c r="E17" s="31"/>
      <c r="F17" s="31"/>
      <c r="G17" s="32"/>
    </row>
    <row r="18" spans="2:7" ht="17.100000000000001" customHeight="1" x14ac:dyDescent="0.25">
      <c r="B18" s="14"/>
      <c r="C18" s="29"/>
      <c r="D18" s="30"/>
      <c r="E18" s="31"/>
      <c r="F18" s="31"/>
      <c r="G18" s="32"/>
    </row>
    <row r="19" spans="2:7" ht="17.100000000000001" customHeight="1" x14ac:dyDescent="0.25">
      <c r="B19" s="14"/>
      <c r="C19" s="29"/>
      <c r="D19" s="30"/>
      <c r="E19" s="31"/>
      <c r="F19" s="31"/>
      <c r="G19" s="32"/>
    </row>
    <row r="20" spans="2:7" ht="17.100000000000001" customHeight="1" x14ac:dyDescent="0.25">
      <c r="B20" s="14"/>
      <c r="C20" s="29"/>
      <c r="D20" s="30"/>
      <c r="E20" s="31"/>
      <c r="F20" s="31"/>
      <c r="G20" s="32"/>
    </row>
    <row r="21" spans="2:7" ht="17.100000000000001" customHeight="1" x14ac:dyDescent="0.25">
      <c r="B21" s="14"/>
      <c r="C21" s="29"/>
      <c r="D21" s="30"/>
      <c r="E21" s="31"/>
      <c r="F21" s="31"/>
      <c r="G21" s="32"/>
    </row>
    <row r="22" spans="2:7" ht="17.100000000000001" customHeight="1" x14ac:dyDescent="0.25">
      <c r="B22" s="14"/>
      <c r="C22" s="29"/>
      <c r="D22" s="30"/>
      <c r="E22" s="31"/>
      <c r="F22" s="31"/>
      <c r="G22" s="32"/>
    </row>
    <row r="23" spans="2:7" ht="17.100000000000001" customHeight="1" x14ac:dyDescent="0.25">
      <c r="B23" s="14"/>
      <c r="C23" s="29"/>
      <c r="D23" s="30"/>
      <c r="E23" s="31"/>
      <c r="F23" s="31"/>
      <c r="G23" s="32"/>
    </row>
    <row r="24" spans="2:7" ht="17.100000000000001" customHeight="1" x14ac:dyDescent="0.25">
      <c r="B24" s="14"/>
      <c r="C24" s="29"/>
      <c r="D24" s="30"/>
      <c r="E24" s="31"/>
      <c r="F24" s="31"/>
      <c r="G24" s="32"/>
    </row>
    <row r="26" spans="2:7" ht="21" customHeight="1" x14ac:dyDescent="0.25">
      <c r="B26" s="63" t="s">
        <v>11</v>
      </c>
      <c r="C26" s="64"/>
      <c r="D26" s="64"/>
      <c r="E26" s="64"/>
      <c r="F26" s="64"/>
      <c r="G26" s="65"/>
    </row>
    <row r="27" spans="2:7" ht="29.1" customHeight="1" x14ac:dyDescent="0.25">
      <c r="B27" s="11"/>
      <c r="C27" s="20"/>
      <c r="D27" s="16" t="s">
        <v>2</v>
      </c>
      <c r="E27" s="17" t="s">
        <v>3</v>
      </c>
      <c r="F27" s="17" t="s">
        <v>4</v>
      </c>
      <c r="G27" s="18" t="s">
        <v>5</v>
      </c>
    </row>
    <row r="28" spans="2:7" ht="17.100000000000001" customHeight="1" x14ac:dyDescent="0.25">
      <c r="B28" s="12"/>
      <c r="C28" s="19" t="s">
        <v>65</v>
      </c>
      <c r="D28" s="71">
        <v>50</v>
      </c>
      <c r="E28" s="72">
        <v>33.333333333333329</v>
      </c>
      <c r="F28" s="72">
        <v>33.333333333333329</v>
      </c>
      <c r="G28" s="3">
        <f>F28</f>
        <v>33.333333333333329</v>
      </c>
    </row>
    <row r="29" spans="2:7" ht="17.100000000000001" customHeight="1" x14ac:dyDescent="0.25">
      <c r="B29" s="13"/>
      <c r="C29" s="19" t="s">
        <v>66</v>
      </c>
      <c r="D29" s="48">
        <v>50</v>
      </c>
      <c r="E29" s="53">
        <f t="shared" ref="E29:E30" si="0">D29/150*100</f>
        <v>33.333333333333329</v>
      </c>
      <c r="F29" s="49">
        <f>E29</f>
        <v>33.333333333333329</v>
      </c>
      <c r="G29" s="24">
        <f>F29+G28</f>
        <v>66.666666666666657</v>
      </c>
    </row>
    <row r="30" spans="2:7" ht="17.100000000000001" customHeight="1" x14ac:dyDescent="0.25">
      <c r="B30" s="13"/>
      <c r="C30" s="36" t="s">
        <v>67</v>
      </c>
      <c r="D30" s="50">
        <v>50</v>
      </c>
      <c r="E30" s="51">
        <f t="shared" si="0"/>
        <v>33.333333333333329</v>
      </c>
      <c r="F30" s="52">
        <f>E30</f>
        <v>33.333333333333329</v>
      </c>
      <c r="G30" s="6">
        <f>F30+G29</f>
        <v>99.999999999999986</v>
      </c>
    </row>
    <row r="31" spans="2:7" ht="17.100000000000001" customHeight="1" x14ac:dyDescent="0.25">
      <c r="B31" s="14"/>
      <c r="C31" s="15" t="s">
        <v>1</v>
      </c>
      <c r="D31" s="2">
        <v>150</v>
      </c>
      <c r="E31" s="7">
        <v>100</v>
      </c>
      <c r="F31" s="7">
        <v>100</v>
      </c>
      <c r="G31" s="8"/>
    </row>
    <row r="32" spans="2:7" ht="17.100000000000001" customHeight="1" x14ac:dyDescent="0.25">
      <c r="B32" s="14"/>
      <c r="C32" s="29"/>
      <c r="D32" s="30"/>
      <c r="E32" s="31"/>
      <c r="F32" s="31"/>
      <c r="G32" s="32"/>
    </row>
    <row r="33" spans="2:7" ht="17.100000000000001" customHeight="1" x14ac:dyDescent="0.25">
      <c r="B33" s="14"/>
      <c r="C33" s="29"/>
      <c r="D33" s="30"/>
      <c r="E33" s="31"/>
      <c r="F33" s="31"/>
      <c r="G33" s="32"/>
    </row>
    <row r="34" spans="2:7" ht="17.100000000000001" customHeight="1" x14ac:dyDescent="0.25">
      <c r="B34" s="14"/>
      <c r="C34" s="29"/>
      <c r="D34" s="30"/>
      <c r="E34" s="31"/>
      <c r="F34" s="31"/>
      <c r="G34" s="32"/>
    </row>
    <row r="35" spans="2:7" ht="17.100000000000001" customHeight="1" x14ac:dyDescent="0.25">
      <c r="B35" s="14"/>
      <c r="C35" s="29"/>
      <c r="D35" s="30"/>
      <c r="E35" s="31"/>
      <c r="F35" s="31"/>
      <c r="G35" s="32"/>
    </row>
    <row r="36" spans="2:7" ht="17.100000000000001" customHeight="1" x14ac:dyDescent="0.25">
      <c r="B36" s="14"/>
      <c r="C36" s="29"/>
      <c r="D36" s="30"/>
      <c r="E36" s="31"/>
      <c r="F36" s="31"/>
      <c r="G36" s="32"/>
    </row>
    <row r="37" spans="2:7" ht="17.100000000000001" customHeight="1" x14ac:dyDescent="0.25">
      <c r="B37" s="14"/>
      <c r="C37" s="29"/>
      <c r="D37" s="30"/>
      <c r="E37" s="31"/>
      <c r="F37" s="31"/>
      <c r="G37" s="32"/>
    </row>
    <row r="38" spans="2:7" ht="17.100000000000001" customHeight="1" x14ac:dyDescent="0.25">
      <c r="B38" s="14"/>
      <c r="C38" s="29"/>
      <c r="D38" s="30"/>
      <c r="E38" s="31"/>
      <c r="F38" s="31"/>
      <c r="G38" s="32"/>
    </row>
    <row r="39" spans="2:7" ht="17.100000000000001" customHeight="1" x14ac:dyDescent="0.25">
      <c r="B39" s="14"/>
      <c r="C39" s="29"/>
      <c r="D39" s="30"/>
      <c r="E39" s="31"/>
      <c r="F39" s="31"/>
      <c r="G39" s="32"/>
    </row>
    <row r="40" spans="2:7" ht="17.100000000000001" customHeight="1" x14ac:dyDescent="0.25">
      <c r="B40" s="14"/>
      <c r="C40" s="29"/>
      <c r="D40" s="30"/>
      <c r="E40" s="31"/>
      <c r="F40" s="31"/>
      <c r="G40" s="32"/>
    </row>
    <row r="41" spans="2:7" ht="17.100000000000001" customHeight="1" x14ac:dyDescent="0.25">
      <c r="B41" s="14"/>
      <c r="C41" s="29"/>
      <c r="D41" s="30"/>
      <c r="E41" s="31"/>
      <c r="F41" s="31"/>
      <c r="G41" s="32"/>
    </row>
    <row r="42" spans="2:7" ht="17.100000000000001" customHeight="1" x14ac:dyDescent="0.25">
      <c r="B42" s="14"/>
      <c r="C42" s="29"/>
      <c r="D42" s="30"/>
      <c r="E42" s="31"/>
      <c r="F42" s="31"/>
      <c r="G42" s="32"/>
    </row>
    <row r="43" spans="2:7" ht="17.100000000000001" customHeight="1" x14ac:dyDescent="0.25">
      <c r="B43" s="14"/>
      <c r="C43" s="29"/>
      <c r="D43" s="30"/>
      <c r="E43" s="31"/>
      <c r="F43" s="31"/>
      <c r="G43" s="32"/>
    </row>
    <row r="45" spans="2:7" ht="21" customHeight="1" x14ac:dyDescent="0.25">
      <c r="B45" s="63" t="s">
        <v>12</v>
      </c>
      <c r="C45" s="64"/>
      <c r="D45" s="64"/>
      <c r="E45" s="64"/>
      <c r="F45" s="64"/>
      <c r="G45" s="65"/>
    </row>
    <row r="46" spans="2:7" ht="29.1" customHeight="1" x14ac:dyDescent="0.25">
      <c r="B46" s="11"/>
      <c r="C46" s="20"/>
      <c r="D46" s="16" t="s">
        <v>2</v>
      </c>
      <c r="E46" s="17" t="s">
        <v>3</v>
      </c>
      <c r="F46" s="17" t="s">
        <v>4</v>
      </c>
      <c r="G46" s="18" t="s">
        <v>5</v>
      </c>
    </row>
    <row r="47" spans="2:7" ht="17.100000000000001" customHeight="1" x14ac:dyDescent="0.25">
      <c r="B47" s="12"/>
      <c r="C47" s="36" t="s">
        <v>60</v>
      </c>
      <c r="D47" s="44">
        <v>20</v>
      </c>
      <c r="E47" s="53">
        <f>D47/100*100</f>
        <v>20</v>
      </c>
      <c r="F47" s="49">
        <f>E47</f>
        <v>20</v>
      </c>
      <c r="G47" s="3">
        <f>F47</f>
        <v>20</v>
      </c>
    </row>
    <row r="48" spans="2:7" ht="17.100000000000001" customHeight="1" x14ac:dyDescent="0.25">
      <c r="B48" s="13"/>
      <c r="C48" s="36" t="s">
        <v>61</v>
      </c>
      <c r="D48" s="46">
        <v>20</v>
      </c>
      <c r="E48" s="53">
        <f>D48/100*100</f>
        <v>20</v>
      </c>
      <c r="F48" s="49">
        <f>E48</f>
        <v>20</v>
      </c>
      <c r="G48" s="54">
        <f>F48+G47</f>
        <v>40</v>
      </c>
    </row>
    <row r="49" spans="2:7" ht="17.100000000000001" customHeight="1" x14ac:dyDescent="0.25">
      <c r="B49" s="14"/>
      <c r="C49" s="36" t="s">
        <v>62</v>
      </c>
      <c r="D49" s="48">
        <v>20</v>
      </c>
      <c r="E49" s="53">
        <f t="shared" ref="E49:E51" si="1">D49/100*100</f>
        <v>20</v>
      </c>
      <c r="F49" s="49">
        <f t="shared" ref="F49:F51" si="2">E49</f>
        <v>20</v>
      </c>
      <c r="G49" s="54">
        <f t="shared" ref="G49:G51" si="3">F49+G48</f>
        <v>60</v>
      </c>
    </row>
    <row r="50" spans="2:7" ht="17.100000000000001" customHeight="1" x14ac:dyDescent="0.25">
      <c r="B50" s="14"/>
      <c r="C50" s="36" t="s">
        <v>63</v>
      </c>
      <c r="D50" s="55">
        <v>20</v>
      </c>
      <c r="E50" s="53">
        <f t="shared" si="1"/>
        <v>20</v>
      </c>
      <c r="F50" s="49">
        <f t="shared" si="2"/>
        <v>20</v>
      </c>
      <c r="G50" s="54">
        <f t="shared" si="3"/>
        <v>80</v>
      </c>
    </row>
    <row r="51" spans="2:7" ht="17.100000000000001" customHeight="1" x14ac:dyDescent="0.25">
      <c r="B51" s="14"/>
      <c r="C51" s="36" t="s">
        <v>64</v>
      </c>
      <c r="D51" s="42">
        <v>20</v>
      </c>
      <c r="E51" s="53">
        <f t="shared" si="1"/>
        <v>20</v>
      </c>
      <c r="F51" s="49">
        <f t="shared" si="2"/>
        <v>20</v>
      </c>
      <c r="G51" s="54">
        <f t="shared" si="3"/>
        <v>100</v>
      </c>
    </row>
    <row r="52" spans="2:7" ht="17.100000000000001" customHeight="1" x14ac:dyDescent="0.25">
      <c r="B52" s="14"/>
      <c r="C52" s="25" t="s">
        <v>1</v>
      </c>
      <c r="D52" s="26">
        <f>SUM(D47:D51)</f>
        <v>100</v>
      </c>
      <c r="E52" s="27">
        <v>100</v>
      </c>
      <c r="F52" s="27">
        <v>100</v>
      </c>
      <c r="G52" s="28"/>
    </row>
    <row r="53" spans="2:7" ht="17.100000000000001" customHeight="1" x14ac:dyDescent="0.25">
      <c r="B53" s="14"/>
      <c r="C53" s="29"/>
      <c r="D53" s="30"/>
      <c r="E53" s="31"/>
      <c r="F53" s="31"/>
      <c r="G53" s="32"/>
    </row>
    <row r="54" spans="2:7" ht="17.100000000000001" customHeight="1" x14ac:dyDescent="0.25">
      <c r="B54" s="14"/>
      <c r="C54" s="29"/>
      <c r="D54" s="30"/>
      <c r="E54" s="31"/>
      <c r="F54" s="31"/>
      <c r="G54" s="32"/>
    </row>
    <row r="55" spans="2:7" ht="17.100000000000001" customHeight="1" x14ac:dyDescent="0.25">
      <c r="B55" s="14"/>
      <c r="C55" s="29"/>
      <c r="D55" s="30"/>
      <c r="E55" s="31"/>
      <c r="F55" s="31"/>
      <c r="G55" s="32"/>
    </row>
    <row r="56" spans="2:7" ht="17.100000000000001" customHeight="1" x14ac:dyDescent="0.25">
      <c r="B56" s="14"/>
      <c r="C56" s="29"/>
      <c r="D56" s="30"/>
      <c r="E56" s="31"/>
      <c r="F56" s="31"/>
      <c r="G56" s="32"/>
    </row>
    <row r="57" spans="2:7" ht="17.100000000000001" customHeight="1" x14ac:dyDescent="0.25">
      <c r="B57" s="14"/>
      <c r="C57" s="29"/>
      <c r="D57" s="30"/>
      <c r="E57" s="31"/>
      <c r="F57" s="31"/>
      <c r="G57" s="32"/>
    </row>
    <row r="58" spans="2:7" ht="17.100000000000001" customHeight="1" x14ac:dyDescent="0.25">
      <c r="B58" s="14"/>
      <c r="C58" s="29"/>
      <c r="D58" s="30"/>
      <c r="E58" s="31"/>
      <c r="F58" s="31"/>
      <c r="G58" s="32"/>
    </row>
    <row r="59" spans="2:7" ht="17.100000000000001" customHeight="1" x14ac:dyDescent="0.25">
      <c r="B59" s="14"/>
      <c r="C59" s="29"/>
      <c r="D59" s="30"/>
      <c r="E59" s="31"/>
      <c r="F59" s="31"/>
      <c r="G59" s="32"/>
    </row>
    <row r="60" spans="2:7" ht="17.100000000000001" customHeight="1" x14ac:dyDescent="0.25">
      <c r="B60" s="14"/>
      <c r="C60" s="29"/>
      <c r="D60" s="30"/>
      <c r="E60" s="31"/>
      <c r="F60" s="31"/>
      <c r="G60" s="32"/>
    </row>
    <row r="62" spans="2:7" ht="21" customHeight="1" x14ac:dyDescent="0.25">
      <c r="B62" s="63" t="s">
        <v>13</v>
      </c>
      <c r="C62" s="64"/>
      <c r="D62" s="64"/>
      <c r="E62" s="64"/>
      <c r="F62" s="64"/>
      <c r="G62" s="65"/>
    </row>
    <row r="63" spans="2:7" ht="29.1" customHeight="1" x14ac:dyDescent="0.25">
      <c r="B63" s="11"/>
      <c r="C63" s="20"/>
      <c r="D63" s="16" t="s">
        <v>2</v>
      </c>
      <c r="E63" s="17" t="s">
        <v>3</v>
      </c>
      <c r="F63" s="17" t="s">
        <v>4</v>
      </c>
      <c r="G63" s="18" t="s">
        <v>5</v>
      </c>
    </row>
    <row r="64" spans="2:7" ht="17.100000000000001" customHeight="1" x14ac:dyDescent="0.25">
      <c r="B64" s="12"/>
      <c r="C64" s="19" t="s">
        <v>55</v>
      </c>
      <c r="D64" s="1">
        <v>10</v>
      </c>
      <c r="E64" s="53">
        <f>D64/50*100</f>
        <v>20</v>
      </c>
      <c r="F64" s="49">
        <f t="shared" ref="F64:F68" si="4">E64</f>
        <v>20</v>
      </c>
      <c r="G64" s="3">
        <f>F64</f>
        <v>20</v>
      </c>
    </row>
    <row r="65" spans="2:7" ht="17.100000000000001" customHeight="1" x14ac:dyDescent="0.25">
      <c r="B65" s="13"/>
      <c r="C65" s="36" t="s">
        <v>56</v>
      </c>
      <c r="D65" s="38">
        <v>10</v>
      </c>
      <c r="E65" s="53">
        <f>D65/50*100</f>
        <v>20</v>
      </c>
      <c r="F65" s="49">
        <f t="shared" si="4"/>
        <v>20</v>
      </c>
      <c r="G65" s="24">
        <f>F65+G64</f>
        <v>40</v>
      </c>
    </row>
    <row r="66" spans="2:7" ht="17.100000000000001" customHeight="1" x14ac:dyDescent="0.25">
      <c r="B66" s="13"/>
      <c r="C66" s="36" t="s">
        <v>57</v>
      </c>
      <c r="D66" s="38">
        <v>10</v>
      </c>
      <c r="E66" s="53">
        <f t="shared" ref="E66:E68" si="5">D66/50*100</f>
        <v>20</v>
      </c>
      <c r="F66" s="49">
        <f t="shared" si="4"/>
        <v>20</v>
      </c>
      <c r="G66" s="24">
        <f>F66+G65</f>
        <v>60</v>
      </c>
    </row>
    <row r="67" spans="2:7" ht="17.100000000000001" customHeight="1" x14ac:dyDescent="0.25">
      <c r="B67" s="13"/>
      <c r="C67" s="19" t="s">
        <v>58</v>
      </c>
      <c r="D67" s="38">
        <v>10</v>
      </c>
      <c r="E67" s="53">
        <f t="shared" si="5"/>
        <v>20</v>
      </c>
      <c r="F67" s="49">
        <f t="shared" si="4"/>
        <v>20</v>
      </c>
      <c r="G67" s="24">
        <f t="shared" ref="G67:G68" si="6">F67+G66</f>
        <v>80</v>
      </c>
    </row>
    <row r="68" spans="2:7" ht="17.100000000000001" customHeight="1" x14ac:dyDescent="0.25">
      <c r="B68" s="14"/>
      <c r="C68" s="19" t="s">
        <v>59</v>
      </c>
      <c r="D68" s="4">
        <v>10</v>
      </c>
      <c r="E68" s="53">
        <f t="shared" si="5"/>
        <v>20</v>
      </c>
      <c r="F68" s="49">
        <f t="shared" si="4"/>
        <v>20</v>
      </c>
      <c r="G68" s="6">
        <f t="shared" si="6"/>
        <v>100</v>
      </c>
    </row>
    <row r="69" spans="2:7" ht="17.100000000000001" customHeight="1" x14ac:dyDescent="0.25">
      <c r="B69" s="14"/>
      <c r="C69" s="15" t="s">
        <v>1</v>
      </c>
      <c r="D69" s="2">
        <f>SUM(D64:D68)</f>
        <v>50</v>
      </c>
      <c r="E69" s="7">
        <f>SUM(E64:E68)</f>
        <v>100</v>
      </c>
      <c r="F69" s="7">
        <f>SUM(F64:F68)</f>
        <v>100</v>
      </c>
      <c r="G69" s="8"/>
    </row>
    <row r="70" spans="2:7" ht="17.100000000000001" customHeight="1" x14ac:dyDescent="0.25">
      <c r="B70" s="14"/>
      <c r="C70" s="29"/>
      <c r="D70" s="30"/>
      <c r="E70" s="31"/>
      <c r="F70" s="31"/>
      <c r="G70" s="32"/>
    </row>
    <row r="71" spans="2:7" ht="17.100000000000001" customHeight="1" x14ac:dyDescent="0.25">
      <c r="B71" s="14"/>
      <c r="C71" s="29"/>
      <c r="D71" s="30"/>
      <c r="E71" s="31"/>
      <c r="F71" s="31"/>
      <c r="G71" s="32"/>
    </row>
    <row r="72" spans="2:7" ht="17.100000000000001" customHeight="1" x14ac:dyDescent="0.25">
      <c r="B72" s="14"/>
      <c r="C72" s="57"/>
      <c r="D72" s="58"/>
      <c r="E72" s="58"/>
      <c r="F72" s="58"/>
      <c r="G72" s="58"/>
    </row>
    <row r="73" spans="2:7" ht="17.100000000000001" customHeight="1" x14ac:dyDescent="0.25">
      <c r="B73" s="14"/>
      <c r="C73" s="59"/>
      <c r="D73" s="22"/>
      <c r="E73" s="23"/>
      <c r="F73" s="23"/>
      <c r="G73" s="56"/>
    </row>
    <row r="74" spans="2:7" ht="17.100000000000001" customHeight="1" x14ac:dyDescent="0.25">
      <c r="B74" s="14"/>
      <c r="C74" s="60"/>
      <c r="D74" s="61"/>
      <c r="E74" s="23"/>
      <c r="F74" s="23"/>
      <c r="G74" s="62"/>
    </row>
    <row r="75" spans="2:7" ht="17.100000000000001" customHeight="1" x14ac:dyDescent="0.25">
      <c r="B75" s="14"/>
      <c r="C75" s="60"/>
      <c r="D75" s="61"/>
      <c r="E75" s="23"/>
      <c r="F75" s="23"/>
      <c r="G75" s="62"/>
    </row>
    <row r="76" spans="2:7" ht="17.100000000000001" customHeight="1" x14ac:dyDescent="0.25">
      <c r="B76" s="14"/>
      <c r="C76" s="60"/>
      <c r="D76" s="61"/>
      <c r="E76" s="23"/>
      <c r="F76" s="23"/>
      <c r="G76" s="62"/>
    </row>
    <row r="77" spans="2:7" ht="17.100000000000001" customHeight="1" x14ac:dyDescent="0.25">
      <c r="B77" s="14"/>
      <c r="C77" s="60"/>
      <c r="D77" s="61"/>
      <c r="E77" s="23"/>
      <c r="F77" s="23"/>
      <c r="G77" s="62"/>
    </row>
    <row r="78" spans="2:7" ht="17.100000000000001" customHeight="1" x14ac:dyDescent="0.25">
      <c r="B78" s="14"/>
      <c r="C78" s="29"/>
      <c r="D78" s="30"/>
      <c r="E78" s="31"/>
      <c r="F78" s="31"/>
      <c r="G78" s="32"/>
    </row>
    <row r="79" spans="2:7" ht="17.100000000000001" customHeight="1" x14ac:dyDescent="0.25">
      <c r="B79" s="14"/>
      <c r="C79" s="29"/>
      <c r="D79" s="30"/>
      <c r="E79" s="31"/>
      <c r="F79" s="31"/>
      <c r="G79" s="32"/>
    </row>
    <row r="80" spans="2:7" ht="17.100000000000001" customHeight="1" x14ac:dyDescent="0.25">
      <c r="B80" s="14"/>
      <c r="C80" s="29"/>
      <c r="D80" s="30"/>
      <c r="E80" s="31"/>
      <c r="F80" s="31"/>
      <c r="G80" s="32"/>
    </row>
    <row r="81" spans="2:7" ht="17.100000000000001" customHeight="1" x14ac:dyDescent="0.25">
      <c r="B81" s="14"/>
      <c r="C81" s="29"/>
      <c r="D81" s="30"/>
      <c r="E81" s="31"/>
      <c r="F81" s="31"/>
      <c r="G81" s="32"/>
    </row>
    <row r="83" spans="2:7" ht="21" customHeight="1" x14ac:dyDescent="0.25">
      <c r="B83" s="63" t="s">
        <v>14</v>
      </c>
      <c r="C83" s="64"/>
      <c r="D83" s="64"/>
      <c r="E83" s="64"/>
      <c r="F83" s="64"/>
      <c r="G83" s="65"/>
    </row>
    <row r="84" spans="2:7" ht="29.1" customHeight="1" x14ac:dyDescent="0.25">
      <c r="B84" s="11"/>
      <c r="C84" s="20"/>
      <c r="D84" s="16" t="s">
        <v>2</v>
      </c>
      <c r="E84" s="39" t="s">
        <v>3</v>
      </c>
      <c r="F84" s="17" t="s">
        <v>4</v>
      </c>
      <c r="G84" s="18" t="s">
        <v>5</v>
      </c>
    </row>
    <row r="85" spans="2:7" ht="17.100000000000001" customHeight="1" x14ac:dyDescent="0.25">
      <c r="B85" s="12"/>
      <c r="C85" s="19" t="s">
        <v>51</v>
      </c>
      <c r="D85" s="71">
        <v>92</v>
      </c>
      <c r="E85" s="72">
        <v>61.333333333333329</v>
      </c>
      <c r="F85" s="72">
        <v>61.333333333333329</v>
      </c>
      <c r="G85" s="3">
        <f>F85</f>
        <v>61.333333333333329</v>
      </c>
    </row>
    <row r="86" spans="2:7" ht="30" customHeight="1" x14ac:dyDescent="0.25">
      <c r="B86" s="13"/>
      <c r="C86" s="19" t="s">
        <v>52</v>
      </c>
      <c r="D86" s="79">
        <v>4</v>
      </c>
      <c r="E86" s="80">
        <v>2.666666666666667</v>
      </c>
      <c r="F86" s="80">
        <v>2.666666666666667</v>
      </c>
      <c r="G86" s="24">
        <f>F86+G85</f>
        <v>63.999999999999993</v>
      </c>
    </row>
    <row r="87" spans="2:7" ht="17.100000000000001" customHeight="1" x14ac:dyDescent="0.25">
      <c r="B87" s="14"/>
      <c r="C87" s="19" t="s">
        <v>53</v>
      </c>
      <c r="D87" s="81">
        <v>24</v>
      </c>
      <c r="E87" s="82">
        <v>16</v>
      </c>
      <c r="F87" s="82">
        <v>16</v>
      </c>
      <c r="G87" s="24">
        <f>F87+G86</f>
        <v>80</v>
      </c>
    </row>
    <row r="88" spans="2:7" ht="17.100000000000001" customHeight="1" x14ac:dyDescent="0.25">
      <c r="B88" s="14"/>
      <c r="C88" s="19" t="s">
        <v>54</v>
      </c>
      <c r="D88" s="83">
        <v>30</v>
      </c>
      <c r="E88" s="84">
        <v>20</v>
      </c>
      <c r="F88" s="84">
        <v>20</v>
      </c>
      <c r="G88" s="24">
        <f t="shared" ref="G88" si="7">F88+G87</f>
        <v>100</v>
      </c>
    </row>
    <row r="89" spans="2:7" ht="17.100000000000001" customHeight="1" x14ac:dyDescent="0.25">
      <c r="B89" s="14"/>
      <c r="C89" s="15" t="s">
        <v>1</v>
      </c>
      <c r="D89" s="26">
        <f>SUM(D85:D88)</f>
        <v>150</v>
      </c>
      <c r="E89" s="27">
        <f>SUM(E85:E88)</f>
        <v>100</v>
      </c>
      <c r="F89" s="27">
        <f>SUM(F85:F88)</f>
        <v>100</v>
      </c>
      <c r="G89" s="8"/>
    </row>
    <row r="90" spans="2:7" ht="17.100000000000001" customHeight="1" x14ac:dyDescent="0.25">
      <c r="B90" s="14"/>
      <c r="C90" s="29"/>
      <c r="D90" s="30"/>
      <c r="E90" s="31"/>
      <c r="F90" s="31"/>
      <c r="G90" s="32"/>
    </row>
    <row r="91" spans="2:7" ht="17.100000000000001" customHeight="1" x14ac:dyDescent="0.25">
      <c r="B91" s="14"/>
      <c r="C91" s="57"/>
      <c r="D91" s="58"/>
      <c r="E91" s="58"/>
      <c r="F91" s="58"/>
      <c r="G91" s="58"/>
    </row>
    <row r="92" spans="2:7" ht="17.100000000000001" customHeight="1" x14ac:dyDescent="0.25">
      <c r="B92" s="14"/>
      <c r="C92" s="59"/>
      <c r="D92" s="61"/>
      <c r="E92" s="23"/>
      <c r="F92" s="23"/>
      <c r="G92" s="56"/>
    </row>
    <row r="93" spans="2:7" ht="17.100000000000001" customHeight="1" x14ac:dyDescent="0.25">
      <c r="B93" s="14"/>
      <c r="C93" s="59"/>
      <c r="D93" s="22"/>
      <c r="E93" s="23"/>
      <c r="F93" s="23"/>
      <c r="G93" s="62"/>
    </row>
    <row r="94" spans="2:7" ht="17.100000000000001" customHeight="1" x14ac:dyDescent="0.25">
      <c r="B94" s="14"/>
      <c r="C94" s="59"/>
      <c r="D94" s="61"/>
      <c r="E94" s="23"/>
      <c r="F94" s="23"/>
      <c r="G94" s="62"/>
    </row>
    <row r="95" spans="2:7" ht="17.100000000000001" customHeight="1" x14ac:dyDescent="0.25">
      <c r="B95" s="14"/>
      <c r="C95" s="59"/>
      <c r="D95" s="22"/>
      <c r="E95" s="23"/>
      <c r="F95" s="23"/>
      <c r="G95" s="62"/>
    </row>
    <row r="96" spans="2:7" ht="17.100000000000001" customHeight="1" x14ac:dyDescent="0.25">
      <c r="B96" s="14"/>
      <c r="C96" s="59"/>
      <c r="D96" s="22"/>
      <c r="E96" s="23"/>
      <c r="F96" s="23"/>
      <c r="G96" s="62"/>
    </row>
    <row r="97" spans="2:7" ht="17.100000000000001" customHeight="1" x14ac:dyDescent="0.25">
      <c r="B97" s="14"/>
      <c r="C97" s="29"/>
      <c r="D97" s="30"/>
      <c r="E97" s="31"/>
      <c r="F97" s="31"/>
      <c r="G97" s="32"/>
    </row>
    <row r="98" spans="2:7" ht="17.100000000000001" customHeight="1" x14ac:dyDescent="0.25">
      <c r="B98" s="14"/>
      <c r="C98" s="29"/>
      <c r="D98" s="30"/>
      <c r="E98" s="31"/>
      <c r="F98" s="31"/>
      <c r="G98" s="32"/>
    </row>
    <row r="99" spans="2:7" ht="17.100000000000001" customHeight="1" x14ac:dyDescent="0.25">
      <c r="B99" s="14"/>
      <c r="C99" s="29"/>
      <c r="D99" s="30"/>
      <c r="E99" s="31"/>
      <c r="F99" s="31"/>
      <c r="G99" s="32"/>
    </row>
    <row r="101" spans="2:7" ht="21" customHeight="1" x14ac:dyDescent="0.25">
      <c r="B101" s="63" t="s">
        <v>15</v>
      </c>
      <c r="C101" s="64"/>
      <c r="D101" s="64"/>
      <c r="E101" s="64"/>
      <c r="F101" s="64"/>
      <c r="G101" s="65"/>
    </row>
    <row r="102" spans="2:7" ht="29.1" customHeight="1" x14ac:dyDescent="0.25">
      <c r="B102" s="11"/>
      <c r="C102" s="20"/>
      <c r="D102" s="16" t="s">
        <v>2</v>
      </c>
      <c r="E102" s="17" t="s">
        <v>3</v>
      </c>
      <c r="F102" s="17" t="s">
        <v>4</v>
      </c>
      <c r="G102" s="18" t="s">
        <v>5</v>
      </c>
    </row>
    <row r="103" spans="2:7" ht="17.100000000000001" customHeight="1" x14ac:dyDescent="0.25">
      <c r="B103" s="12"/>
      <c r="C103" s="19" t="s">
        <v>49</v>
      </c>
      <c r="D103" s="75">
        <v>150</v>
      </c>
      <c r="E103" s="76">
        <v>100</v>
      </c>
      <c r="F103" s="76">
        <v>100</v>
      </c>
      <c r="G103" s="3">
        <f>F103</f>
        <v>100</v>
      </c>
    </row>
    <row r="104" spans="2:7" ht="17.100000000000001" customHeight="1" x14ac:dyDescent="0.25">
      <c r="B104" s="13"/>
      <c r="C104" s="19" t="s">
        <v>50</v>
      </c>
      <c r="D104" s="77">
        <v>0</v>
      </c>
      <c r="E104" s="78">
        <v>0</v>
      </c>
      <c r="F104" s="78">
        <v>0</v>
      </c>
      <c r="G104" s="24">
        <f>F104+G103</f>
        <v>100</v>
      </c>
    </row>
    <row r="105" spans="2:7" ht="17.100000000000001" customHeight="1" x14ac:dyDescent="0.25">
      <c r="B105" s="14"/>
      <c r="C105" s="15" t="s">
        <v>1</v>
      </c>
      <c r="D105" s="26">
        <f>SUM(D103:D104)</f>
        <v>150</v>
      </c>
      <c r="E105" s="27">
        <v>100</v>
      </c>
      <c r="F105" s="27">
        <v>100</v>
      </c>
      <c r="G105" s="8"/>
    </row>
    <row r="106" spans="2:7" ht="17.100000000000001" customHeight="1" x14ac:dyDescent="0.25">
      <c r="B106" s="14"/>
      <c r="C106" s="29"/>
      <c r="D106" s="30"/>
      <c r="E106" s="31"/>
      <c r="F106" s="31"/>
      <c r="G106" s="32"/>
    </row>
    <row r="107" spans="2:7" ht="17.100000000000001" customHeight="1" x14ac:dyDescent="0.25">
      <c r="B107" s="14"/>
      <c r="C107" s="29"/>
      <c r="D107" s="30"/>
      <c r="E107" s="31"/>
      <c r="F107" s="31"/>
      <c r="G107" s="32"/>
    </row>
    <row r="108" spans="2:7" ht="17.100000000000001" customHeight="1" x14ac:dyDescent="0.25">
      <c r="B108" s="14"/>
    </row>
    <row r="109" spans="2:7" ht="17.100000000000001" customHeight="1" x14ac:dyDescent="0.25">
      <c r="B109" s="14"/>
      <c r="C109" s="29"/>
      <c r="D109" s="30"/>
      <c r="E109" s="31"/>
      <c r="F109" s="31"/>
      <c r="G109" s="32"/>
    </row>
    <row r="110" spans="2:7" ht="17.100000000000001" customHeight="1" x14ac:dyDescent="0.25">
      <c r="B110" s="14"/>
      <c r="C110" s="29"/>
      <c r="D110" s="30"/>
      <c r="E110" s="31"/>
      <c r="F110" s="31"/>
      <c r="G110" s="32"/>
    </row>
    <row r="111" spans="2:7" ht="17.100000000000001" customHeight="1" x14ac:dyDescent="0.25">
      <c r="B111" s="14"/>
      <c r="C111" s="29"/>
      <c r="D111" s="30"/>
      <c r="E111" s="31"/>
      <c r="F111" s="31"/>
      <c r="G111" s="32"/>
    </row>
    <row r="112" spans="2:7" ht="17.100000000000001" customHeight="1" x14ac:dyDescent="0.25">
      <c r="B112" s="14"/>
      <c r="C112" s="29"/>
      <c r="D112" s="30"/>
      <c r="E112" s="31"/>
      <c r="F112" s="31"/>
      <c r="G112" s="32"/>
    </row>
    <row r="113" spans="2:7" ht="17.100000000000001" customHeight="1" x14ac:dyDescent="0.25">
      <c r="B113" s="14"/>
      <c r="C113" s="29"/>
      <c r="D113" s="30"/>
      <c r="E113" s="31"/>
      <c r="F113" s="31"/>
      <c r="G113" s="32"/>
    </row>
    <row r="114" spans="2:7" ht="17.100000000000001" customHeight="1" x14ac:dyDescent="0.25">
      <c r="B114" s="14"/>
      <c r="C114" s="29"/>
      <c r="D114" s="30"/>
      <c r="E114" s="31"/>
      <c r="F114" s="31"/>
      <c r="G114" s="32"/>
    </row>
    <row r="115" spans="2:7" ht="17.100000000000001" customHeight="1" x14ac:dyDescent="0.25">
      <c r="B115" s="14"/>
      <c r="C115" s="29"/>
      <c r="D115" s="30"/>
      <c r="E115" s="31"/>
      <c r="F115" s="31"/>
      <c r="G115" s="32"/>
    </row>
    <row r="116" spans="2:7" ht="17.100000000000001" customHeight="1" x14ac:dyDescent="0.25">
      <c r="B116" s="14"/>
      <c r="C116" s="29"/>
      <c r="D116" s="30"/>
      <c r="E116" s="31"/>
      <c r="F116" s="31"/>
      <c r="G116" s="32"/>
    </row>
    <row r="117" spans="2:7" ht="17.100000000000001" customHeight="1" x14ac:dyDescent="0.25">
      <c r="B117" s="14"/>
      <c r="C117" s="29"/>
      <c r="D117" s="30"/>
      <c r="E117" s="31"/>
      <c r="F117" s="31"/>
      <c r="G117" s="32"/>
    </row>
    <row r="118" spans="2:7" ht="17.100000000000001" customHeight="1" x14ac:dyDescent="0.25">
      <c r="B118" s="14"/>
      <c r="C118" s="29"/>
      <c r="D118" s="30"/>
      <c r="E118" s="31"/>
      <c r="F118" s="31"/>
      <c r="G118" s="32"/>
    </row>
    <row r="120" spans="2:7" ht="21" customHeight="1" x14ac:dyDescent="0.25">
      <c r="B120" s="63" t="s">
        <v>16</v>
      </c>
      <c r="C120" s="64"/>
      <c r="D120" s="64"/>
      <c r="E120" s="64"/>
      <c r="F120" s="64"/>
      <c r="G120" s="65"/>
    </row>
    <row r="121" spans="2:7" ht="29.1" customHeight="1" x14ac:dyDescent="0.25">
      <c r="B121" s="11"/>
      <c r="C121" s="20"/>
      <c r="D121" s="16" t="s">
        <v>2</v>
      </c>
      <c r="E121" s="17" t="s">
        <v>3</v>
      </c>
      <c r="F121" s="17" t="s">
        <v>4</v>
      </c>
      <c r="G121" s="18" t="s">
        <v>5</v>
      </c>
    </row>
    <row r="122" spans="2:7" ht="17.100000000000001" customHeight="1" x14ac:dyDescent="0.25">
      <c r="B122" s="12"/>
      <c r="C122" s="19" t="s">
        <v>45</v>
      </c>
      <c r="D122" s="71">
        <v>111</v>
      </c>
      <c r="E122" s="72">
        <v>74</v>
      </c>
      <c r="F122" s="72">
        <v>74</v>
      </c>
      <c r="G122" s="3">
        <f>F122</f>
        <v>74</v>
      </c>
    </row>
    <row r="123" spans="2:7" ht="17.100000000000001" customHeight="1" x14ac:dyDescent="0.25">
      <c r="B123" s="13"/>
      <c r="C123" s="36" t="s">
        <v>46</v>
      </c>
      <c r="D123" s="71">
        <v>38</v>
      </c>
      <c r="E123" s="72">
        <v>25.333333333333336</v>
      </c>
      <c r="F123" s="72">
        <v>25.333333333333336</v>
      </c>
      <c r="G123" s="24">
        <f>F123+G122</f>
        <v>99.333333333333343</v>
      </c>
    </row>
    <row r="124" spans="2:7" ht="17.100000000000001" customHeight="1" x14ac:dyDescent="0.25">
      <c r="B124" s="14"/>
      <c r="C124" s="19" t="s">
        <v>47</v>
      </c>
      <c r="D124" s="42">
        <v>0</v>
      </c>
      <c r="E124" s="43">
        <v>0</v>
      </c>
      <c r="F124" s="43">
        <v>0</v>
      </c>
      <c r="G124" s="24">
        <f>F124+G123</f>
        <v>99.333333333333343</v>
      </c>
    </row>
    <row r="125" spans="2:7" ht="17.100000000000001" customHeight="1" x14ac:dyDescent="0.25">
      <c r="B125" s="14"/>
      <c r="C125" s="19" t="s">
        <v>48</v>
      </c>
      <c r="D125" s="71">
        <v>1</v>
      </c>
      <c r="E125" s="72">
        <v>0.66666666666666674</v>
      </c>
      <c r="F125" s="72">
        <v>0.66666666666666674</v>
      </c>
      <c r="G125" s="24">
        <f>F125+G124</f>
        <v>100.00000000000001</v>
      </c>
    </row>
    <row r="126" spans="2:7" ht="17.100000000000001" customHeight="1" x14ac:dyDescent="0.25">
      <c r="B126" s="14"/>
      <c r="C126" s="15" t="s">
        <v>1</v>
      </c>
      <c r="D126" s="2">
        <v>150</v>
      </c>
      <c r="E126" s="7">
        <v>100</v>
      </c>
      <c r="F126" s="7">
        <v>100</v>
      </c>
      <c r="G126" s="8"/>
    </row>
    <row r="127" spans="2:7" ht="17.100000000000001" customHeight="1" x14ac:dyDescent="0.25">
      <c r="B127" s="14"/>
      <c r="C127" s="29"/>
      <c r="D127" s="30"/>
      <c r="E127" s="31"/>
      <c r="F127" s="31"/>
      <c r="G127" s="32"/>
    </row>
    <row r="128" spans="2:7" ht="17.100000000000001" customHeight="1" x14ac:dyDescent="0.25">
      <c r="B128" s="14"/>
      <c r="C128" s="29"/>
      <c r="D128" s="30"/>
      <c r="E128" s="31"/>
      <c r="F128" s="31"/>
      <c r="G128" s="32"/>
    </row>
    <row r="129" spans="2:7" ht="17.100000000000001" customHeight="1" x14ac:dyDescent="0.25">
      <c r="B129" s="14"/>
      <c r="C129" s="29"/>
      <c r="D129" s="30"/>
      <c r="E129" s="31"/>
      <c r="F129" s="31"/>
      <c r="G129" s="32"/>
    </row>
    <row r="130" spans="2:7" ht="17.100000000000001" customHeight="1" x14ac:dyDescent="0.25">
      <c r="B130" s="14"/>
      <c r="C130" s="29"/>
      <c r="D130" s="30"/>
      <c r="E130" s="31"/>
      <c r="F130" s="31"/>
      <c r="G130" s="32"/>
    </row>
    <row r="131" spans="2:7" ht="17.100000000000001" customHeight="1" x14ac:dyDescent="0.25">
      <c r="B131" s="14"/>
      <c r="C131" s="29"/>
      <c r="D131" s="30"/>
      <c r="E131" s="31"/>
      <c r="F131" s="31"/>
      <c r="G131" s="32"/>
    </row>
    <row r="132" spans="2:7" ht="17.100000000000001" customHeight="1" x14ac:dyDescent="0.25">
      <c r="B132" s="14"/>
      <c r="C132" s="29"/>
      <c r="D132" s="30"/>
      <c r="E132" s="31"/>
      <c r="F132" s="31"/>
      <c r="G132" s="32"/>
    </row>
    <row r="133" spans="2:7" ht="17.100000000000001" customHeight="1" x14ac:dyDescent="0.25">
      <c r="B133" s="14"/>
      <c r="C133" s="29"/>
      <c r="D133" s="30"/>
      <c r="E133" s="31"/>
      <c r="F133" s="31"/>
      <c r="G133" s="32"/>
    </row>
    <row r="134" spans="2:7" ht="17.100000000000001" customHeight="1" x14ac:dyDescent="0.25">
      <c r="B134" s="14"/>
      <c r="C134" s="29"/>
      <c r="D134" s="30"/>
      <c r="E134" s="31"/>
      <c r="F134" s="31"/>
      <c r="G134" s="32"/>
    </row>
    <row r="135" spans="2:7" ht="17.100000000000001" customHeight="1" x14ac:dyDescent="0.25">
      <c r="B135" s="14"/>
      <c r="C135" s="29"/>
      <c r="D135" s="30"/>
      <c r="E135" s="31"/>
      <c r="F135" s="31"/>
      <c r="G135" s="32"/>
    </row>
    <row r="136" spans="2:7" ht="17.100000000000001" customHeight="1" x14ac:dyDescent="0.25">
      <c r="B136" s="14"/>
      <c r="C136" s="29"/>
      <c r="D136" s="30"/>
      <c r="E136" s="31"/>
      <c r="F136" s="31"/>
      <c r="G136" s="32"/>
    </row>
    <row r="138" spans="2:7" ht="36" customHeight="1" x14ac:dyDescent="0.25">
      <c r="B138" s="63" t="s">
        <v>17</v>
      </c>
      <c r="C138" s="64"/>
      <c r="D138" s="64"/>
      <c r="E138" s="64"/>
      <c r="F138" s="64"/>
      <c r="G138" s="65"/>
    </row>
    <row r="139" spans="2:7" ht="29.1" customHeight="1" x14ac:dyDescent="0.25">
      <c r="B139" s="11"/>
      <c r="C139" s="20"/>
      <c r="D139" s="16" t="s">
        <v>2</v>
      </c>
      <c r="E139" s="17" t="s">
        <v>3</v>
      </c>
      <c r="F139" s="17" t="s">
        <v>4</v>
      </c>
      <c r="G139" s="18" t="s">
        <v>5</v>
      </c>
    </row>
    <row r="140" spans="2:7" ht="17.100000000000001" customHeight="1" x14ac:dyDescent="0.25">
      <c r="B140" s="12"/>
      <c r="C140" s="19" t="s">
        <v>41</v>
      </c>
      <c r="D140" s="71">
        <v>105</v>
      </c>
      <c r="E140" s="72">
        <v>70</v>
      </c>
      <c r="F140" s="72">
        <v>70</v>
      </c>
      <c r="G140" s="3">
        <f>F140</f>
        <v>70</v>
      </c>
    </row>
    <row r="141" spans="2:7" ht="17.100000000000001" customHeight="1" x14ac:dyDescent="0.25">
      <c r="B141" s="13"/>
      <c r="C141" s="36" t="s">
        <v>42</v>
      </c>
      <c r="D141" s="71">
        <v>45</v>
      </c>
      <c r="E141" s="72">
        <v>30</v>
      </c>
      <c r="F141" s="72">
        <v>30</v>
      </c>
      <c r="G141" s="24">
        <f>F141+G140</f>
        <v>100</v>
      </c>
    </row>
    <row r="142" spans="2:7" ht="19.5" customHeight="1" x14ac:dyDescent="0.25">
      <c r="B142" s="13"/>
      <c r="C142" s="19" t="s">
        <v>43</v>
      </c>
      <c r="D142" s="46">
        <v>0</v>
      </c>
      <c r="E142" s="47">
        <v>0</v>
      </c>
      <c r="F142" s="47">
        <v>0</v>
      </c>
      <c r="G142" s="24">
        <f>F142+G141</f>
        <v>100</v>
      </c>
    </row>
    <row r="143" spans="2:7" ht="17.100000000000001" customHeight="1" x14ac:dyDescent="0.25">
      <c r="B143" s="14"/>
      <c r="C143" s="19" t="s">
        <v>44</v>
      </c>
      <c r="D143" s="48">
        <v>0</v>
      </c>
      <c r="E143" s="49">
        <v>0</v>
      </c>
      <c r="F143" s="49">
        <v>0</v>
      </c>
      <c r="G143" s="24">
        <f t="shared" ref="G143" si="8">F143+G142</f>
        <v>100</v>
      </c>
    </row>
    <row r="144" spans="2:7" ht="17.100000000000001" customHeight="1" x14ac:dyDescent="0.25">
      <c r="B144" s="14"/>
      <c r="C144" s="25" t="s">
        <v>1</v>
      </c>
      <c r="D144" s="26">
        <v>150</v>
      </c>
      <c r="E144" s="27">
        <v>100</v>
      </c>
      <c r="F144" s="27">
        <v>100</v>
      </c>
      <c r="G144" s="8"/>
    </row>
    <row r="145" spans="2:13" ht="17.100000000000001" customHeight="1" x14ac:dyDescent="0.25">
      <c r="B145" s="14"/>
      <c r="C145" s="29"/>
      <c r="D145" s="30"/>
      <c r="E145" s="31"/>
      <c r="F145" s="31"/>
      <c r="G145" s="32"/>
    </row>
    <row r="146" spans="2:13" ht="17.100000000000001" customHeight="1" x14ac:dyDescent="0.25">
      <c r="B146" s="14"/>
      <c r="C146" s="29"/>
      <c r="D146" s="30"/>
      <c r="E146" s="31"/>
      <c r="F146" s="31"/>
      <c r="G146" s="32"/>
    </row>
    <row r="147" spans="2:13" ht="17.100000000000001" customHeight="1" x14ac:dyDescent="0.25">
      <c r="B147" s="14"/>
      <c r="C147" s="29"/>
      <c r="E147" s="69">
        <v>1</v>
      </c>
      <c r="F147" s="70">
        <v>0.66666666666666674</v>
      </c>
      <c r="G147" s="70">
        <v>0.66666666666666674</v>
      </c>
    </row>
    <row r="148" spans="2:13" ht="17.100000000000001" customHeight="1" x14ac:dyDescent="0.25">
      <c r="B148" s="14"/>
      <c r="C148" s="29"/>
      <c r="G148" s="32"/>
    </row>
    <row r="149" spans="2:13" ht="17.100000000000001" customHeight="1" x14ac:dyDescent="0.25">
      <c r="B149" s="14"/>
      <c r="C149" s="29"/>
      <c r="G149" s="32"/>
    </row>
    <row r="150" spans="2:13" ht="17.100000000000001" customHeight="1" x14ac:dyDescent="0.25">
      <c r="B150" s="14"/>
      <c r="C150" s="29"/>
      <c r="D150" s="30"/>
      <c r="E150" s="31"/>
      <c r="F150" s="31"/>
      <c r="G150" s="32"/>
    </row>
    <row r="151" spans="2:13" ht="17.100000000000001" customHeight="1" x14ac:dyDescent="0.25">
      <c r="B151" s="14"/>
      <c r="C151" s="29"/>
      <c r="D151" s="30"/>
      <c r="E151" s="31"/>
      <c r="F151" s="31"/>
      <c r="G151" s="32"/>
    </row>
    <row r="152" spans="2:13" ht="17.100000000000001" customHeight="1" x14ac:dyDescent="0.25">
      <c r="B152" s="14"/>
      <c r="C152" s="37"/>
      <c r="D152" s="30"/>
      <c r="E152" s="31"/>
      <c r="F152" s="31"/>
      <c r="G152" s="32"/>
    </row>
    <row r="153" spans="2:13" ht="17.100000000000001" customHeight="1" x14ac:dyDescent="0.25">
      <c r="B153" s="14"/>
      <c r="C153" s="29"/>
      <c r="D153" s="30"/>
      <c r="E153" s="31"/>
      <c r="F153" s="31"/>
      <c r="G153" s="32"/>
    </row>
    <row r="154" spans="2:13" ht="17.100000000000001" customHeight="1" x14ac:dyDescent="0.25">
      <c r="B154" s="14"/>
      <c r="C154" s="29"/>
      <c r="D154" s="30"/>
      <c r="E154" s="31"/>
      <c r="F154" s="31"/>
      <c r="G154" s="32"/>
    </row>
    <row r="155" spans="2:13" ht="17.100000000000001" customHeight="1" x14ac:dyDescent="0.25">
      <c r="B155" s="66" t="s">
        <v>18</v>
      </c>
      <c r="C155" s="67"/>
      <c r="D155" s="67"/>
      <c r="E155" s="67"/>
      <c r="F155" s="67"/>
      <c r="G155" s="68"/>
    </row>
    <row r="156" spans="2:13" ht="17.100000000000001" customHeight="1" x14ac:dyDescent="0.25">
      <c r="B156" s="14"/>
      <c r="C156" s="29"/>
      <c r="D156" s="30"/>
      <c r="E156" s="31"/>
      <c r="F156" s="31"/>
      <c r="G156" s="32"/>
    </row>
    <row r="157" spans="2:13" ht="34.5" customHeight="1" x14ac:dyDescent="0.25">
      <c r="B157" s="14"/>
      <c r="C157" s="20"/>
      <c r="D157" s="16" t="s">
        <v>2</v>
      </c>
      <c r="E157" s="17" t="s">
        <v>3</v>
      </c>
      <c r="F157" s="17" t="s">
        <v>4</v>
      </c>
      <c r="G157" s="18" t="s">
        <v>5</v>
      </c>
      <c r="I157" s="20"/>
      <c r="J157" s="16"/>
      <c r="K157" s="17"/>
      <c r="L157" s="17"/>
      <c r="M157" s="18"/>
    </row>
    <row r="158" spans="2:13" ht="17.100000000000001" customHeight="1" x14ac:dyDescent="0.25">
      <c r="B158" s="14"/>
      <c r="C158" s="19" t="s">
        <v>37</v>
      </c>
      <c r="D158" s="79">
        <v>79</v>
      </c>
      <c r="E158" s="80">
        <v>52.666666666666664</v>
      </c>
      <c r="F158" s="80">
        <v>52.666666666666664</v>
      </c>
      <c r="G158" s="3">
        <f>F158</f>
        <v>52.666666666666664</v>
      </c>
      <c r="I158" s="29"/>
      <c r="J158" s="4"/>
      <c r="K158" s="5"/>
      <c r="L158" s="5"/>
      <c r="M158" s="3"/>
    </row>
    <row r="159" spans="2:13" ht="17.100000000000001" customHeight="1" x14ac:dyDescent="0.25">
      <c r="B159" s="14"/>
      <c r="C159" s="19" t="s">
        <v>38</v>
      </c>
      <c r="D159" s="81">
        <v>70</v>
      </c>
      <c r="E159" s="82">
        <v>46.666666666666664</v>
      </c>
      <c r="F159" s="82">
        <v>46.666666666666664</v>
      </c>
      <c r="G159" s="24">
        <f>F159+G158</f>
        <v>99.333333333333329</v>
      </c>
      <c r="I159" s="19"/>
      <c r="J159" s="22"/>
      <c r="K159" s="5"/>
      <c r="L159" s="5"/>
      <c r="M159" s="24"/>
    </row>
    <row r="160" spans="2:13" ht="17.100000000000001" customHeight="1" x14ac:dyDescent="0.25">
      <c r="B160" s="14"/>
      <c r="C160" s="19" t="s">
        <v>39</v>
      </c>
      <c r="D160" s="85">
        <v>1</v>
      </c>
      <c r="E160" s="86">
        <v>0.66666666666666674</v>
      </c>
      <c r="F160" s="86">
        <v>0.66666666666666674</v>
      </c>
      <c r="G160" s="24">
        <f>F160+G159</f>
        <v>100</v>
      </c>
      <c r="I160" s="19"/>
      <c r="J160" s="21"/>
      <c r="K160" s="5"/>
      <c r="L160" s="5"/>
      <c r="M160" s="24"/>
    </row>
    <row r="161" spans="2:13" ht="17.100000000000001" customHeight="1" x14ac:dyDescent="0.25">
      <c r="B161" s="14"/>
      <c r="C161" s="19" t="s">
        <v>40</v>
      </c>
      <c r="D161" s="4">
        <v>0</v>
      </c>
      <c r="E161" s="5">
        <v>0</v>
      </c>
      <c r="F161" s="5">
        <v>0</v>
      </c>
      <c r="G161" s="24">
        <f t="shared" ref="G161" si="9">F161+G160</f>
        <v>100</v>
      </c>
      <c r="I161" s="19"/>
      <c r="J161" s="4"/>
      <c r="K161" s="5"/>
      <c r="L161" s="5"/>
      <c r="M161" s="24"/>
    </row>
    <row r="162" spans="2:13" ht="17.100000000000001" customHeight="1" x14ac:dyDescent="0.25">
      <c r="B162" s="14"/>
      <c r="C162" s="25" t="s">
        <v>1</v>
      </c>
      <c r="D162" s="26">
        <f>SUM(D158:D161)</f>
        <v>150</v>
      </c>
      <c r="E162" s="27">
        <f>SUM(E158:E161)</f>
        <v>100</v>
      </c>
      <c r="F162" s="27">
        <f>E162</f>
        <v>100</v>
      </c>
      <c r="G162" s="8"/>
      <c r="I162" s="25"/>
      <c r="J162" s="26"/>
      <c r="K162" s="27"/>
      <c r="L162" s="27"/>
      <c r="M162" s="8"/>
    </row>
    <row r="163" spans="2:13" ht="38.25" customHeight="1" x14ac:dyDescent="0.25">
      <c r="B163" s="14"/>
      <c r="C163" s="29"/>
      <c r="D163" s="33"/>
      <c r="E163" s="34"/>
      <c r="F163" s="34"/>
      <c r="G163" s="35"/>
    </row>
    <row r="164" spans="2:13" ht="17.100000000000001" customHeight="1" x14ac:dyDescent="0.25">
      <c r="B164" s="14"/>
      <c r="C164" s="29"/>
      <c r="D164" s="30"/>
      <c r="E164" s="31"/>
      <c r="F164" s="31"/>
      <c r="G164" s="32"/>
    </row>
    <row r="165" spans="2:13" ht="17.100000000000001" customHeight="1" x14ac:dyDescent="0.25">
      <c r="B165" s="14"/>
      <c r="C165" s="29"/>
      <c r="D165" s="30"/>
      <c r="E165" s="31"/>
      <c r="F165" s="31"/>
      <c r="G165" s="32"/>
    </row>
    <row r="166" spans="2:13" ht="17.100000000000001" customHeight="1" x14ac:dyDescent="0.25">
      <c r="B166" s="14"/>
      <c r="C166" s="29"/>
      <c r="D166" s="29"/>
      <c r="E166" s="31"/>
      <c r="F166" s="31"/>
      <c r="G166" s="32"/>
    </row>
    <row r="167" spans="2:13" ht="17.100000000000001" customHeight="1" x14ac:dyDescent="0.25">
      <c r="B167" s="14"/>
      <c r="C167" s="29"/>
      <c r="D167" s="30"/>
      <c r="E167" s="31"/>
      <c r="F167" s="31"/>
      <c r="G167" s="32"/>
    </row>
    <row r="168" spans="2:13" ht="17.100000000000001" customHeight="1" x14ac:dyDescent="0.25">
      <c r="B168" s="14"/>
      <c r="C168" s="29"/>
      <c r="D168" s="30"/>
      <c r="E168" s="31"/>
      <c r="F168" s="31"/>
      <c r="G168" s="32"/>
    </row>
    <row r="169" spans="2:13" ht="17.100000000000001" customHeight="1" x14ac:dyDescent="0.25">
      <c r="B169" s="14"/>
      <c r="C169" s="29"/>
      <c r="D169" s="30"/>
      <c r="E169" s="31"/>
      <c r="F169" s="31"/>
      <c r="G169" s="32"/>
    </row>
    <row r="170" spans="2:13" ht="17.100000000000001" customHeight="1" x14ac:dyDescent="0.25">
      <c r="B170" s="66" t="s">
        <v>19</v>
      </c>
      <c r="C170" s="67"/>
      <c r="D170" s="67"/>
      <c r="E170" s="67"/>
      <c r="F170" s="67"/>
      <c r="G170" s="68"/>
    </row>
    <row r="171" spans="2:13" ht="17.100000000000001" customHeight="1" x14ac:dyDescent="0.25">
      <c r="B171" s="14"/>
      <c r="C171" s="29"/>
      <c r="D171" s="30"/>
      <c r="E171" s="31"/>
      <c r="F171" s="31"/>
      <c r="G171" s="32"/>
    </row>
    <row r="172" spans="2:13" ht="17.100000000000001" customHeight="1" x14ac:dyDescent="0.25">
      <c r="B172" s="14"/>
      <c r="C172" s="25"/>
      <c r="D172" s="26"/>
      <c r="E172" s="27"/>
      <c r="F172" s="27"/>
      <c r="G172" s="28"/>
    </row>
    <row r="173" spans="2:13" ht="17.100000000000001" customHeight="1" x14ac:dyDescent="0.25">
      <c r="B173" s="14"/>
      <c r="C173" s="20"/>
      <c r="D173" s="16" t="s">
        <v>2</v>
      </c>
      <c r="E173" s="17" t="s">
        <v>3</v>
      </c>
      <c r="F173" s="17" t="s">
        <v>4</v>
      </c>
      <c r="G173" s="18" t="s">
        <v>5</v>
      </c>
    </row>
    <row r="174" spans="2:13" ht="17.100000000000001" customHeight="1" x14ac:dyDescent="0.25">
      <c r="B174" s="14"/>
      <c r="C174" s="19" t="s">
        <v>30</v>
      </c>
      <c r="D174" s="44">
        <v>85</v>
      </c>
      <c r="E174" s="45">
        <v>2.666666666666667</v>
      </c>
      <c r="F174" s="45">
        <v>2.666666666666667</v>
      </c>
      <c r="G174" s="6">
        <f>F174</f>
        <v>2.666666666666667</v>
      </c>
    </row>
    <row r="175" spans="2:13" ht="17.100000000000001" customHeight="1" x14ac:dyDescent="0.25">
      <c r="B175" s="14"/>
      <c r="C175" s="36" t="s">
        <v>31</v>
      </c>
      <c r="D175" s="42">
        <v>83</v>
      </c>
      <c r="E175" s="43">
        <v>81.333333333333329</v>
      </c>
      <c r="F175" s="43">
        <v>81.333333333333329</v>
      </c>
      <c r="G175" s="24">
        <f>F175+G174</f>
        <v>84</v>
      </c>
    </row>
    <row r="176" spans="2:13" ht="18" customHeight="1" x14ac:dyDescent="0.25">
      <c r="B176" s="14"/>
      <c r="C176" s="36" t="s">
        <v>32</v>
      </c>
      <c r="D176" s="42">
        <v>80</v>
      </c>
      <c r="E176" s="43">
        <v>16</v>
      </c>
      <c r="F176" s="43">
        <v>16</v>
      </c>
      <c r="G176" s="24">
        <f t="shared" ref="G176:G180" si="10">F176+G175</f>
        <v>100</v>
      </c>
    </row>
    <row r="177" spans="2:7" ht="17.100000000000001" customHeight="1" x14ac:dyDescent="0.25">
      <c r="B177" s="14"/>
      <c r="C177" s="36" t="s">
        <v>33</v>
      </c>
      <c r="D177" s="44">
        <v>90</v>
      </c>
      <c r="E177" s="45">
        <v>2.666666666666667</v>
      </c>
      <c r="F177" s="45">
        <v>2.666666666666667</v>
      </c>
      <c r="G177" s="24">
        <f t="shared" si="10"/>
        <v>102.66666666666667</v>
      </c>
    </row>
    <row r="178" spans="2:7" ht="17.100000000000001" customHeight="1" x14ac:dyDescent="0.25">
      <c r="B178" s="14"/>
      <c r="C178" s="36" t="s">
        <v>34</v>
      </c>
      <c r="D178" s="42">
        <v>82</v>
      </c>
      <c r="E178" s="43">
        <v>81.333333333333329</v>
      </c>
      <c r="F178" s="43">
        <v>81.333333333333329</v>
      </c>
      <c r="G178" s="24">
        <f t="shared" si="10"/>
        <v>184</v>
      </c>
    </row>
    <row r="179" spans="2:7" ht="17.100000000000001" customHeight="1" x14ac:dyDescent="0.25">
      <c r="B179" s="14"/>
      <c r="C179" s="36" t="s">
        <v>35</v>
      </c>
      <c r="D179" s="42">
        <v>80</v>
      </c>
      <c r="E179" s="43">
        <v>16</v>
      </c>
      <c r="F179" s="43">
        <v>16</v>
      </c>
      <c r="G179" s="24">
        <f t="shared" si="10"/>
        <v>200</v>
      </c>
    </row>
    <row r="180" spans="2:7" ht="17.100000000000001" customHeight="1" x14ac:dyDescent="0.25">
      <c r="B180" s="14"/>
      <c r="C180" s="36" t="s">
        <v>36</v>
      </c>
      <c r="D180" s="42">
        <v>87</v>
      </c>
      <c r="E180" s="43">
        <v>16</v>
      </c>
      <c r="F180" s="43">
        <v>16</v>
      </c>
      <c r="G180" s="24">
        <f t="shared" si="10"/>
        <v>216</v>
      </c>
    </row>
    <row r="181" spans="2:7" ht="17.100000000000001" customHeight="1" x14ac:dyDescent="0.25">
      <c r="B181" s="14"/>
      <c r="C181" s="25" t="s">
        <v>1</v>
      </c>
      <c r="D181" s="26">
        <f>SUM(D174:D180)</f>
        <v>587</v>
      </c>
      <c r="E181" s="27">
        <f>SUM(E174:E180)</f>
        <v>216</v>
      </c>
      <c r="F181" s="27">
        <f>SUM(F174:F180)</f>
        <v>216</v>
      </c>
      <c r="G181" s="8"/>
    </row>
    <row r="182" spans="2:7" ht="17.100000000000001" customHeight="1" x14ac:dyDescent="0.25">
      <c r="B182" s="14"/>
      <c r="C182" s="29"/>
      <c r="D182" s="30"/>
      <c r="E182" s="31"/>
      <c r="F182" s="31"/>
      <c r="G182" s="32"/>
    </row>
    <row r="183" spans="2:7" ht="17.100000000000001" customHeight="1" x14ac:dyDescent="0.25">
      <c r="B183" s="14"/>
      <c r="C183" s="29"/>
      <c r="D183" s="30"/>
      <c r="E183" s="31"/>
      <c r="F183" s="31"/>
      <c r="G183" s="32"/>
    </row>
    <row r="184" spans="2:7" ht="17.100000000000001" customHeight="1" x14ac:dyDescent="0.25">
      <c r="B184" s="14"/>
      <c r="C184" s="29"/>
      <c r="D184" s="30"/>
      <c r="E184" s="31"/>
      <c r="F184" s="31"/>
      <c r="G184" s="32"/>
    </row>
    <row r="185" spans="2:7" ht="17.100000000000001" customHeight="1" x14ac:dyDescent="0.25">
      <c r="B185" s="14"/>
      <c r="C185" s="29"/>
      <c r="D185" s="30"/>
      <c r="E185" s="31"/>
      <c r="F185" s="31"/>
      <c r="G185" s="32"/>
    </row>
    <row r="187" spans="2:7" ht="36" customHeight="1" x14ac:dyDescent="0.25">
      <c r="B187" s="63" t="s">
        <v>20</v>
      </c>
      <c r="C187" s="64"/>
      <c r="D187" s="64"/>
      <c r="E187" s="64"/>
      <c r="F187" s="64"/>
      <c r="G187" s="65"/>
    </row>
    <row r="188" spans="2:7" ht="29.1" customHeight="1" x14ac:dyDescent="0.25">
      <c r="B188" s="11"/>
      <c r="C188" s="20"/>
      <c r="D188" s="16" t="s">
        <v>2</v>
      </c>
      <c r="E188" s="17" t="s">
        <v>3</v>
      </c>
      <c r="F188" s="17" t="s">
        <v>4</v>
      </c>
      <c r="G188" s="18" t="s">
        <v>5</v>
      </c>
    </row>
    <row r="189" spans="2:7" ht="17.100000000000001" customHeight="1" x14ac:dyDescent="0.25">
      <c r="B189" s="12"/>
      <c r="C189" s="36" t="s">
        <v>27</v>
      </c>
      <c r="D189" s="79">
        <v>35</v>
      </c>
      <c r="E189" s="80">
        <v>23.333333333333332</v>
      </c>
      <c r="F189" s="80">
        <v>23.333333333333332</v>
      </c>
      <c r="G189" s="6">
        <f>F189</f>
        <v>23.333333333333332</v>
      </c>
    </row>
    <row r="190" spans="2:7" ht="17.100000000000001" customHeight="1" x14ac:dyDescent="0.25">
      <c r="B190" s="13"/>
      <c r="C190" s="19" t="s">
        <v>28</v>
      </c>
      <c r="D190" s="81">
        <v>63</v>
      </c>
      <c r="E190" s="82">
        <v>42</v>
      </c>
      <c r="F190" s="82">
        <v>42</v>
      </c>
      <c r="G190" s="24">
        <f>F190+G189</f>
        <v>65.333333333333329</v>
      </c>
    </row>
    <row r="191" spans="2:7" ht="17.100000000000001" customHeight="1" x14ac:dyDescent="0.25">
      <c r="B191" s="14"/>
      <c r="C191" s="36" t="s">
        <v>29</v>
      </c>
      <c r="D191" s="85">
        <v>52</v>
      </c>
      <c r="E191" s="86">
        <v>34.666666666666671</v>
      </c>
      <c r="F191" s="86">
        <v>34.666666666666671</v>
      </c>
      <c r="G191" s="24">
        <f>F191+G190</f>
        <v>100</v>
      </c>
    </row>
    <row r="192" spans="2:7" ht="17.100000000000001" customHeight="1" x14ac:dyDescent="0.25">
      <c r="B192" s="14"/>
      <c r="C192" s="25" t="s">
        <v>1</v>
      </c>
      <c r="D192" s="26">
        <f>SUM(D189:D191)</f>
        <v>150</v>
      </c>
      <c r="E192" s="27">
        <f>SUM(E191:E191)</f>
        <v>34.666666666666671</v>
      </c>
      <c r="F192" s="27">
        <f>SUM(F191:F191)</f>
        <v>34.666666666666671</v>
      </c>
      <c r="G192" s="8"/>
    </row>
    <row r="193" spans="2:7" ht="17.100000000000001" customHeight="1" x14ac:dyDescent="0.25">
      <c r="B193" s="14"/>
      <c r="C193" s="29"/>
      <c r="D193" s="30"/>
      <c r="E193" s="31"/>
      <c r="F193" s="31"/>
      <c r="G193" s="32"/>
    </row>
    <row r="194" spans="2:7" ht="17.100000000000001" customHeight="1" x14ac:dyDescent="0.25">
      <c r="B194" s="14"/>
      <c r="C194" s="29"/>
      <c r="D194" s="30"/>
      <c r="E194" s="31"/>
      <c r="F194" s="31"/>
      <c r="G194" s="32"/>
    </row>
    <row r="195" spans="2:7" ht="17.100000000000001" customHeight="1" x14ac:dyDescent="0.25">
      <c r="B195" s="14"/>
      <c r="C195" s="29"/>
      <c r="D195" s="30"/>
      <c r="E195" s="31"/>
      <c r="F195" s="31"/>
      <c r="G195" s="32"/>
    </row>
    <row r="196" spans="2:7" ht="17.100000000000001" customHeight="1" x14ac:dyDescent="0.25">
      <c r="B196" s="14"/>
      <c r="C196" s="29"/>
      <c r="D196" s="30"/>
      <c r="E196" s="31"/>
      <c r="F196" s="31"/>
      <c r="G196" s="32"/>
    </row>
    <row r="197" spans="2:7" ht="17.100000000000001" customHeight="1" x14ac:dyDescent="0.25">
      <c r="B197" s="14"/>
      <c r="C197" s="29"/>
    </row>
    <row r="198" spans="2:7" ht="17.100000000000001" customHeight="1" x14ac:dyDescent="0.25">
      <c r="B198" s="14"/>
      <c r="C198" s="29"/>
    </row>
    <row r="199" spans="2:7" ht="17.100000000000001" customHeight="1" x14ac:dyDescent="0.25">
      <c r="B199" s="14"/>
      <c r="C199" s="29"/>
    </row>
    <row r="200" spans="2:7" ht="17.100000000000001" customHeight="1" x14ac:dyDescent="0.25">
      <c r="B200" s="14"/>
      <c r="C200" s="29"/>
      <c r="D200" s="30"/>
      <c r="E200" s="31"/>
      <c r="F200" s="31"/>
      <c r="G200" s="32"/>
    </row>
    <row r="201" spans="2:7" ht="17.100000000000001" customHeight="1" x14ac:dyDescent="0.25">
      <c r="B201" s="14"/>
      <c r="C201" s="29"/>
      <c r="D201" s="30"/>
      <c r="E201" s="31"/>
      <c r="F201" s="31"/>
      <c r="G201" s="32"/>
    </row>
    <row r="202" spans="2:7" ht="17.100000000000001" customHeight="1" x14ac:dyDescent="0.25">
      <c r="B202" s="14"/>
      <c r="C202" s="29"/>
      <c r="D202" s="30"/>
      <c r="E202" s="31"/>
      <c r="F202" s="31"/>
      <c r="G202" s="32"/>
    </row>
    <row r="203" spans="2:7" ht="17.100000000000001" customHeight="1" x14ac:dyDescent="0.25">
      <c r="B203" s="14"/>
      <c r="C203" s="29"/>
      <c r="D203" s="30"/>
      <c r="E203" s="31"/>
      <c r="F203" s="31"/>
      <c r="G203" s="32"/>
    </row>
    <row r="204" spans="2:7" ht="17.100000000000001" customHeight="1" x14ac:dyDescent="0.25">
      <c r="B204" s="14"/>
      <c r="C204" s="29"/>
      <c r="D204" s="30"/>
      <c r="E204" s="31"/>
      <c r="F204" s="31"/>
      <c r="G204" s="32"/>
    </row>
    <row r="206" spans="2:7" ht="36" customHeight="1" x14ac:dyDescent="0.25">
      <c r="B206" s="63" t="s">
        <v>21</v>
      </c>
      <c r="C206" s="64"/>
      <c r="D206" s="64"/>
      <c r="E206" s="64"/>
      <c r="F206" s="64"/>
      <c r="G206" s="65"/>
    </row>
    <row r="207" spans="2:7" ht="29.1" customHeight="1" x14ac:dyDescent="0.25">
      <c r="B207" s="11"/>
      <c r="C207" s="20"/>
      <c r="D207" s="16" t="s">
        <v>2</v>
      </c>
      <c r="E207" s="17" t="s">
        <v>3</v>
      </c>
      <c r="F207" s="17" t="s">
        <v>4</v>
      </c>
      <c r="G207" s="18" t="s">
        <v>5</v>
      </c>
    </row>
    <row r="208" spans="2:7" ht="17.100000000000001" customHeight="1" x14ac:dyDescent="0.25">
      <c r="B208" s="12"/>
      <c r="C208" s="19" t="s">
        <v>23</v>
      </c>
      <c r="D208" s="42">
        <v>48</v>
      </c>
      <c r="E208" s="43">
        <v>32</v>
      </c>
      <c r="F208" s="43">
        <v>32</v>
      </c>
      <c r="G208" s="6">
        <f>F208</f>
        <v>32</v>
      </c>
    </row>
    <row r="209" spans="2:7" ht="17.100000000000001" customHeight="1" x14ac:dyDescent="0.25">
      <c r="B209" s="13"/>
      <c r="C209" s="19" t="s">
        <v>24</v>
      </c>
      <c r="D209" s="42">
        <v>69</v>
      </c>
      <c r="E209" s="43">
        <v>46</v>
      </c>
      <c r="F209" s="43">
        <v>46</v>
      </c>
      <c r="G209" s="6">
        <f>F209+G208</f>
        <v>78</v>
      </c>
    </row>
    <row r="210" spans="2:7" ht="17.100000000000001" customHeight="1" x14ac:dyDescent="0.25">
      <c r="B210" s="13"/>
      <c r="C210" s="19" t="s">
        <v>25</v>
      </c>
      <c r="D210" s="44">
        <v>33</v>
      </c>
      <c r="E210" s="45">
        <v>22</v>
      </c>
      <c r="F210" s="45">
        <v>22</v>
      </c>
      <c r="G210" s="24">
        <f>F210+G209</f>
        <v>100</v>
      </c>
    </row>
    <row r="211" spans="2:7" ht="17.100000000000001" customHeight="1" x14ac:dyDescent="0.25">
      <c r="B211" s="14"/>
      <c r="C211" s="19" t="s">
        <v>26</v>
      </c>
      <c r="D211" s="40">
        <v>0</v>
      </c>
      <c r="E211" s="41">
        <v>0</v>
      </c>
      <c r="F211" s="41">
        <v>0</v>
      </c>
      <c r="G211" s="6">
        <f>F211+G210</f>
        <v>100</v>
      </c>
    </row>
    <row r="212" spans="2:7" ht="17.100000000000001" customHeight="1" x14ac:dyDescent="0.25">
      <c r="B212" s="14"/>
      <c r="C212" s="25" t="s">
        <v>1</v>
      </c>
      <c r="D212" s="26">
        <v>150</v>
      </c>
      <c r="E212" s="27">
        <v>100</v>
      </c>
      <c r="F212" s="27">
        <v>100</v>
      </c>
      <c r="G212" s="8"/>
    </row>
    <row r="213" spans="2:7" ht="17.100000000000001" customHeight="1" x14ac:dyDescent="0.25">
      <c r="B213" s="14"/>
      <c r="C213" s="29"/>
      <c r="D213" s="30"/>
      <c r="E213" s="31"/>
      <c r="F213" s="31"/>
      <c r="G213" s="32"/>
    </row>
    <row r="214" spans="2:7" ht="17.100000000000001" customHeight="1" x14ac:dyDescent="0.25">
      <c r="B214" s="14"/>
      <c r="C214" s="29"/>
      <c r="D214" s="30"/>
      <c r="E214" s="31"/>
      <c r="F214" s="31"/>
      <c r="G214" s="32"/>
    </row>
    <row r="215" spans="2:7" ht="17.100000000000001" customHeight="1" x14ac:dyDescent="0.25">
      <c r="B215" s="14"/>
      <c r="C215" s="29"/>
      <c r="D215" s="30"/>
      <c r="E215" s="31"/>
      <c r="F215" s="31"/>
      <c r="G215" s="32"/>
    </row>
    <row r="216" spans="2:7" ht="17.100000000000001" customHeight="1" x14ac:dyDescent="0.25">
      <c r="B216" s="14"/>
      <c r="C216" s="29"/>
      <c r="D216" s="30"/>
      <c r="E216" s="31"/>
      <c r="F216" s="31"/>
      <c r="G216" s="32"/>
    </row>
    <row r="217" spans="2:7" ht="17.100000000000001" customHeight="1" x14ac:dyDescent="0.25">
      <c r="B217" s="14"/>
      <c r="C217" s="29"/>
      <c r="D217" s="30"/>
      <c r="E217" s="31"/>
      <c r="F217" s="31"/>
      <c r="G217" s="32"/>
    </row>
    <row r="218" spans="2:7" ht="17.100000000000001" customHeight="1" x14ac:dyDescent="0.25">
      <c r="B218" s="14"/>
      <c r="C218" s="29"/>
      <c r="D218" s="30"/>
      <c r="E218" s="31"/>
      <c r="F218" s="31"/>
      <c r="G218" s="32"/>
    </row>
    <row r="219" spans="2:7" ht="17.100000000000001" customHeight="1" x14ac:dyDescent="0.25">
      <c r="B219" s="14"/>
      <c r="C219" s="29"/>
      <c r="D219" s="30"/>
      <c r="E219" s="31"/>
      <c r="F219" s="31"/>
      <c r="G219" s="32"/>
    </row>
    <row r="220" spans="2:7" ht="17.100000000000001" customHeight="1" x14ac:dyDescent="0.25">
      <c r="B220" s="14"/>
      <c r="C220" s="29"/>
      <c r="D220" s="30"/>
      <c r="E220" s="31"/>
      <c r="F220" s="31"/>
      <c r="G220" s="32"/>
    </row>
    <row r="221" spans="2:7" ht="17.100000000000001" customHeight="1" x14ac:dyDescent="0.25">
      <c r="B221" s="14"/>
      <c r="C221" s="29"/>
      <c r="D221" s="30"/>
      <c r="E221" s="31"/>
      <c r="F221" s="31"/>
      <c r="G221" s="32"/>
    </row>
    <row r="222" spans="2:7" ht="17.100000000000001" customHeight="1" x14ac:dyDescent="0.25">
      <c r="B222" s="14"/>
      <c r="C222" s="29"/>
      <c r="D222" s="30"/>
      <c r="E222" s="31"/>
      <c r="F222" s="31"/>
      <c r="G222" s="32"/>
    </row>
    <row r="223" spans="2:7" ht="17.100000000000001" customHeight="1" x14ac:dyDescent="0.25">
      <c r="B223" s="14"/>
      <c r="C223" s="29"/>
      <c r="D223" s="30"/>
      <c r="E223" s="31"/>
      <c r="F223" s="31"/>
      <c r="G223" s="32"/>
    </row>
    <row r="225" spans="2:7" ht="36" customHeight="1" x14ac:dyDescent="0.25">
      <c r="B225" s="63" t="s">
        <v>22</v>
      </c>
      <c r="C225" s="64"/>
      <c r="D225" s="64"/>
      <c r="E225" s="64"/>
      <c r="F225" s="64"/>
      <c r="G225" s="65"/>
    </row>
    <row r="226" spans="2:7" ht="29.1" customHeight="1" x14ac:dyDescent="0.25">
      <c r="B226" s="11"/>
      <c r="C226" s="20"/>
      <c r="D226" s="16" t="s">
        <v>2</v>
      </c>
      <c r="E226" s="17" t="s">
        <v>3</v>
      </c>
      <c r="F226" s="17" t="s">
        <v>4</v>
      </c>
      <c r="G226" s="18" t="s">
        <v>5</v>
      </c>
    </row>
    <row r="227" spans="2:7" ht="17.100000000000001" customHeight="1" x14ac:dyDescent="0.25">
      <c r="B227" s="12"/>
      <c r="C227" s="19" t="s">
        <v>6</v>
      </c>
      <c r="D227" s="44">
        <v>150</v>
      </c>
      <c r="E227" s="45">
        <v>100</v>
      </c>
      <c r="F227" s="45">
        <v>100</v>
      </c>
      <c r="G227" s="24">
        <f>F227</f>
        <v>100</v>
      </c>
    </row>
    <row r="228" spans="2:7" ht="17.100000000000001" customHeight="1" x14ac:dyDescent="0.25">
      <c r="B228" s="13"/>
      <c r="C228" s="36" t="s">
        <v>7</v>
      </c>
      <c r="D228" s="42">
        <v>0</v>
      </c>
      <c r="E228" s="43">
        <v>0</v>
      </c>
      <c r="F228" s="43">
        <v>0</v>
      </c>
      <c r="G228" s="6">
        <f>F228+G227</f>
        <v>100</v>
      </c>
    </row>
    <row r="229" spans="2:7" ht="17.100000000000001" customHeight="1" x14ac:dyDescent="0.25">
      <c r="B229" s="14"/>
      <c r="C229" s="25" t="s">
        <v>1</v>
      </c>
      <c r="D229" s="26">
        <v>150</v>
      </c>
      <c r="E229" s="27">
        <v>100</v>
      </c>
      <c r="F229" s="27">
        <v>100</v>
      </c>
      <c r="G229" s="8"/>
    </row>
    <row r="230" spans="2:7" ht="17.100000000000001" customHeight="1" x14ac:dyDescent="0.25">
      <c r="B230" s="14"/>
      <c r="C230" s="29"/>
    </row>
    <row r="231" spans="2:7" ht="17.100000000000001" customHeight="1" x14ac:dyDescent="0.25">
      <c r="B231" s="14"/>
      <c r="C231" s="29"/>
    </row>
    <row r="232" spans="2:7" ht="17.100000000000001" customHeight="1" x14ac:dyDescent="0.25">
      <c r="B232" s="14"/>
      <c r="C232" s="29"/>
    </row>
    <row r="233" spans="2:7" ht="17.100000000000001" customHeight="1" x14ac:dyDescent="0.25">
      <c r="B233" s="14"/>
      <c r="C233" s="29"/>
      <c r="D233" s="30"/>
      <c r="E233" s="31"/>
      <c r="F233" s="31"/>
      <c r="G233" s="32"/>
    </row>
    <row r="234" spans="2:7" ht="17.100000000000001" customHeight="1" x14ac:dyDescent="0.25">
      <c r="B234" s="14"/>
      <c r="C234" s="29"/>
      <c r="D234" s="30"/>
      <c r="E234" s="31"/>
      <c r="F234" s="31"/>
      <c r="G234" s="32"/>
    </row>
    <row r="235" spans="2:7" ht="17.100000000000001" customHeight="1" x14ac:dyDescent="0.25">
      <c r="B235" s="14"/>
      <c r="C235" s="29"/>
      <c r="D235" s="30"/>
      <c r="E235" s="31"/>
      <c r="F235" s="31"/>
      <c r="G235" s="32"/>
    </row>
    <row r="236" spans="2:7" ht="17.100000000000001" customHeight="1" x14ac:dyDescent="0.25">
      <c r="B236" s="14"/>
      <c r="C236" s="29"/>
      <c r="D236" s="30"/>
      <c r="E236" s="31"/>
      <c r="F236" s="31"/>
      <c r="G236" s="32"/>
    </row>
    <row r="237" spans="2:7" ht="17.100000000000001" customHeight="1" x14ac:dyDescent="0.25">
      <c r="B237" s="14"/>
      <c r="C237" s="29"/>
      <c r="D237" s="30"/>
      <c r="E237" s="31"/>
      <c r="F237" s="31"/>
      <c r="G237" s="32"/>
    </row>
    <row r="238" spans="2:7" ht="17.100000000000001" customHeight="1" x14ac:dyDescent="0.25">
      <c r="B238" s="14"/>
      <c r="C238" s="29"/>
      <c r="D238" s="30"/>
      <c r="E238" s="31"/>
      <c r="F238" s="31"/>
      <c r="G238" s="32"/>
    </row>
    <row r="239" spans="2:7" ht="17.100000000000001" customHeight="1" x14ac:dyDescent="0.25">
      <c r="B239" s="14"/>
      <c r="C239" s="29"/>
      <c r="D239" s="30"/>
      <c r="E239" s="31"/>
      <c r="F239" s="31"/>
      <c r="G239" s="32"/>
    </row>
  </sheetData>
  <mergeCells count="13">
    <mergeCell ref="B7:G7"/>
    <mergeCell ref="B26:G26"/>
    <mergeCell ref="B83:G83"/>
    <mergeCell ref="B155:G155"/>
    <mergeCell ref="B170:G170"/>
    <mergeCell ref="B45:G45"/>
    <mergeCell ref="B62:G62"/>
    <mergeCell ref="B225:G225"/>
    <mergeCell ref="B206:G206"/>
    <mergeCell ref="B138:G138"/>
    <mergeCell ref="B187:G187"/>
    <mergeCell ref="B101:G101"/>
    <mergeCell ref="B120:G120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2023-06-21T16:20:44Z</dcterms:modified>
</cp:coreProperties>
</file>